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c9fe4af6d0297d/Documents/GitHub/calculang-some-covid-modelling/public/"/>
    </mc:Choice>
  </mc:AlternateContent>
  <xr:revisionPtr revIDLastSave="2" documentId="13_ncr:40009_{2A8388F2-7990-4F1B-9552-B65B7B989409}" xr6:coauthVersionLast="47" xr6:coauthVersionMax="47" xr10:uidLastSave="{3C84DAA4-8A65-427C-95DA-A232232C117C}"/>
  <bookViews>
    <workbookView xWindow="-108" yWindow="-108" windowWidth="30936" windowHeight="17040" tabRatio="591" xr2:uid="{00000000-000D-0000-FFFF-FFFF00000000}"/>
  </bookViews>
  <sheets>
    <sheet name="owid-covid-data-IRL" sheetId="1" r:id="rId1"/>
    <sheet name="use-IRL-stats-cs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" i="1" l="1"/>
  <c r="Q21" i="1"/>
  <c r="Q22" i="1"/>
  <c r="Q23" i="1"/>
  <c r="Q24" i="1"/>
  <c r="Q25" i="1"/>
  <c r="Q26" i="1"/>
  <c r="Q27" i="1"/>
  <c r="Q28" i="1"/>
  <c r="Q29" i="1"/>
  <c r="F3" i="1"/>
  <c r="F4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0" i="1"/>
  <c r="Q73" i="1"/>
  <c r="Q74" i="1"/>
  <c r="O9" i="2" s="1"/>
  <c r="Q75" i="1"/>
  <c r="O10" i="2" s="1"/>
  <c r="Q76" i="1"/>
  <c r="O11" i="2" s="1"/>
  <c r="Q77" i="1"/>
  <c r="O12" i="2" s="1"/>
  <c r="Q78" i="1"/>
  <c r="I13" i="2" s="1"/>
  <c r="Q79" i="1"/>
  <c r="I14" i="2" s="1"/>
  <c r="Q80" i="1"/>
  <c r="I15" i="2" s="1"/>
  <c r="Q81" i="1"/>
  <c r="O16" i="2" s="1"/>
  <c r="Q82" i="1"/>
  <c r="O17" i="2" s="1"/>
  <c r="Q83" i="1"/>
  <c r="O18" i="2" s="1"/>
  <c r="Q84" i="1"/>
  <c r="O19" i="2" s="1"/>
  <c r="Q85" i="1"/>
  <c r="O20" i="2" s="1"/>
  <c r="Q86" i="1"/>
  <c r="I21" i="2" s="1"/>
  <c r="Q87" i="1"/>
  <c r="I22" i="2" s="1"/>
  <c r="Q88" i="1"/>
  <c r="I23" i="2" s="1"/>
  <c r="Q89" i="1"/>
  <c r="O24" i="2" s="1"/>
  <c r="Q90" i="1"/>
  <c r="O25" i="2" s="1"/>
  <c r="Q91" i="1"/>
  <c r="O26" i="2" s="1"/>
  <c r="Q92" i="1"/>
  <c r="O27" i="2" s="1"/>
  <c r="Q93" i="1"/>
  <c r="O28" i="2" s="1"/>
  <c r="Q94" i="1"/>
  <c r="I29" i="2" s="1"/>
  <c r="Q95" i="1"/>
  <c r="I30" i="2" s="1"/>
  <c r="Q96" i="1"/>
  <c r="I31" i="2" s="1"/>
  <c r="Q97" i="1"/>
  <c r="O32" i="2" s="1"/>
  <c r="Q98" i="1"/>
  <c r="O33" i="2" s="1"/>
  <c r="Q99" i="1"/>
  <c r="Q100" i="1"/>
  <c r="O35" i="2" s="1"/>
  <c r="Q101" i="1"/>
  <c r="O36" i="2" s="1"/>
  <c r="Q102" i="1"/>
  <c r="I37" i="2" s="1"/>
  <c r="Q103" i="1"/>
  <c r="I38" i="2" s="1"/>
  <c r="Q104" i="1"/>
  <c r="I39" i="2" s="1"/>
  <c r="Q105" i="1"/>
  <c r="O40" i="2" s="1"/>
  <c r="Q106" i="1"/>
  <c r="O41" i="2" s="1"/>
  <c r="Q107" i="1"/>
  <c r="Q108" i="1"/>
  <c r="O43" i="2" s="1"/>
  <c r="Q109" i="1"/>
  <c r="O44" i="2" s="1"/>
  <c r="Q110" i="1"/>
  <c r="I45" i="2" s="1"/>
  <c r="Q111" i="1"/>
  <c r="I46" i="2" s="1"/>
  <c r="Q112" i="1"/>
  <c r="I47" i="2" s="1"/>
  <c r="Q113" i="1"/>
  <c r="Q114" i="1"/>
  <c r="O49" i="2" s="1"/>
  <c r="Q115" i="1"/>
  <c r="O50" i="2" s="1"/>
  <c r="Q116" i="1"/>
  <c r="O51" i="2" s="1"/>
  <c r="Q117" i="1"/>
  <c r="O52" i="2" s="1"/>
  <c r="Q118" i="1"/>
  <c r="I53" i="2" s="1"/>
  <c r="Q119" i="1"/>
  <c r="I54" i="2" s="1"/>
  <c r="Q120" i="1"/>
  <c r="I55" i="2" s="1"/>
  <c r="Q121" i="1"/>
  <c r="Q122" i="1"/>
  <c r="O57" i="2" s="1"/>
  <c r="Q123" i="1"/>
  <c r="O58" i="2" s="1"/>
  <c r="Q124" i="1"/>
  <c r="O59" i="2" s="1"/>
  <c r="Q125" i="1"/>
  <c r="O60" i="2" s="1"/>
  <c r="Q126" i="1"/>
  <c r="I61" i="2" s="1"/>
  <c r="Q127" i="1"/>
  <c r="I62" i="2" s="1"/>
  <c r="Q128" i="1"/>
  <c r="I63" i="2" s="1"/>
  <c r="Q129" i="1"/>
  <c r="O64" i="2" s="1"/>
  <c r="Q130" i="1"/>
  <c r="O65" i="2" s="1"/>
  <c r="Q131" i="1"/>
  <c r="O66" i="2" s="1"/>
  <c r="Q132" i="1"/>
  <c r="O67" i="2" s="1"/>
  <c r="Q133" i="1"/>
  <c r="O68" i="2" s="1"/>
  <c r="Q134" i="1"/>
  <c r="I69" i="2" s="1"/>
  <c r="Q135" i="1"/>
  <c r="I70" i="2" s="1"/>
  <c r="Q136" i="1"/>
  <c r="I71" i="2" s="1"/>
  <c r="Q137" i="1"/>
  <c r="O72" i="2" s="1"/>
  <c r="Q138" i="1"/>
  <c r="O73" i="2" s="1"/>
  <c r="Q139" i="1"/>
  <c r="O74" i="2" s="1"/>
  <c r="Q140" i="1"/>
  <c r="O75" i="2" s="1"/>
  <c r="Q141" i="1"/>
  <c r="O76" i="2" s="1"/>
  <c r="Q142" i="1"/>
  <c r="I77" i="2" s="1"/>
  <c r="Q143" i="1"/>
  <c r="I78" i="2" s="1"/>
  <c r="Q144" i="1"/>
  <c r="I79" i="2" s="1"/>
  <c r="Q145" i="1"/>
  <c r="O80" i="2" s="1"/>
  <c r="Q146" i="1"/>
  <c r="O81" i="2" s="1"/>
  <c r="Q147" i="1"/>
  <c r="O82" i="2" s="1"/>
  <c r="Q148" i="1"/>
  <c r="O83" i="2" s="1"/>
  <c r="Q149" i="1"/>
  <c r="O84" i="2" s="1"/>
  <c r="Q150" i="1"/>
  <c r="I85" i="2" s="1"/>
  <c r="Q151" i="1"/>
  <c r="I86" i="2" s="1"/>
  <c r="Q152" i="1"/>
  <c r="I87" i="2" s="1"/>
  <c r="Q153" i="1"/>
  <c r="O88" i="2" s="1"/>
  <c r="Q154" i="1"/>
  <c r="O89" i="2" s="1"/>
  <c r="Q155" i="1"/>
  <c r="O90" i="2" s="1"/>
  <c r="Q156" i="1"/>
  <c r="O91" i="2" s="1"/>
  <c r="Q157" i="1"/>
  <c r="O92" i="2" s="1"/>
  <c r="Q158" i="1"/>
  <c r="I93" i="2" s="1"/>
  <c r="Q159" i="1"/>
  <c r="I94" i="2" s="1"/>
  <c r="Q160" i="1"/>
  <c r="I95" i="2" s="1"/>
  <c r="Q161" i="1"/>
  <c r="O96" i="2" s="1"/>
  <c r="Q162" i="1"/>
  <c r="O97" i="2" s="1"/>
  <c r="Q163" i="1"/>
  <c r="Q164" i="1"/>
  <c r="O99" i="2" s="1"/>
  <c r="Q165" i="1"/>
  <c r="O100" i="2" s="1"/>
  <c r="Q166" i="1"/>
  <c r="I101" i="2" s="1"/>
  <c r="Q167" i="1"/>
  <c r="I102" i="2" s="1"/>
  <c r="Q168" i="1"/>
  <c r="I103" i="2" s="1"/>
  <c r="Q169" i="1"/>
  <c r="O104" i="2" s="1"/>
  <c r="Q170" i="1"/>
  <c r="O105" i="2" s="1"/>
  <c r="Q171" i="1"/>
  <c r="Q172" i="1"/>
  <c r="O107" i="2" s="1"/>
  <c r="Q173" i="1"/>
  <c r="O108" i="2" s="1"/>
  <c r="Q174" i="1"/>
  <c r="I109" i="2" s="1"/>
  <c r="Q175" i="1"/>
  <c r="I110" i="2" s="1"/>
  <c r="Q176" i="1"/>
  <c r="I111" i="2" s="1"/>
  <c r="Q177" i="1"/>
  <c r="Q178" i="1"/>
  <c r="O113" i="2" s="1"/>
  <c r="Q179" i="1"/>
  <c r="O114" i="2" s="1"/>
  <c r="Q180" i="1"/>
  <c r="O115" i="2" s="1"/>
  <c r="Q181" i="1"/>
  <c r="O116" i="2" s="1"/>
  <c r="Q182" i="1"/>
  <c r="I117" i="2" s="1"/>
  <c r="Q183" i="1"/>
  <c r="I118" i="2" s="1"/>
  <c r="Q184" i="1"/>
  <c r="I119" i="2" s="1"/>
  <c r="Q185" i="1"/>
  <c r="Q186" i="1"/>
  <c r="O121" i="2" s="1"/>
  <c r="Q187" i="1"/>
  <c r="O122" i="2" s="1"/>
  <c r="Q188" i="1"/>
  <c r="O123" i="2" s="1"/>
  <c r="Q189" i="1"/>
  <c r="O124" i="2" s="1"/>
  <c r="Q190" i="1"/>
  <c r="I125" i="2" s="1"/>
  <c r="Q191" i="1"/>
  <c r="I126" i="2" s="1"/>
  <c r="Q192" i="1"/>
  <c r="I127" i="2" s="1"/>
  <c r="Q193" i="1"/>
  <c r="O128" i="2" s="1"/>
  <c r="Q194" i="1"/>
  <c r="O129" i="2" s="1"/>
  <c r="Q195" i="1"/>
  <c r="O130" i="2" s="1"/>
  <c r="Q196" i="1"/>
  <c r="O131" i="2" s="1"/>
  <c r="Q197" i="1"/>
  <c r="O132" i="2" s="1"/>
  <c r="Q198" i="1"/>
  <c r="I133" i="2" s="1"/>
  <c r="Q199" i="1"/>
  <c r="I134" i="2" s="1"/>
  <c r="Q200" i="1"/>
  <c r="I135" i="2" s="1"/>
  <c r="Q201" i="1"/>
  <c r="O136" i="2" s="1"/>
  <c r="Q202" i="1"/>
  <c r="O137" i="2" s="1"/>
  <c r="Q203" i="1"/>
  <c r="O138" i="2" s="1"/>
  <c r="Q204" i="1"/>
  <c r="O139" i="2" s="1"/>
  <c r="Q205" i="1"/>
  <c r="O140" i="2" s="1"/>
  <c r="Q206" i="1"/>
  <c r="I141" i="2" s="1"/>
  <c r="Q207" i="1"/>
  <c r="I142" i="2" s="1"/>
  <c r="Q208" i="1"/>
  <c r="I143" i="2" s="1"/>
  <c r="Q209" i="1"/>
  <c r="O144" i="2" s="1"/>
  <c r="Q210" i="1"/>
  <c r="O145" i="2" s="1"/>
  <c r="Q211" i="1"/>
  <c r="O146" i="2" s="1"/>
  <c r="Q212" i="1"/>
  <c r="O147" i="2" s="1"/>
  <c r="Q213" i="1"/>
  <c r="O148" i="2" s="1"/>
  <c r="Q214" i="1"/>
  <c r="I149" i="2" s="1"/>
  <c r="Q215" i="1"/>
  <c r="I150" i="2" s="1"/>
  <c r="Q216" i="1"/>
  <c r="I151" i="2" s="1"/>
  <c r="Q217" i="1"/>
  <c r="O152" i="2" s="1"/>
  <c r="Q218" i="1"/>
  <c r="O153" i="2" s="1"/>
  <c r="Q219" i="1"/>
  <c r="O154" i="2" s="1"/>
  <c r="Q220" i="1"/>
  <c r="O155" i="2" s="1"/>
  <c r="Q221" i="1"/>
  <c r="O156" i="2" s="1"/>
  <c r="Q222" i="1"/>
  <c r="I157" i="2" s="1"/>
  <c r="Q223" i="1"/>
  <c r="I158" i="2" s="1"/>
  <c r="Q224" i="1"/>
  <c r="I159" i="2" s="1"/>
  <c r="Q225" i="1"/>
  <c r="O160" i="2" s="1"/>
  <c r="Q226" i="1"/>
  <c r="O161" i="2" s="1"/>
  <c r="Q227" i="1"/>
  <c r="Q228" i="1"/>
  <c r="O163" i="2" s="1"/>
  <c r="Q229" i="1"/>
  <c r="O164" i="2" s="1"/>
  <c r="Q230" i="1"/>
  <c r="I165" i="2" s="1"/>
  <c r="Q231" i="1"/>
  <c r="I166" i="2" s="1"/>
  <c r="Q232" i="1"/>
  <c r="I167" i="2" s="1"/>
  <c r="Q233" i="1"/>
  <c r="O168" i="2" s="1"/>
  <c r="Q234" i="1"/>
  <c r="O169" i="2" s="1"/>
  <c r="Q235" i="1"/>
  <c r="O170" i="2" s="1"/>
  <c r="Q236" i="1"/>
  <c r="O171" i="2" s="1"/>
  <c r="Q237" i="1"/>
  <c r="O172" i="2" s="1"/>
  <c r="Q238" i="1"/>
  <c r="I173" i="2" s="1"/>
  <c r="Q239" i="1"/>
  <c r="I174" i="2" s="1"/>
  <c r="Q240" i="1"/>
  <c r="I175" i="2" s="1"/>
  <c r="Q241" i="1"/>
  <c r="Q242" i="1"/>
  <c r="O177" i="2" s="1"/>
  <c r="Q243" i="1"/>
  <c r="O178" i="2" s="1"/>
  <c r="Q244" i="1"/>
  <c r="O179" i="2" s="1"/>
  <c r="Q245" i="1"/>
  <c r="O180" i="2" s="1"/>
  <c r="Q246" i="1"/>
  <c r="I181" i="2" s="1"/>
  <c r="Q247" i="1"/>
  <c r="I182" i="2" s="1"/>
  <c r="Q248" i="1"/>
  <c r="I183" i="2" s="1"/>
  <c r="Q249" i="1"/>
  <c r="O184" i="2" s="1"/>
  <c r="Q250" i="1"/>
  <c r="O185" i="2" s="1"/>
  <c r="Q251" i="1"/>
  <c r="O186" i="2" s="1"/>
  <c r="Q252" i="1"/>
  <c r="O187" i="2" s="1"/>
  <c r="Q253" i="1"/>
  <c r="O188" i="2" s="1"/>
  <c r="Q254" i="1"/>
  <c r="I189" i="2" s="1"/>
  <c r="Q255" i="1"/>
  <c r="I190" i="2" s="1"/>
  <c r="Q256" i="1"/>
  <c r="I191" i="2" s="1"/>
  <c r="Q257" i="1"/>
  <c r="O192" i="2" s="1"/>
  <c r="Q258" i="1"/>
  <c r="O193" i="2" s="1"/>
  <c r="Q259" i="1"/>
  <c r="O194" i="2" s="1"/>
  <c r="Q260" i="1"/>
  <c r="O195" i="2" s="1"/>
  <c r="Q261" i="1"/>
  <c r="O196" i="2" s="1"/>
  <c r="Q262" i="1"/>
  <c r="I197" i="2" s="1"/>
  <c r="Q263" i="1"/>
  <c r="I198" i="2" s="1"/>
  <c r="Q264" i="1"/>
  <c r="I199" i="2" s="1"/>
  <c r="Q265" i="1"/>
  <c r="O200" i="2" s="1"/>
  <c r="Q266" i="1"/>
  <c r="O201" i="2" s="1"/>
  <c r="Q267" i="1"/>
  <c r="O202" i="2" s="1"/>
  <c r="Q268" i="1"/>
  <c r="O203" i="2" s="1"/>
  <c r="Q269" i="1"/>
  <c r="O204" i="2" s="1"/>
  <c r="Q270" i="1"/>
  <c r="I205" i="2" s="1"/>
  <c r="Q271" i="1"/>
  <c r="I206" i="2" s="1"/>
  <c r="Q272" i="1"/>
  <c r="I207" i="2" s="1"/>
  <c r="Q273" i="1"/>
  <c r="O208" i="2" s="1"/>
  <c r="Q274" i="1"/>
  <c r="O209" i="2" s="1"/>
  <c r="Q275" i="1"/>
  <c r="O210" i="2" s="1"/>
  <c r="Q276" i="1"/>
  <c r="O211" i="2" s="1"/>
  <c r="Q277" i="1"/>
  <c r="O212" i="2" s="1"/>
  <c r="Q278" i="1"/>
  <c r="I213" i="2" s="1"/>
  <c r="Q279" i="1"/>
  <c r="I214" i="2" s="1"/>
  <c r="Q280" i="1"/>
  <c r="I215" i="2" s="1"/>
  <c r="Q281" i="1"/>
  <c r="O216" i="2" s="1"/>
  <c r="Q282" i="1"/>
  <c r="O217" i="2" s="1"/>
  <c r="Q283" i="1"/>
  <c r="O218" i="2" s="1"/>
  <c r="Q284" i="1"/>
  <c r="O219" i="2" s="1"/>
  <c r="Q285" i="1"/>
  <c r="O220" i="2" s="1"/>
  <c r="Q286" i="1"/>
  <c r="I221" i="2" s="1"/>
  <c r="Q287" i="1"/>
  <c r="I222" i="2" s="1"/>
  <c r="Q288" i="1"/>
  <c r="I223" i="2" s="1"/>
  <c r="Q289" i="1"/>
  <c r="O224" i="2" s="1"/>
  <c r="Q290" i="1"/>
  <c r="O225" i="2" s="1"/>
  <c r="Q291" i="1"/>
  <c r="Q292" i="1"/>
  <c r="O227" i="2" s="1"/>
  <c r="Q293" i="1"/>
  <c r="O228" i="2" s="1"/>
  <c r="Q294" i="1"/>
  <c r="I229" i="2" s="1"/>
  <c r="Q295" i="1"/>
  <c r="I230" i="2" s="1"/>
  <c r="Q296" i="1"/>
  <c r="I231" i="2" s="1"/>
  <c r="Q297" i="1"/>
  <c r="O232" i="2" s="1"/>
  <c r="Q298" i="1"/>
  <c r="O233" i="2" s="1"/>
  <c r="Q299" i="1"/>
  <c r="O234" i="2" s="1"/>
  <c r="Q300" i="1"/>
  <c r="O235" i="2" s="1"/>
  <c r="Q301" i="1"/>
  <c r="O236" i="2" s="1"/>
  <c r="Q302" i="1"/>
  <c r="I237" i="2" s="1"/>
  <c r="Q303" i="1"/>
  <c r="I238" i="2" s="1"/>
  <c r="Q304" i="1"/>
  <c r="I239" i="2" s="1"/>
  <c r="Q305" i="1"/>
  <c r="O240" i="2" s="1"/>
  <c r="Q306" i="1"/>
  <c r="O241" i="2" s="1"/>
  <c r="Q307" i="1"/>
  <c r="O242" i="2" s="1"/>
  <c r="Q308" i="1"/>
  <c r="O243" i="2" s="1"/>
  <c r="Q309" i="1"/>
  <c r="O244" i="2" s="1"/>
  <c r="Q310" i="1"/>
  <c r="I245" i="2" s="1"/>
  <c r="Q311" i="1"/>
  <c r="I246" i="2" s="1"/>
  <c r="Q312" i="1"/>
  <c r="I247" i="2" s="1"/>
  <c r="Q313" i="1"/>
  <c r="O248" i="2" s="1"/>
  <c r="Q314" i="1"/>
  <c r="O249" i="2" s="1"/>
  <c r="Q315" i="1"/>
  <c r="O250" i="2" s="1"/>
  <c r="Q316" i="1"/>
  <c r="O251" i="2" s="1"/>
  <c r="Q317" i="1"/>
  <c r="O252" i="2" s="1"/>
  <c r="Q318" i="1"/>
  <c r="I253" i="2" s="1"/>
  <c r="Q319" i="1"/>
  <c r="I254" i="2" s="1"/>
  <c r="Q320" i="1"/>
  <c r="I255" i="2" s="1"/>
  <c r="Q321" i="1"/>
  <c r="O256" i="2" s="1"/>
  <c r="Q322" i="1"/>
  <c r="O257" i="2" s="1"/>
  <c r="Q323" i="1"/>
  <c r="O258" i="2" s="1"/>
  <c r="Q324" i="1"/>
  <c r="O259" i="2" s="1"/>
  <c r="Q325" i="1"/>
  <c r="O260" i="2" s="1"/>
  <c r="Q326" i="1"/>
  <c r="I261" i="2" s="1"/>
  <c r="Q327" i="1"/>
  <c r="I262" i="2" s="1"/>
  <c r="Q328" i="1"/>
  <c r="I263" i="2" s="1"/>
  <c r="Q329" i="1"/>
  <c r="O264" i="2" s="1"/>
  <c r="Q330" i="1"/>
  <c r="O265" i="2" s="1"/>
  <c r="Q331" i="1"/>
  <c r="O266" i="2" s="1"/>
  <c r="Q332" i="1"/>
  <c r="O267" i="2" s="1"/>
  <c r="Q333" i="1"/>
  <c r="O268" i="2" s="1"/>
  <c r="Q334" i="1"/>
  <c r="I269" i="2" s="1"/>
  <c r="Q335" i="1"/>
  <c r="I270" i="2" s="1"/>
  <c r="Q336" i="1"/>
  <c r="I271" i="2" s="1"/>
  <c r="Q337" i="1"/>
  <c r="O272" i="2" s="1"/>
  <c r="Q338" i="1"/>
  <c r="O273" i="2" s="1"/>
  <c r="Q339" i="1"/>
  <c r="O274" i="2" s="1"/>
  <c r="Q340" i="1"/>
  <c r="O275" i="2" s="1"/>
  <c r="Q341" i="1"/>
  <c r="O276" i="2" s="1"/>
  <c r="Q342" i="1"/>
  <c r="I277" i="2" s="1"/>
  <c r="Q343" i="1"/>
  <c r="I278" i="2" s="1"/>
  <c r="Q344" i="1"/>
  <c r="I279" i="2" s="1"/>
  <c r="Q345" i="1"/>
  <c r="O280" i="2" s="1"/>
  <c r="Q346" i="1"/>
  <c r="O281" i="2" s="1"/>
  <c r="Q347" i="1"/>
  <c r="O282" i="2" s="1"/>
  <c r="Q348" i="1"/>
  <c r="O283" i="2" s="1"/>
  <c r="Q349" i="1"/>
  <c r="O284" i="2" s="1"/>
  <c r="Q350" i="1"/>
  <c r="I285" i="2" s="1"/>
  <c r="Q351" i="1"/>
  <c r="I286" i="2" s="1"/>
  <c r="Q352" i="1"/>
  <c r="I287" i="2" s="1"/>
  <c r="Q353" i="1"/>
  <c r="O288" i="2" s="1"/>
  <c r="Q354" i="1"/>
  <c r="O289" i="2" s="1"/>
  <c r="Q355" i="1"/>
  <c r="O290" i="2" s="1"/>
  <c r="Q356" i="1"/>
  <c r="O291" i="2" s="1"/>
  <c r="Q357" i="1"/>
  <c r="O292" i="2" s="1"/>
  <c r="Q358" i="1"/>
  <c r="I293" i="2" s="1"/>
  <c r="Q359" i="1"/>
  <c r="I294" i="2" s="1"/>
  <c r="Q360" i="1"/>
  <c r="I295" i="2" s="1"/>
  <c r="Q361" i="1"/>
  <c r="O296" i="2" s="1"/>
  <c r="Q362" i="1"/>
  <c r="O297" i="2" s="1"/>
  <c r="Q363" i="1"/>
  <c r="O298" i="2" s="1"/>
  <c r="Q364" i="1"/>
  <c r="O299" i="2" s="1"/>
  <c r="Q365" i="1"/>
  <c r="O300" i="2" s="1"/>
  <c r="Q366" i="1"/>
  <c r="I301" i="2" s="1"/>
  <c r="Q367" i="1"/>
  <c r="I302" i="2" s="1"/>
  <c r="Q368" i="1"/>
  <c r="I303" i="2" s="1"/>
  <c r="Q369" i="1"/>
  <c r="O304" i="2" s="1"/>
  <c r="Q370" i="1"/>
  <c r="O305" i="2" s="1"/>
  <c r="Q371" i="1"/>
  <c r="O306" i="2" s="1"/>
  <c r="Q372" i="1"/>
  <c r="O307" i="2" s="1"/>
  <c r="Q373" i="1"/>
  <c r="O308" i="2" s="1"/>
  <c r="Q374" i="1"/>
  <c r="I309" i="2" s="1"/>
  <c r="Q375" i="1"/>
  <c r="I310" i="2" s="1"/>
  <c r="Q376" i="1"/>
  <c r="I311" i="2" s="1"/>
  <c r="Q377" i="1"/>
  <c r="O312" i="2" s="1"/>
  <c r="Q378" i="1"/>
  <c r="O313" i="2" s="1"/>
  <c r="Q379" i="1"/>
  <c r="O314" i="2" s="1"/>
  <c r="Q380" i="1"/>
  <c r="O315" i="2" s="1"/>
  <c r="Q381" i="1"/>
  <c r="O316" i="2" s="1"/>
  <c r="Q382" i="1"/>
  <c r="I317" i="2" s="1"/>
  <c r="Q383" i="1"/>
  <c r="I318" i="2" s="1"/>
  <c r="Q384" i="1"/>
  <c r="I319" i="2" s="1"/>
  <c r="Q385" i="1"/>
  <c r="O320" i="2" s="1"/>
  <c r="Q386" i="1"/>
  <c r="O321" i="2" s="1"/>
  <c r="Q387" i="1"/>
  <c r="O322" i="2" s="1"/>
  <c r="Q388" i="1"/>
  <c r="O323" i="2" s="1"/>
  <c r="Q389" i="1"/>
  <c r="O324" i="2" s="1"/>
  <c r="Q390" i="1"/>
  <c r="I325" i="2" s="1"/>
  <c r="Q391" i="1"/>
  <c r="I326" i="2" s="1"/>
  <c r="Q392" i="1"/>
  <c r="I327" i="2" s="1"/>
  <c r="Q393" i="1"/>
  <c r="O328" i="2" s="1"/>
  <c r="Q394" i="1"/>
  <c r="O329" i="2" s="1"/>
  <c r="Q395" i="1"/>
  <c r="O330" i="2" s="1"/>
  <c r="Q396" i="1"/>
  <c r="O331" i="2" s="1"/>
  <c r="Q397" i="1"/>
  <c r="O332" i="2" s="1"/>
  <c r="Q398" i="1"/>
  <c r="I333" i="2" s="1"/>
  <c r="Q399" i="1"/>
  <c r="I334" i="2" s="1"/>
  <c r="Q400" i="1"/>
  <c r="I335" i="2" s="1"/>
  <c r="Q401" i="1"/>
  <c r="O336" i="2" s="1"/>
  <c r="Q402" i="1"/>
  <c r="O337" i="2" s="1"/>
  <c r="Q403" i="1"/>
  <c r="O338" i="2" s="1"/>
  <c r="Q404" i="1"/>
  <c r="O339" i="2" s="1"/>
  <c r="Q405" i="1"/>
  <c r="O340" i="2" s="1"/>
  <c r="Q406" i="1"/>
  <c r="I341" i="2" s="1"/>
  <c r="Q407" i="1"/>
  <c r="I342" i="2" s="1"/>
  <c r="Q408" i="1"/>
  <c r="I343" i="2" s="1"/>
  <c r="Q409" i="1"/>
  <c r="O344" i="2" s="1"/>
  <c r="Q410" i="1"/>
  <c r="O345" i="2" s="1"/>
  <c r="Q411" i="1"/>
  <c r="O346" i="2" s="1"/>
  <c r="Q412" i="1"/>
  <c r="O347" i="2" s="1"/>
  <c r="Q413" i="1"/>
  <c r="O348" i="2" s="1"/>
  <c r="Q414" i="1"/>
  <c r="I349" i="2" s="1"/>
  <c r="Q415" i="1"/>
  <c r="I350" i="2" s="1"/>
  <c r="Q416" i="1"/>
  <c r="I351" i="2" s="1"/>
  <c r="Q417" i="1"/>
  <c r="O352" i="2" s="1"/>
  <c r="Q418" i="1"/>
  <c r="O353" i="2" s="1"/>
  <c r="Q419" i="1"/>
  <c r="O354" i="2" s="1"/>
  <c r="Q420" i="1"/>
  <c r="O355" i="2" s="1"/>
  <c r="Q421" i="1"/>
  <c r="O356" i="2" s="1"/>
  <c r="Q422" i="1"/>
  <c r="I357" i="2" s="1"/>
  <c r="Q423" i="1"/>
  <c r="I358" i="2" s="1"/>
  <c r="Q424" i="1"/>
  <c r="I359" i="2" s="1"/>
  <c r="Q425" i="1"/>
  <c r="O360" i="2" s="1"/>
  <c r="Q426" i="1"/>
  <c r="O361" i="2" s="1"/>
  <c r="Q427" i="1"/>
  <c r="O362" i="2" s="1"/>
  <c r="Q428" i="1"/>
  <c r="O363" i="2" s="1"/>
  <c r="Q429" i="1"/>
  <c r="O364" i="2" s="1"/>
  <c r="Q430" i="1"/>
  <c r="I365" i="2" s="1"/>
  <c r="Q431" i="1"/>
  <c r="I366" i="2" s="1"/>
  <c r="Q432" i="1"/>
  <c r="I367" i="2" s="1"/>
  <c r="Q433" i="1"/>
  <c r="O368" i="2" s="1"/>
  <c r="Q434" i="1"/>
  <c r="O369" i="2" s="1"/>
  <c r="Q435" i="1"/>
  <c r="O370" i="2" s="1"/>
  <c r="Q436" i="1"/>
  <c r="O371" i="2" s="1"/>
  <c r="Q437" i="1"/>
  <c r="O372" i="2" s="1"/>
  <c r="Q438" i="1"/>
  <c r="I373" i="2" s="1"/>
  <c r="Q439" i="1"/>
  <c r="I374" i="2" s="1"/>
  <c r="Q440" i="1"/>
  <c r="I375" i="2" s="1"/>
  <c r="Q441" i="1"/>
  <c r="O376" i="2" s="1"/>
  <c r="Q442" i="1"/>
  <c r="O377" i="2" s="1"/>
  <c r="Q443" i="1"/>
  <c r="O378" i="2" s="1"/>
  <c r="Q444" i="1"/>
  <c r="O379" i="2" s="1"/>
  <c r="Q445" i="1"/>
  <c r="O380" i="2" s="1"/>
  <c r="Q446" i="1"/>
  <c r="I381" i="2" s="1"/>
  <c r="Q447" i="1"/>
  <c r="I382" i="2" s="1"/>
  <c r="Q448" i="1"/>
  <c r="I383" i="2" s="1"/>
  <c r="Q449" i="1"/>
  <c r="O384" i="2" s="1"/>
  <c r="Q450" i="1"/>
  <c r="O385" i="2" s="1"/>
  <c r="Q451" i="1"/>
  <c r="O386" i="2" s="1"/>
  <c r="Q452" i="1"/>
  <c r="O387" i="2" s="1"/>
  <c r="Q453" i="1"/>
  <c r="O388" i="2" s="1"/>
  <c r="Q454" i="1"/>
  <c r="I389" i="2" s="1"/>
  <c r="Q455" i="1"/>
  <c r="I390" i="2" s="1"/>
  <c r="Q456" i="1"/>
  <c r="I391" i="2" s="1"/>
  <c r="Q457" i="1"/>
  <c r="O392" i="2" s="1"/>
  <c r="Q458" i="1"/>
  <c r="O393" i="2" s="1"/>
  <c r="Q459" i="1"/>
  <c r="O394" i="2" s="1"/>
  <c r="Q460" i="1"/>
  <c r="O395" i="2" s="1"/>
  <c r="Q461" i="1"/>
  <c r="O396" i="2" s="1"/>
  <c r="Q462" i="1"/>
  <c r="I397" i="2" s="1"/>
  <c r="Q463" i="1"/>
  <c r="I398" i="2" s="1"/>
  <c r="Q464" i="1"/>
  <c r="I399" i="2" s="1"/>
  <c r="Q465" i="1"/>
  <c r="O400" i="2" s="1"/>
  <c r="Q466" i="1"/>
  <c r="O401" i="2" s="1"/>
  <c r="Q467" i="1"/>
  <c r="O402" i="2" s="1"/>
  <c r="Q468" i="1"/>
  <c r="O403" i="2" s="1"/>
  <c r="Q469" i="1"/>
  <c r="O404" i="2" s="1"/>
  <c r="Q470" i="1"/>
  <c r="I405" i="2" s="1"/>
  <c r="Q471" i="1"/>
  <c r="I406" i="2" s="1"/>
  <c r="Q472" i="1"/>
  <c r="I407" i="2" s="1"/>
  <c r="Q473" i="1"/>
  <c r="O408" i="2" s="1"/>
  <c r="Q474" i="1"/>
  <c r="O409" i="2" s="1"/>
  <c r="Q475" i="1"/>
  <c r="O410" i="2" s="1"/>
  <c r="Q476" i="1"/>
  <c r="O411" i="2" s="1"/>
  <c r="Q477" i="1"/>
  <c r="O412" i="2" s="1"/>
  <c r="Q478" i="1"/>
  <c r="I413" i="2" s="1"/>
  <c r="Q479" i="1"/>
  <c r="I414" i="2" s="1"/>
  <c r="Q480" i="1"/>
  <c r="I415" i="2" s="1"/>
  <c r="Q481" i="1"/>
  <c r="O416" i="2" s="1"/>
  <c r="Q482" i="1"/>
  <c r="O417" i="2" s="1"/>
  <c r="Q483" i="1"/>
  <c r="O418" i="2" s="1"/>
  <c r="Q484" i="1"/>
  <c r="O419" i="2" s="1"/>
  <c r="Q485" i="1"/>
  <c r="O420" i="2" s="1"/>
  <c r="Q486" i="1"/>
  <c r="I421" i="2" s="1"/>
  <c r="Q487" i="1"/>
  <c r="I422" i="2" s="1"/>
  <c r="Q488" i="1"/>
  <c r="I423" i="2" s="1"/>
  <c r="Q489" i="1"/>
  <c r="O424" i="2" s="1"/>
  <c r="Q490" i="1"/>
  <c r="O425" i="2" s="1"/>
  <c r="Q491" i="1"/>
  <c r="O426" i="2" s="1"/>
  <c r="Q492" i="1"/>
  <c r="O427" i="2" s="1"/>
  <c r="Q493" i="1"/>
  <c r="O428" i="2" s="1"/>
  <c r="Q494" i="1"/>
  <c r="I429" i="2" s="1"/>
  <c r="Q495" i="1"/>
  <c r="I430" i="2" s="1"/>
  <c r="Q496" i="1"/>
  <c r="I431" i="2" s="1"/>
  <c r="Q497" i="1"/>
  <c r="O432" i="2" s="1"/>
  <c r="Q498" i="1"/>
  <c r="O433" i="2" s="1"/>
  <c r="Q499" i="1"/>
  <c r="O434" i="2" s="1"/>
  <c r="Q500" i="1"/>
  <c r="O435" i="2" s="1"/>
  <c r="Q501" i="1"/>
  <c r="O436" i="2" s="1"/>
  <c r="Q502" i="1"/>
  <c r="I437" i="2" s="1"/>
  <c r="Q503" i="1"/>
  <c r="I438" i="2" s="1"/>
  <c r="Q504" i="1"/>
  <c r="I439" i="2" s="1"/>
  <c r="Q505" i="1"/>
  <c r="O440" i="2" s="1"/>
  <c r="Q506" i="1"/>
  <c r="O441" i="2" s="1"/>
  <c r="Q507" i="1"/>
  <c r="O442" i="2" s="1"/>
  <c r="Q508" i="1"/>
  <c r="O443" i="2" s="1"/>
  <c r="Q509" i="1"/>
  <c r="O444" i="2" s="1"/>
  <c r="Q510" i="1"/>
  <c r="I445" i="2" s="1"/>
  <c r="Q511" i="1"/>
  <c r="I446" i="2" s="1"/>
  <c r="Q512" i="1"/>
  <c r="I447" i="2" s="1"/>
  <c r="Q513" i="1"/>
  <c r="O448" i="2" s="1"/>
  <c r="Q514" i="1"/>
  <c r="O449" i="2" s="1"/>
  <c r="Q515" i="1"/>
  <c r="O450" i="2" s="1"/>
  <c r="Q516" i="1"/>
  <c r="O451" i="2" s="1"/>
  <c r="Q517" i="1"/>
  <c r="O452" i="2" s="1"/>
  <c r="Q518" i="1"/>
  <c r="I453" i="2" s="1"/>
  <c r="Q519" i="1"/>
  <c r="I454" i="2" s="1"/>
  <c r="Q520" i="1"/>
  <c r="I455" i="2" s="1"/>
  <c r="Q521" i="1"/>
  <c r="O456" i="2" s="1"/>
  <c r="Q522" i="1"/>
  <c r="O457" i="2" s="1"/>
  <c r="Q523" i="1"/>
  <c r="O458" i="2" s="1"/>
  <c r="Q524" i="1"/>
  <c r="O459" i="2" s="1"/>
  <c r="Q525" i="1"/>
  <c r="O460" i="2" s="1"/>
  <c r="Q526" i="1"/>
  <c r="I461" i="2" s="1"/>
  <c r="Q527" i="1"/>
  <c r="I462" i="2" s="1"/>
  <c r="Q528" i="1"/>
  <c r="I463" i="2" s="1"/>
  <c r="Q529" i="1"/>
  <c r="O464" i="2" s="1"/>
  <c r="Q530" i="1"/>
  <c r="O465" i="2" s="1"/>
  <c r="Q531" i="1"/>
  <c r="O466" i="2" s="1"/>
  <c r="Q532" i="1"/>
  <c r="O467" i="2" s="1"/>
  <c r="Q533" i="1"/>
  <c r="O468" i="2" s="1"/>
  <c r="Q534" i="1"/>
  <c r="I469" i="2" s="1"/>
  <c r="Q535" i="1"/>
  <c r="I470" i="2" s="1"/>
  <c r="Q536" i="1"/>
  <c r="I471" i="2" s="1"/>
  <c r="Q537" i="1"/>
  <c r="O472" i="2" s="1"/>
  <c r="Q538" i="1"/>
  <c r="O473" i="2" s="1"/>
  <c r="Q539" i="1"/>
  <c r="O474" i="2" s="1"/>
  <c r="Q540" i="1"/>
  <c r="O475" i="2" s="1"/>
  <c r="Q541" i="1"/>
  <c r="O476" i="2" s="1"/>
  <c r="Q542" i="1"/>
  <c r="I477" i="2" s="1"/>
  <c r="Q543" i="1"/>
  <c r="I478" i="2" s="1"/>
  <c r="Q544" i="1"/>
  <c r="I479" i="2" s="1"/>
  <c r="Q545" i="1"/>
  <c r="O480" i="2" s="1"/>
  <c r="Q546" i="1"/>
  <c r="O481" i="2" s="1"/>
  <c r="Q547" i="1"/>
  <c r="O482" i="2" s="1"/>
  <c r="Q548" i="1"/>
  <c r="O483" i="2" s="1"/>
  <c r="Q549" i="1"/>
  <c r="O484" i="2" s="1"/>
  <c r="Q550" i="1"/>
  <c r="I485" i="2" s="1"/>
  <c r="Q551" i="1"/>
  <c r="I486" i="2" s="1"/>
  <c r="Q552" i="1"/>
  <c r="I487" i="2" s="1"/>
  <c r="Q553" i="1"/>
  <c r="O488" i="2" s="1"/>
  <c r="Q554" i="1"/>
  <c r="O489" i="2" s="1"/>
  <c r="Q555" i="1"/>
  <c r="O490" i="2" s="1"/>
  <c r="Q556" i="1"/>
  <c r="O491" i="2" s="1"/>
  <c r="Q557" i="1"/>
  <c r="O492" i="2" s="1"/>
  <c r="Q558" i="1"/>
  <c r="I493" i="2" s="1"/>
  <c r="Q559" i="1"/>
  <c r="I494" i="2" s="1"/>
  <c r="Q560" i="1"/>
  <c r="I495" i="2" s="1"/>
  <c r="Q561" i="1"/>
  <c r="O496" i="2" s="1"/>
  <c r="Q562" i="1"/>
  <c r="O497" i="2" s="1"/>
  <c r="Q563" i="1"/>
  <c r="O498" i="2" s="1"/>
  <c r="Q564" i="1"/>
  <c r="O499" i="2" s="1"/>
  <c r="Q565" i="1"/>
  <c r="O500" i="2" s="1"/>
  <c r="Q566" i="1"/>
  <c r="I501" i="2" s="1"/>
  <c r="Q567" i="1"/>
  <c r="I502" i="2" s="1"/>
  <c r="Q568" i="1"/>
  <c r="I503" i="2" s="1"/>
  <c r="Q569" i="1"/>
  <c r="O504" i="2" s="1"/>
  <c r="Q570" i="1"/>
  <c r="O505" i="2" s="1"/>
  <c r="Q571" i="1"/>
  <c r="O506" i="2" s="1"/>
  <c r="Q572" i="1"/>
  <c r="O507" i="2" s="1"/>
  <c r="Q573" i="1"/>
  <c r="O508" i="2" s="1"/>
  <c r="Q574" i="1"/>
  <c r="I509" i="2" s="1"/>
  <c r="Q575" i="1"/>
  <c r="I510" i="2" s="1"/>
  <c r="Q576" i="1"/>
  <c r="I511" i="2" s="1"/>
  <c r="Q577" i="1"/>
  <c r="O512" i="2" s="1"/>
  <c r="Q578" i="1"/>
  <c r="O513" i="2" s="1"/>
  <c r="Q579" i="1"/>
  <c r="O514" i="2" s="1"/>
  <c r="Q580" i="1"/>
  <c r="O515" i="2" s="1"/>
  <c r="Q581" i="1"/>
  <c r="O516" i="2" s="1"/>
  <c r="Q582" i="1"/>
  <c r="I517" i="2" s="1"/>
  <c r="Q583" i="1"/>
  <c r="I518" i="2" s="1"/>
  <c r="Q584" i="1"/>
  <c r="I519" i="2" s="1"/>
  <c r="Q585" i="1"/>
  <c r="O520" i="2" s="1"/>
  <c r="Q586" i="1"/>
  <c r="O521" i="2" s="1"/>
  <c r="Q587" i="1"/>
  <c r="O522" i="2" s="1"/>
  <c r="Q588" i="1"/>
  <c r="O523" i="2" s="1"/>
  <c r="Q589" i="1"/>
  <c r="O524" i="2" s="1"/>
  <c r="Q590" i="1"/>
  <c r="I525" i="2" s="1"/>
  <c r="Q591" i="1"/>
  <c r="I526" i="2" s="1"/>
  <c r="Q592" i="1"/>
  <c r="I527" i="2" s="1"/>
  <c r="Q593" i="1"/>
  <c r="O528" i="2" s="1"/>
  <c r="Q594" i="1"/>
  <c r="O529" i="2" s="1"/>
  <c r="Q595" i="1"/>
  <c r="O530" i="2" s="1"/>
  <c r="Q596" i="1"/>
  <c r="O531" i="2" s="1"/>
  <c r="Q597" i="1"/>
  <c r="O532" i="2" s="1"/>
  <c r="Q598" i="1"/>
  <c r="I533" i="2" s="1"/>
  <c r="Q599" i="1"/>
  <c r="I534" i="2" s="1"/>
  <c r="Q600" i="1"/>
  <c r="I535" i="2" s="1"/>
  <c r="Q601" i="1"/>
  <c r="O536" i="2" s="1"/>
  <c r="Q602" i="1"/>
  <c r="O537" i="2" s="1"/>
  <c r="Q603" i="1"/>
  <c r="O538" i="2" s="1"/>
  <c r="Q604" i="1"/>
  <c r="O539" i="2" s="1"/>
  <c r="Q605" i="1"/>
  <c r="O540" i="2" s="1"/>
  <c r="Q606" i="1"/>
  <c r="I541" i="2" s="1"/>
  <c r="Q607" i="1"/>
  <c r="I542" i="2" s="1"/>
  <c r="Q608" i="1"/>
  <c r="I543" i="2" s="1"/>
  <c r="Q609" i="1"/>
  <c r="O544" i="2" s="1"/>
  <c r="Q610" i="1"/>
  <c r="O545" i="2" s="1"/>
  <c r="Q611" i="1"/>
  <c r="O546" i="2" s="1"/>
  <c r="Q612" i="1"/>
  <c r="O547" i="2" s="1"/>
  <c r="Q613" i="1"/>
  <c r="O548" i="2" s="1"/>
  <c r="Q614" i="1"/>
  <c r="I549" i="2" s="1"/>
  <c r="Q615" i="1"/>
  <c r="I550" i="2" s="1"/>
  <c r="Q616" i="1"/>
  <c r="I551" i="2" s="1"/>
  <c r="Q617" i="1"/>
  <c r="O552" i="2" s="1"/>
  <c r="Q618" i="1"/>
  <c r="O553" i="2" s="1"/>
  <c r="Q619" i="1"/>
  <c r="O554" i="2" s="1"/>
  <c r="Q620" i="1"/>
  <c r="O555" i="2" s="1"/>
  <c r="Q621" i="1"/>
  <c r="O556" i="2" s="1"/>
  <c r="Q622" i="1"/>
  <c r="I557" i="2" s="1"/>
  <c r="Q623" i="1"/>
  <c r="I558" i="2" s="1"/>
  <c r="Q624" i="1"/>
  <c r="I559" i="2" s="1"/>
  <c r="Q625" i="1"/>
  <c r="O560" i="2" s="1"/>
  <c r="Q626" i="1"/>
  <c r="O561" i="2" s="1"/>
  <c r="Q627" i="1"/>
  <c r="O562" i="2" s="1"/>
  <c r="Q628" i="1"/>
  <c r="O563" i="2" s="1"/>
  <c r="Q629" i="1"/>
  <c r="O564" i="2" s="1"/>
  <c r="Q630" i="1"/>
  <c r="I565" i="2" s="1"/>
  <c r="Q631" i="1"/>
  <c r="I566" i="2" s="1"/>
  <c r="Q632" i="1"/>
  <c r="I567" i="2" s="1"/>
  <c r="Q633" i="1"/>
  <c r="O568" i="2" s="1"/>
  <c r="Q634" i="1"/>
  <c r="O569" i="2" s="1"/>
  <c r="Q635" i="1"/>
  <c r="O570" i="2" s="1"/>
  <c r="Q636" i="1"/>
  <c r="O571" i="2" s="1"/>
  <c r="Q637" i="1"/>
  <c r="O572" i="2" s="1"/>
  <c r="Q638" i="1"/>
  <c r="I573" i="2" s="1"/>
  <c r="Q639" i="1"/>
  <c r="I574" i="2" s="1"/>
  <c r="Q640" i="1"/>
  <c r="I575" i="2" s="1"/>
  <c r="Q641" i="1"/>
  <c r="O576" i="2" s="1"/>
  <c r="Q642" i="1"/>
  <c r="O577" i="2" s="1"/>
  <c r="Q643" i="1"/>
  <c r="O578" i="2" s="1"/>
  <c r="Q644" i="1"/>
  <c r="O579" i="2" s="1"/>
  <c r="Q645" i="1"/>
  <c r="O580" i="2" s="1"/>
  <c r="Q646" i="1"/>
  <c r="I581" i="2" s="1"/>
  <c r="Q647" i="1"/>
  <c r="I582" i="2" s="1"/>
  <c r="Q648" i="1"/>
  <c r="I583" i="2" s="1"/>
  <c r="Q649" i="1"/>
  <c r="O584" i="2" s="1"/>
  <c r="Q650" i="1"/>
  <c r="O585" i="2" s="1"/>
  <c r="Q651" i="1"/>
  <c r="O586" i="2" s="1"/>
  <c r="Q652" i="1"/>
  <c r="O587" i="2" s="1"/>
  <c r="Q653" i="1"/>
  <c r="O588" i="2" s="1"/>
  <c r="Q654" i="1"/>
  <c r="I589" i="2" s="1"/>
  <c r="Q655" i="1"/>
  <c r="I590" i="2" s="1"/>
  <c r="Q656" i="1"/>
  <c r="I591" i="2" s="1"/>
  <c r="Q657" i="1"/>
  <c r="O592" i="2" s="1"/>
  <c r="Q658" i="1"/>
  <c r="O593" i="2" s="1"/>
  <c r="Q659" i="1"/>
  <c r="O594" i="2" s="1"/>
  <c r="Q660" i="1"/>
  <c r="O595" i="2" s="1"/>
  <c r="Q661" i="1"/>
  <c r="O596" i="2" s="1"/>
  <c r="Q662" i="1"/>
  <c r="I597" i="2" s="1"/>
  <c r="Q663" i="1"/>
  <c r="I598" i="2" s="1"/>
  <c r="Q664" i="1"/>
  <c r="I599" i="2" s="1"/>
  <c r="Q665" i="1"/>
  <c r="O600" i="2" s="1"/>
  <c r="Q666" i="1"/>
  <c r="O601" i="2" s="1"/>
  <c r="Q667" i="1"/>
  <c r="O602" i="2" s="1"/>
  <c r="Q668" i="1"/>
  <c r="O603" i="2" s="1"/>
  <c r="Q669" i="1"/>
  <c r="O604" i="2" s="1"/>
  <c r="Q670" i="1"/>
  <c r="I605" i="2" s="1"/>
  <c r="Q671" i="1"/>
  <c r="I606" i="2" s="1"/>
  <c r="Q672" i="1"/>
  <c r="I607" i="2" s="1"/>
  <c r="Q673" i="1"/>
  <c r="O608" i="2" s="1"/>
  <c r="Q674" i="1"/>
  <c r="O609" i="2" s="1"/>
  <c r="Q675" i="1"/>
  <c r="O610" i="2" s="1"/>
  <c r="Q676" i="1"/>
  <c r="O611" i="2" s="1"/>
  <c r="Q677" i="1"/>
  <c r="O612" i="2" s="1"/>
  <c r="Q678" i="1"/>
  <c r="I613" i="2" s="1"/>
  <c r="Q679" i="1"/>
  <c r="I614" i="2" s="1"/>
  <c r="Q680" i="1"/>
  <c r="I615" i="2" s="1"/>
  <c r="Q681" i="1"/>
  <c r="O616" i="2" s="1"/>
  <c r="Q682" i="1"/>
  <c r="O617" i="2" s="1"/>
  <c r="Q683" i="1"/>
  <c r="O618" i="2" s="1"/>
  <c r="Q684" i="1"/>
  <c r="O619" i="2" s="1"/>
  <c r="Q685" i="1"/>
  <c r="O620" i="2" s="1"/>
  <c r="Q686" i="1"/>
  <c r="I621" i="2" s="1"/>
  <c r="Q687" i="1"/>
  <c r="I622" i="2" s="1"/>
  <c r="Q688" i="1"/>
  <c r="I623" i="2" s="1"/>
  <c r="Q689" i="1"/>
  <c r="O624" i="2" s="1"/>
  <c r="Q690" i="1"/>
  <c r="O625" i="2" s="1"/>
  <c r="Q691" i="1"/>
  <c r="O626" i="2" s="1"/>
  <c r="Q692" i="1"/>
  <c r="O627" i="2" s="1"/>
  <c r="Q693" i="1"/>
  <c r="Q694" i="1"/>
  <c r="Q72" i="1"/>
  <c r="O7" i="2" s="1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M7" i="2"/>
  <c r="L7" i="2"/>
  <c r="B510" i="2" a="1"/>
  <c r="B510" i="2" s="1"/>
  <c r="I9" i="2"/>
  <c r="I10" i="2"/>
  <c r="I12" i="2"/>
  <c r="I16" i="2"/>
  <c r="I17" i="2"/>
  <c r="I18" i="2"/>
  <c r="I20" i="2"/>
  <c r="I24" i="2"/>
  <c r="I25" i="2"/>
  <c r="I26" i="2"/>
  <c r="I28" i="2"/>
  <c r="I32" i="2"/>
  <c r="I33" i="2"/>
  <c r="I36" i="2"/>
  <c r="I40" i="2"/>
  <c r="I41" i="2"/>
  <c r="I44" i="2"/>
  <c r="I49" i="2"/>
  <c r="I50" i="2"/>
  <c r="I52" i="2"/>
  <c r="I57" i="2"/>
  <c r="I58" i="2"/>
  <c r="I60" i="2"/>
  <c r="I64" i="2"/>
  <c r="I65" i="2"/>
  <c r="I66" i="2"/>
  <c r="I67" i="2"/>
  <c r="I68" i="2"/>
  <c r="I72" i="2"/>
  <c r="I73" i="2"/>
  <c r="I74" i="2"/>
  <c r="I76" i="2"/>
  <c r="I80" i="2"/>
  <c r="I81" i="2"/>
  <c r="I82" i="2"/>
  <c r="I84" i="2"/>
  <c r="I88" i="2"/>
  <c r="I89" i="2"/>
  <c r="I90" i="2"/>
  <c r="I92" i="2"/>
  <c r="I96" i="2"/>
  <c r="I97" i="2"/>
  <c r="I100" i="2"/>
  <c r="I104" i="2"/>
  <c r="I105" i="2"/>
  <c r="I108" i="2"/>
  <c r="I113" i="2"/>
  <c r="I114" i="2"/>
  <c r="I116" i="2"/>
  <c r="I121" i="2"/>
  <c r="I122" i="2"/>
  <c r="I124" i="2"/>
  <c r="I128" i="2"/>
  <c r="I129" i="2"/>
  <c r="I130" i="2"/>
  <c r="I132" i="2"/>
  <c r="I136" i="2"/>
  <c r="I137" i="2"/>
  <c r="I140" i="2"/>
  <c r="I144" i="2"/>
  <c r="I145" i="2"/>
  <c r="I148" i="2"/>
  <c r="I152" i="2"/>
  <c r="I153" i="2"/>
  <c r="I156" i="2"/>
  <c r="I160" i="2"/>
  <c r="I161" i="2"/>
  <c r="I164" i="2"/>
  <c r="I168" i="2"/>
  <c r="I169" i="2"/>
  <c r="I170" i="2"/>
  <c r="I172" i="2"/>
  <c r="I177" i="2"/>
  <c r="I180" i="2"/>
  <c r="I184" i="2"/>
  <c r="I185" i="2"/>
  <c r="I186" i="2"/>
  <c r="I188" i="2"/>
  <c r="I192" i="2"/>
  <c r="I193" i="2"/>
  <c r="I196" i="2"/>
  <c r="I200" i="2"/>
  <c r="I201" i="2"/>
  <c r="I202" i="2"/>
  <c r="I204" i="2"/>
  <c r="I208" i="2"/>
  <c r="I209" i="2"/>
  <c r="I212" i="2"/>
  <c r="I216" i="2"/>
  <c r="I217" i="2"/>
  <c r="I218" i="2"/>
  <c r="I220" i="2"/>
  <c r="I224" i="2"/>
  <c r="I225" i="2"/>
  <c r="I228" i="2"/>
  <c r="I232" i="2"/>
  <c r="I233" i="2"/>
  <c r="I234" i="2"/>
  <c r="I236" i="2"/>
  <c r="I240" i="2"/>
  <c r="I241" i="2"/>
  <c r="I244" i="2"/>
  <c r="I248" i="2"/>
  <c r="I249" i="2"/>
  <c r="I250" i="2"/>
  <c r="I252" i="2"/>
  <c r="I256" i="2"/>
  <c r="I257" i="2"/>
  <c r="I260" i="2"/>
  <c r="I264" i="2"/>
  <c r="I265" i="2"/>
  <c r="I266" i="2"/>
  <c r="I268" i="2"/>
  <c r="I272" i="2"/>
  <c r="I273" i="2"/>
  <c r="I276" i="2"/>
  <c r="I281" i="2"/>
  <c r="I284" i="2"/>
  <c r="I288" i="2"/>
  <c r="I289" i="2"/>
  <c r="I292" i="2"/>
  <c r="I296" i="2"/>
  <c r="I297" i="2"/>
  <c r="I300" i="2"/>
  <c r="I304" i="2"/>
  <c r="I305" i="2"/>
  <c r="I308" i="2"/>
  <c r="I312" i="2"/>
  <c r="I313" i="2"/>
  <c r="I316" i="2"/>
  <c r="I320" i="2"/>
  <c r="I321" i="2"/>
  <c r="I324" i="2"/>
  <c r="I328" i="2"/>
  <c r="I329" i="2"/>
  <c r="I332" i="2"/>
  <c r="I336" i="2"/>
  <c r="I337" i="2"/>
  <c r="I340" i="2"/>
  <c r="I345" i="2"/>
  <c r="I348" i="2"/>
  <c r="I352" i="2"/>
  <c r="I353" i="2"/>
  <c r="I356" i="2"/>
  <c r="I360" i="2"/>
  <c r="I361" i="2"/>
  <c r="I364" i="2"/>
  <c r="I368" i="2"/>
  <c r="I369" i="2"/>
  <c r="I372" i="2"/>
  <c r="I376" i="2"/>
  <c r="I377" i="2"/>
  <c r="I380" i="2"/>
  <c r="I384" i="2"/>
  <c r="I385" i="2"/>
  <c r="I388" i="2"/>
  <c r="I392" i="2"/>
  <c r="I393" i="2"/>
  <c r="I396" i="2"/>
  <c r="I400" i="2"/>
  <c r="I401" i="2"/>
  <c r="I402" i="2"/>
  <c r="I404" i="2"/>
  <c r="I409" i="2"/>
  <c r="I412" i="2"/>
  <c r="I416" i="2"/>
  <c r="I417" i="2"/>
  <c r="I418" i="2"/>
  <c r="I419" i="2"/>
  <c r="I420" i="2"/>
  <c r="I424" i="2"/>
  <c r="I425" i="2"/>
  <c r="I428" i="2"/>
  <c r="I432" i="2"/>
  <c r="I433" i="2"/>
  <c r="I434" i="2"/>
  <c r="I436" i="2"/>
  <c r="I440" i="2"/>
  <c r="I441" i="2"/>
  <c r="I444" i="2"/>
  <c r="I448" i="2"/>
  <c r="I449" i="2"/>
  <c r="I450" i="2"/>
  <c r="I452" i="2"/>
  <c r="I456" i="2"/>
  <c r="I457" i="2"/>
  <c r="I460" i="2"/>
  <c r="I464" i="2"/>
  <c r="I465" i="2"/>
  <c r="I466" i="2"/>
  <c r="I468" i="2"/>
  <c r="I473" i="2"/>
  <c r="I476" i="2"/>
  <c r="I480" i="2"/>
  <c r="I481" i="2"/>
  <c r="I482" i="2"/>
  <c r="I484" i="2"/>
  <c r="I488" i="2"/>
  <c r="I489" i="2"/>
  <c r="I492" i="2"/>
  <c r="I496" i="2"/>
  <c r="I497" i="2"/>
  <c r="I498" i="2"/>
  <c r="I499" i="2"/>
  <c r="I500" i="2"/>
  <c r="I504" i="2"/>
  <c r="I505" i="2"/>
  <c r="I508" i="2"/>
  <c r="I512" i="2"/>
  <c r="I513" i="2"/>
  <c r="I514" i="2"/>
  <c r="I516" i="2"/>
  <c r="I520" i="2"/>
  <c r="I521" i="2"/>
  <c r="I524" i="2"/>
  <c r="I528" i="2"/>
  <c r="I529" i="2"/>
  <c r="I530" i="2"/>
  <c r="I532" i="2"/>
  <c r="I537" i="2"/>
  <c r="I540" i="2"/>
  <c r="I544" i="2"/>
  <c r="I545" i="2"/>
  <c r="I548" i="2"/>
  <c r="I552" i="2"/>
  <c r="I553" i="2"/>
  <c r="I556" i="2"/>
  <c r="I560" i="2"/>
  <c r="I561" i="2"/>
  <c r="I564" i="2"/>
  <c r="I568" i="2"/>
  <c r="I569" i="2"/>
  <c r="I572" i="2"/>
  <c r="I576" i="2"/>
  <c r="I577" i="2"/>
  <c r="I580" i="2"/>
  <c r="I584" i="2"/>
  <c r="I585" i="2"/>
  <c r="I588" i="2"/>
  <c r="I593" i="2"/>
  <c r="I596" i="2"/>
  <c r="I601" i="2"/>
  <c r="I604" i="2"/>
  <c r="I608" i="2"/>
  <c r="I609" i="2"/>
  <c r="I612" i="2"/>
  <c r="I616" i="2"/>
  <c r="I617" i="2"/>
  <c r="I620" i="2"/>
  <c r="I624" i="2"/>
  <c r="I625" i="2"/>
  <c r="L15" i="1"/>
  <c r="L1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17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I282" i="2" l="1"/>
  <c r="I626" i="2"/>
  <c r="I610" i="2"/>
  <c r="I594" i="2"/>
  <c r="I378" i="2"/>
  <c r="I362" i="2"/>
  <c r="I346" i="2"/>
  <c r="I146" i="2"/>
  <c r="I579" i="2"/>
  <c r="I578" i="2"/>
  <c r="I546" i="2"/>
  <c r="I298" i="2"/>
  <c r="I506" i="2"/>
  <c r="I459" i="2"/>
  <c r="I442" i="2"/>
  <c r="I426" i="2"/>
  <c r="I210" i="2"/>
  <c r="I194" i="2"/>
  <c r="I179" i="2"/>
  <c r="I595" i="2"/>
  <c r="I562" i="2"/>
  <c r="I314" i="2"/>
  <c r="I490" i="2"/>
  <c r="I474" i="2"/>
  <c r="I410" i="2"/>
  <c r="I323" i="2"/>
  <c r="I274" i="2"/>
  <c r="I258" i="2"/>
  <c r="I242" i="2"/>
  <c r="I178" i="2"/>
  <c r="I570" i="2"/>
  <c r="I554" i="2"/>
  <c r="I538" i="2"/>
  <c r="I322" i="2"/>
  <c r="I290" i="2"/>
  <c r="I338" i="2"/>
  <c r="I306" i="2"/>
  <c r="I618" i="2"/>
  <c r="I602" i="2"/>
  <c r="I386" i="2"/>
  <c r="I370" i="2"/>
  <c r="I354" i="2"/>
  <c r="I154" i="2"/>
  <c r="I138" i="2"/>
  <c r="I515" i="2"/>
  <c r="I435" i="2"/>
  <c r="I395" i="2"/>
  <c r="I355" i="2"/>
  <c r="I235" i="2"/>
  <c r="I195" i="2"/>
  <c r="I83" i="2"/>
  <c r="I611" i="2"/>
  <c r="I555" i="2"/>
  <c r="I475" i="2"/>
  <c r="I379" i="2"/>
  <c r="I339" i="2"/>
  <c r="I299" i="2"/>
  <c r="I259" i="2"/>
  <c r="I219" i="2"/>
  <c r="I139" i="2"/>
  <c r="I11" i="2"/>
  <c r="I539" i="2"/>
  <c r="I443" i="2"/>
  <c r="I403" i="2"/>
  <c r="I363" i="2"/>
  <c r="I283" i="2"/>
  <c r="I243" i="2"/>
  <c r="I203" i="2"/>
  <c r="I163" i="2"/>
  <c r="I123" i="2"/>
  <c r="I107" i="2"/>
  <c r="I91" i="2"/>
  <c r="I51" i="2"/>
  <c r="I35" i="2"/>
  <c r="I619" i="2"/>
  <c r="I563" i="2"/>
  <c r="I523" i="2"/>
  <c r="I483" i="2"/>
  <c r="I387" i="2"/>
  <c r="I307" i="2"/>
  <c r="I267" i="2"/>
  <c r="I147" i="2"/>
  <c r="I19" i="2"/>
  <c r="I507" i="2"/>
  <c r="I467" i="2"/>
  <c r="I427" i="2"/>
  <c r="I347" i="2"/>
  <c r="I227" i="2"/>
  <c r="I187" i="2"/>
  <c r="I75" i="2"/>
  <c r="I603" i="2"/>
  <c r="I587" i="2"/>
  <c r="I547" i="2"/>
  <c r="I451" i="2"/>
  <c r="I371" i="2"/>
  <c r="I331" i="2"/>
  <c r="I291" i="2"/>
  <c r="I251" i="2"/>
  <c r="I211" i="2"/>
  <c r="I171" i="2"/>
  <c r="I131" i="2"/>
  <c r="I627" i="2"/>
  <c r="I571" i="2"/>
  <c r="I531" i="2"/>
  <c r="I491" i="2"/>
  <c r="I411" i="2"/>
  <c r="I315" i="2"/>
  <c r="I275" i="2"/>
  <c r="I155" i="2"/>
  <c r="I115" i="2"/>
  <c r="I99" i="2"/>
  <c r="I59" i="2"/>
  <c r="I43" i="2"/>
  <c r="I27" i="2"/>
  <c r="O615" i="2"/>
  <c r="O583" i="2"/>
  <c r="O551" i="2"/>
  <c r="O519" i="2"/>
  <c r="O487" i="2"/>
  <c r="O455" i="2"/>
  <c r="O423" i="2"/>
  <c r="O391" i="2"/>
  <c r="O359" i="2"/>
  <c r="O327" i="2"/>
  <c r="O295" i="2"/>
  <c r="O263" i="2"/>
  <c r="O231" i="2"/>
  <c r="O199" i="2"/>
  <c r="O167" i="2"/>
  <c r="O135" i="2"/>
  <c r="O103" i="2"/>
  <c r="O71" i="2"/>
  <c r="O39" i="2"/>
  <c r="O607" i="2"/>
  <c r="O575" i="2"/>
  <c r="O543" i="2"/>
  <c r="O511" i="2"/>
  <c r="O479" i="2"/>
  <c r="O447" i="2"/>
  <c r="O415" i="2"/>
  <c r="O383" i="2"/>
  <c r="O351" i="2"/>
  <c r="O319" i="2"/>
  <c r="O287" i="2"/>
  <c r="O255" i="2"/>
  <c r="O223" i="2"/>
  <c r="O191" i="2"/>
  <c r="O159" i="2"/>
  <c r="O127" i="2"/>
  <c r="O95" i="2"/>
  <c r="O63" i="2"/>
  <c r="O31" i="2"/>
  <c r="I7" i="2"/>
  <c r="O599" i="2"/>
  <c r="O567" i="2"/>
  <c r="O535" i="2"/>
  <c r="O503" i="2"/>
  <c r="O471" i="2"/>
  <c r="O439" i="2"/>
  <c r="O407" i="2"/>
  <c r="O375" i="2"/>
  <c r="O343" i="2"/>
  <c r="O311" i="2"/>
  <c r="O279" i="2"/>
  <c r="O247" i="2"/>
  <c r="O215" i="2"/>
  <c r="O183" i="2"/>
  <c r="O151" i="2"/>
  <c r="O119" i="2"/>
  <c r="O87" i="2"/>
  <c r="O55" i="2"/>
  <c r="O23" i="2"/>
  <c r="O623" i="2"/>
  <c r="O591" i="2"/>
  <c r="O559" i="2"/>
  <c r="O527" i="2"/>
  <c r="O495" i="2"/>
  <c r="O463" i="2"/>
  <c r="O431" i="2"/>
  <c r="O399" i="2"/>
  <c r="O367" i="2"/>
  <c r="O335" i="2"/>
  <c r="O303" i="2"/>
  <c r="O271" i="2"/>
  <c r="O239" i="2"/>
  <c r="O207" i="2"/>
  <c r="O175" i="2"/>
  <c r="O143" i="2"/>
  <c r="O111" i="2"/>
  <c r="O79" i="2"/>
  <c r="O47" i="2"/>
  <c r="O15" i="2"/>
  <c r="O226" i="2"/>
  <c r="I226" i="2"/>
  <c r="O162" i="2"/>
  <c r="I162" i="2"/>
  <c r="I106" i="2"/>
  <c r="O106" i="2"/>
  <c r="O98" i="2"/>
  <c r="I98" i="2"/>
  <c r="I42" i="2"/>
  <c r="O42" i="2"/>
  <c r="O34" i="2"/>
  <c r="I34" i="2"/>
  <c r="I600" i="2"/>
  <c r="I586" i="2"/>
  <c r="I536" i="2"/>
  <c r="I522" i="2"/>
  <c r="I472" i="2"/>
  <c r="I458" i="2"/>
  <c r="I408" i="2"/>
  <c r="I394" i="2"/>
  <c r="I344" i="2"/>
  <c r="I330" i="2"/>
  <c r="I280" i="2"/>
  <c r="O176" i="2"/>
  <c r="I176" i="2"/>
  <c r="O120" i="2"/>
  <c r="I120" i="2"/>
  <c r="O112" i="2"/>
  <c r="I112" i="2"/>
  <c r="O56" i="2"/>
  <c r="I56" i="2"/>
  <c r="O48" i="2"/>
  <c r="I48" i="2"/>
  <c r="O8" i="2"/>
  <c r="I8" i="2"/>
  <c r="I592" i="2"/>
  <c r="O622" i="2"/>
  <c r="O614" i="2"/>
  <c r="O606" i="2"/>
  <c r="O598" i="2"/>
  <c r="O590" i="2"/>
  <c r="O582" i="2"/>
  <c r="O574" i="2"/>
  <c r="O566" i="2"/>
  <c r="O558" i="2"/>
  <c r="O550" i="2"/>
  <c r="O542" i="2"/>
  <c r="O534" i="2"/>
  <c r="O526" i="2"/>
  <c r="O518" i="2"/>
  <c r="O510" i="2"/>
  <c r="O502" i="2"/>
  <c r="O494" i="2"/>
  <c r="O486" i="2"/>
  <c r="O478" i="2"/>
  <c r="O470" i="2"/>
  <c r="O462" i="2"/>
  <c r="O454" i="2"/>
  <c r="O446" i="2"/>
  <c r="O438" i="2"/>
  <c r="O430" i="2"/>
  <c r="O422" i="2"/>
  <c r="O414" i="2"/>
  <c r="O406" i="2"/>
  <c r="O398" i="2"/>
  <c r="O390" i="2"/>
  <c r="O382" i="2"/>
  <c r="O374" i="2"/>
  <c r="O366" i="2"/>
  <c r="O358" i="2"/>
  <c r="O350" i="2"/>
  <c r="O342" i="2"/>
  <c r="O334" i="2"/>
  <c r="O326" i="2"/>
  <c r="O318" i="2"/>
  <c r="O310" i="2"/>
  <c r="O302" i="2"/>
  <c r="O294" i="2"/>
  <c r="O286" i="2"/>
  <c r="O278" i="2"/>
  <c r="O270" i="2"/>
  <c r="O262" i="2"/>
  <c r="O254" i="2"/>
  <c r="O246" i="2"/>
  <c r="O238" i="2"/>
  <c r="O230" i="2"/>
  <c r="O222" i="2"/>
  <c r="O214" i="2"/>
  <c r="O206" i="2"/>
  <c r="O198" i="2"/>
  <c r="O190" i="2"/>
  <c r="O182" i="2"/>
  <c r="O174" i="2"/>
  <c r="O166" i="2"/>
  <c r="O158" i="2"/>
  <c r="O150" i="2"/>
  <c r="O142" i="2"/>
  <c r="O134" i="2"/>
  <c r="O126" i="2"/>
  <c r="O118" i="2"/>
  <c r="O110" i="2"/>
  <c r="O102" i="2"/>
  <c r="O94" i="2"/>
  <c r="O86" i="2"/>
  <c r="O78" i="2"/>
  <c r="O70" i="2"/>
  <c r="O62" i="2"/>
  <c r="O54" i="2"/>
  <c r="O46" i="2"/>
  <c r="O38" i="2"/>
  <c r="O30" i="2"/>
  <c r="O22" i="2"/>
  <c r="O14" i="2"/>
  <c r="O621" i="2"/>
  <c r="O613" i="2"/>
  <c r="O605" i="2"/>
  <c r="O597" i="2"/>
  <c r="O589" i="2"/>
  <c r="O581" i="2"/>
  <c r="O573" i="2"/>
  <c r="O565" i="2"/>
  <c r="O557" i="2"/>
  <c r="O549" i="2"/>
  <c r="O541" i="2"/>
  <c r="O533" i="2"/>
  <c r="O525" i="2"/>
  <c r="O517" i="2"/>
  <c r="O509" i="2"/>
  <c r="O501" i="2"/>
  <c r="O493" i="2"/>
  <c r="O485" i="2"/>
  <c r="O477" i="2"/>
  <c r="O469" i="2"/>
  <c r="O461" i="2"/>
  <c r="O453" i="2"/>
  <c r="O445" i="2"/>
  <c r="O437" i="2"/>
  <c r="O429" i="2"/>
  <c r="O421" i="2"/>
  <c r="O413" i="2"/>
  <c r="O405" i="2"/>
  <c r="O397" i="2"/>
  <c r="O389" i="2"/>
  <c r="O381" i="2"/>
  <c r="O373" i="2"/>
  <c r="O365" i="2"/>
  <c r="O357" i="2"/>
  <c r="O349" i="2"/>
  <c r="O341" i="2"/>
  <c r="O333" i="2"/>
  <c r="O325" i="2"/>
  <c r="O317" i="2"/>
  <c r="O309" i="2"/>
  <c r="O301" i="2"/>
  <c r="O293" i="2"/>
  <c r="O285" i="2"/>
  <c r="O277" i="2"/>
  <c r="O269" i="2"/>
  <c r="O261" i="2"/>
  <c r="O253" i="2"/>
  <c r="O245" i="2"/>
  <c r="O237" i="2"/>
  <c r="O229" i="2"/>
  <c r="O221" i="2"/>
  <c r="O213" i="2"/>
  <c r="O205" i="2"/>
  <c r="O197" i="2"/>
  <c r="O189" i="2"/>
  <c r="O181" i="2"/>
  <c r="O173" i="2"/>
  <c r="O165" i="2"/>
  <c r="O157" i="2"/>
  <c r="O149" i="2"/>
  <c r="O141" i="2"/>
  <c r="O133" i="2"/>
  <c r="O125" i="2"/>
  <c r="O117" i="2"/>
  <c r="O109" i="2"/>
  <c r="O101" i="2"/>
  <c r="O93" i="2"/>
  <c r="O85" i="2"/>
  <c r="O77" i="2"/>
  <c r="O69" i="2"/>
  <c r="O61" i="2"/>
  <c r="O53" i="2"/>
  <c r="O45" i="2"/>
  <c r="O37" i="2"/>
  <c r="O29" i="2"/>
  <c r="O21" i="2"/>
  <c r="O13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<sst xmlns="http://schemas.openxmlformats.org/spreadsheetml/2006/main" count="3153" uniqueCount="96">
  <si>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</si>
  <si>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</si>
  <si>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</si>
  <si>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</si>
  <si>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</si>
  <si>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</si>
  <si>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</si>
  <si>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</si>
  <si>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</si>
  <si>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</si>
  <si>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</si>
  <si>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</si>
  <si>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</si>
  <si>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</si>
  <si>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</si>
  <si>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</si>
  <si>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</si>
  <si>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</si>
  <si>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</si>
  <si>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</si>
  <si>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</si>
  <si>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</si>
  <si>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</si>
  <si>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</si>
  <si>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</si>
  <si>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</si>
  <si>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</si>
  <si>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</si>
  <si>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</si>
  <si>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</si>
  <si>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</si>
  <si>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</si>
  <si>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</si>
  <si>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</si>
  <si>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</si>
  <si>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</si>
  <si>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</si>
  <si>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total_boosters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</si>
  <si>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</si>
  <si>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</si>
  <si>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</si>
  <si>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</si>
  <si>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</si>
  <si>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total_boosters_per_hundred</t>
  </si>
  <si>
    <t>new_vaccinations_smoothed_per_million</t>
  </si>
  <si>
    <t>new_people_vaccinated_smoothed</t>
  </si>
  <si>
    <t>new_people_vaccinated_smoothed_per_hundred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</si>
  <si>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</si>
  <si>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</si>
  <si>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</si>
  <si>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</si>
  <si>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</si>
  <si>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</si>
  <si>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</si>
  <si>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</si>
  <si>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</si>
  <si>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</si>
  <si>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</si>
  <si>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</si>
  <si>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</si>
  <si>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</si>
  <si>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</si>
  <si>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</si>
  <si>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excess_mortality_cumulative_absolute</t>
  </si>
  <si>
    <t>excess_mortality_cumulative</t>
  </si>
  <si>
    <t>excess_mortality</t>
  </si>
  <si>
    <t>excess_mortality_cumulative_per_million</t>
  </si>
  <si>
    <t>IRL</t>
  </si>
  <si>
    <t>Europe</t>
  </si>
  <si>
    <t>Ireland</t>
  </si>
  <si>
    <t>tests performed</t>
  </si>
  <si>
    <t>chk cases smoothed</t>
  </si>
  <si>
    <t>this is output from calculang model</t>
  </si>
  <si>
    <t>cases_deaths_link</t>
  </si>
  <si>
    <t>cases_deaths_link_smoothed</t>
  </si>
  <si>
    <t>Infinity</t>
  </si>
  <si>
    <t>chk new cases smoothed</t>
  </si>
  <si>
    <t>chk new deaths smoothed</t>
  </si>
  <si>
    <t>some neg deaths which don't affect smoothed results AS OFTEN e.g. 1/6/20</t>
  </si>
  <si>
    <t>smoothed deaths=0 on 8/7/20 =&gt; div 0 by 0 [allowance?]</t>
  </si>
  <si>
    <t>also 30/7</t>
  </si>
  <si>
    <t>note: be clear about date lag being used. 14 or 15 days?</t>
  </si>
  <si>
    <t>"data issues":</t>
  </si>
  <si>
    <t>1/8/20 result is neg because of neg death recorded</t>
  </si>
  <si>
    <t>overlay smoothed cases and smoothed deaths for context is a good idea?</t>
  </si>
  <si>
    <t>7 day avg=5 deaths, ok</t>
  </si>
  <si>
    <t>inconsistent</t>
  </si>
  <si>
    <t>worldometers doesn't have 30 days of 0 deaths</t>
  </si>
  <si>
    <t>⬇️ not consistent!</t>
  </si>
  <si>
    <t>spotcheck vs worldometers</t>
  </si>
  <si>
    <t>~6035</t>
  </si>
  <si>
    <t>vs owid here</t>
  </si>
  <si>
    <t>cum. Deaths</t>
  </si>
  <si>
    <t>cum. Cases</t>
  </si>
  <si>
    <t>=&gt; despite inconsistencies at some points</t>
  </si>
  <si>
    <t>it rounds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</si>
</sst>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_-;\-* #,##0.00000_-;_-* &quot;-&quot;??_-;_-@_-"/>
    <numFmt numFmtId="16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33" borderId="0" xfId="0" applyFill="1"/>
    <xf numFmtId="164" fontId="0" fillId="34" borderId="0" xfId="1" applyNumberFormat="1" applyFont="1" applyFill="1"/>
    <xf numFmtId="164" fontId="0" fillId="35" borderId="0" xfId="1" applyNumberFormat="1" applyFont="1" applyFill="1"/>
    <xf numFmtId="43" fontId="0" fillId="35" borderId="0" xfId="1" applyNumberFormat="1" applyFont="1" applyFill="1"/>
    <xf numFmtId="43" fontId="0" fillId="0" borderId="0" xfId="1" applyFont="1"/>
    <xf numFmtId="43" fontId="0" fillId="0" borderId="0" xfId="0" applyNumberFormat="1"/>
    <xf numFmtId="0" fontId="0" fillId="36" borderId="0" xfId="0" applyFill="1"/>
    <xf numFmtId="0" fontId="0" fillId="37" borderId="0" xfId="0" applyFill="1"/>
    <xf numFmtId="14" fontId="0" fillId="37" borderId="0" xfId="0" applyNumberFormat="1" applyFill="1"/>
    <xf numFmtId="164" fontId="0" fillId="37" borderId="0" xfId="1" applyNumberFormat="1" applyFont="1" applyFill="1"/>
    <xf numFmtId="43" fontId="0" fillId="37" borderId="0" xfId="1" applyNumberFormat="1" applyFont="1" applyFill="1"/>
    <xf numFmtId="0" fontId="16" fillId="36" borderId="0" xfId="0" applyFont="1" applyFill="1"/>
    <xf numFmtId="0" fontId="18" fillId="36" borderId="0" xfId="0" applyFont="1" applyFill="1"/>
    <xf numFmtId="0" fontId="19" fillId="0" borderId="0" xfId="0" applyFont="1"/>
    <xf numFmtId="0" fontId="20" fillId="0" borderId="0" xfId="0" applyFont="1"/>
    <xf numFmtId="165" fontId="0" fillId="0" borderId="0" xfId="1" applyNumberFormat="1" applyFont="1"/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694"/>
  <sheetViews>
    <sheetView tabSelected="1" workbookViewId="0">
      <pane ySplit="9" topLeftCell="A10" activePane="bottomLeft" state="frozen"/>
      <selection pane="bottomLeft" activeCell="Q32" sqref="Q32"/>
    </sheetView>
  </sheetViews>
  <sheetFormatPr defaultRowHeight="14.4" x14ac:dyDescent="0.3"/>
  <cols>
    <col min="4" max="4" width="10.5546875" bestFit="1" customWidth="1"/>
    <col min="5" max="5" width="11" customWidth="1"/>
    <col min="6" max="6" width="10.5546875" customWidth="1"/>
    <col min="8" max="8" width="14.33203125" customWidth="1"/>
    <col min="10" max="10" width="8.88671875" style="8"/>
    <col min="11" max="11" width="8.88671875" style="2"/>
    <col min="12" max="12" width="13.88671875" style="3" customWidth="1"/>
    <col min="14" max="14" width="8.88671875" style="8"/>
    <col min="15" max="15" width="8.88671875" style="2"/>
    <col min="16" max="16" width="9.88671875" style="3" bestFit="1" customWidth="1"/>
    <col min="17" max="17" width="9.88671875" style="4" customWidth="1"/>
  </cols>
  <sheetData>
    <row r="1" spans="1:74" x14ac:dyDescent="0.3">
      <c r="N1" s="13" t="s">
        <v>81</v>
      </c>
    </row>
    <row r="2" spans="1:74" x14ac:dyDescent="0.3">
      <c r="B2" t="s">
        <v>89</v>
      </c>
      <c r="D2" s="1">
        <v>43890</v>
      </c>
      <c r="E2" s="1">
        <v>44574</v>
      </c>
      <c r="F2" t="s">
        <v>91</v>
      </c>
      <c r="N2" s="14" t="s">
        <v>82</v>
      </c>
    </row>
    <row r="3" spans="1:74" x14ac:dyDescent="0.3">
      <c r="B3" t="s">
        <v>92</v>
      </c>
      <c r="E3" t="s">
        <v>90</v>
      </c>
      <c r="F3">
        <f>SUM(N10:N693)</f>
        <v>6035</v>
      </c>
      <c r="N3" s="8" t="s">
        <v>78</v>
      </c>
      <c r="T3" t="s">
        <v>80</v>
      </c>
    </row>
    <row r="4" spans="1:74" x14ac:dyDescent="0.3">
      <c r="B4" t="s">
        <v>93</v>
      </c>
      <c r="E4">
        <v>1061116</v>
      </c>
      <c r="F4" s="17">
        <f>SUM(J10:J694)</f>
        <v>1061116</v>
      </c>
      <c r="G4" s="18" t="s">
        <v>94</v>
      </c>
      <c r="N4" s="8" t="s">
        <v>79</v>
      </c>
    </row>
    <row r="5" spans="1:74" x14ac:dyDescent="0.3">
      <c r="G5" t="s">
        <v>95</v>
      </c>
      <c r="N5" s="8" t="s">
        <v>83</v>
      </c>
    </row>
    <row r="7" spans="1:74" x14ac:dyDescent="0.3">
      <c r="A7" t="s">
        <v>89</v>
      </c>
      <c r="N7" s="8" t="s">
        <v>84</v>
      </c>
    </row>
    <row r="8" spans="1:74" x14ac:dyDescent="0.3">
      <c r="A8" t="s">
        <v>88</v>
      </c>
    </row>
    <row r="9" spans="1:74" x14ac:dyDescent="0.3">
      <c r="E9" t="s">
        <v>0</v>
      </c>
      <c r="F9" t="s">
        <v>1</v>
      </c>
      <c r="G9" t="s">
        <v>2</v>
      </c>
      <c r="H9" t="s">
        <v>3</v>
      </c>
      <c r="I9" t="s">
        <v>4</v>
      </c>
      <c r="J9" s="8" t="s">
        <v>5</v>
      </c>
      <c r="K9" s="2" t="s">
        <v>6</v>
      </c>
      <c r="L9" s="3" t="s">
        <v>71</v>
      </c>
      <c r="M9" t="s">
        <v>7</v>
      </c>
      <c r="N9" s="8" t="s">
        <v>8</v>
      </c>
      <c r="O9" s="2" t="s">
        <v>9</v>
      </c>
      <c r="R9" t="s">
        <v>10</v>
      </c>
      <c r="S9" t="s">
        <v>11</v>
      </c>
      <c r="T9" t="s">
        <v>12</v>
      </c>
      <c r="U9" t="s">
        <v>13</v>
      </c>
      <c r="V9" t="s">
        <v>14</v>
      </c>
      <c r="W9" t="s">
        <v>15</v>
      </c>
      <c r="X9" t="s">
        <v>16</v>
      </c>
      <c r="Y9" t="s">
        <v>17</v>
      </c>
      <c r="Z9" t="s">
        <v>18</v>
      </c>
      <c r="AA9" t="s">
        <v>19</v>
      </c>
      <c r="AB9" t="s">
        <v>20</v>
      </c>
      <c r="AC9" t="s">
        <v>21</v>
      </c>
      <c r="AD9" t="s">
        <v>22</v>
      </c>
      <c r="AE9" t="s">
        <v>23</v>
      </c>
      <c r="AF9" t="s">
        <v>24</v>
      </c>
      <c r="AG9" t="s">
        <v>25</v>
      </c>
      <c r="AH9" t="s">
        <v>26</v>
      </c>
      <c r="AI9" t="s">
        <v>27</v>
      </c>
      <c r="AJ9" t="s">
        <v>28</v>
      </c>
      <c r="AK9" t="s">
        <v>29</v>
      </c>
      <c r="AL9" t="s">
        <v>30</v>
      </c>
      <c r="AM9" t="s">
        <v>31</v>
      </c>
      <c r="AN9" t="s">
        <v>32</v>
      </c>
      <c r="AO9" t="s">
        <v>33</v>
      </c>
      <c r="AP9" t="s">
        <v>34</v>
      </c>
      <c r="AQ9" t="s">
        <v>35</v>
      </c>
      <c r="AR9" t="s">
        <v>36</v>
      </c>
      <c r="AS9" t="s">
        <v>37</v>
      </c>
      <c r="AT9" t="s">
        <v>38</v>
      </c>
      <c r="AU9" t="s">
        <v>39</v>
      </c>
      <c r="AV9" t="s">
        <v>40</v>
      </c>
      <c r="AW9" t="s">
        <v>41</v>
      </c>
      <c r="AX9" t="s">
        <v>42</v>
      </c>
      <c r="AY9" t="s">
        <v>43</v>
      </c>
      <c r="AZ9" t="s">
        <v>44</v>
      </c>
      <c r="BA9" t="s">
        <v>45</v>
      </c>
      <c r="BB9" t="s">
        <v>46</v>
      </c>
      <c r="BC9" t="s">
        <v>47</v>
      </c>
      <c r="BD9" t="s">
        <v>48</v>
      </c>
      <c r="BE9" t="s">
        <v>49</v>
      </c>
      <c r="BF9" t="s">
        <v>50</v>
      </c>
      <c r="BG9" t="s">
        <v>51</v>
      </c>
      <c r="BH9" t="s">
        <v>52</v>
      </c>
      <c r="BI9" t="s">
        <v>53</v>
      </c>
      <c r="BJ9" t="s">
        <v>54</v>
      </c>
      <c r="BK9" t="s">
        <v>55</v>
      </c>
      <c r="BL9" t="s">
        <v>56</v>
      </c>
      <c r="BM9" t="s">
        <v>57</v>
      </c>
      <c r="BN9" t="s">
        <v>58</v>
      </c>
      <c r="BO9" t="s">
        <v>59</v>
      </c>
      <c r="BP9" t="s">
        <v>60</v>
      </c>
      <c r="BQ9" t="s">
        <v>61</v>
      </c>
      <c r="BR9" t="s">
        <v>62</v>
      </c>
      <c r="BS9" t="s">
        <v>63</v>
      </c>
      <c r="BT9" t="s">
        <v>64</v>
      </c>
      <c r="BU9" t="s">
        <v>65</v>
      </c>
      <c r="BV9" t="s">
        <v>66</v>
      </c>
    </row>
    <row r="10" spans="1:74" x14ac:dyDescent="0.3">
      <c r="E10" t="s">
        <v>67</v>
      </c>
      <c r="F10" t="s">
        <v>68</v>
      </c>
      <c r="G10" t="s">
        <v>69</v>
      </c>
      <c r="H10" s="1">
        <v>43890</v>
      </c>
      <c r="I10">
        <v>1</v>
      </c>
      <c r="J10" s="8">
        <v>1</v>
      </c>
      <c r="R10">
        <v>0.20100000000000001</v>
      </c>
      <c r="S10">
        <v>0.20100000000000001</v>
      </c>
      <c r="BC10">
        <v>11.11</v>
      </c>
      <c r="BD10">
        <v>4982904</v>
      </c>
      <c r="BE10">
        <v>69.873999999999995</v>
      </c>
      <c r="BF10">
        <v>38.700000000000003</v>
      </c>
      <c r="BG10">
        <v>13.928000000000001</v>
      </c>
      <c r="BH10">
        <v>8.6780000000000008</v>
      </c>
      <c r="BI10">
        <v>67335.293000000005</v>
      </c>
      <c r="BJ10">
        <v>0.2</v>
      </c>
      <c r="BK10">
        <v>126.459</v>
      </c>
      <c r="BL10">
        <v>3.28</v>
      </c>
      <c r="BM10">
        <v>23</v>
      </c>
      <c r="BN10">
        <v>25.7</v>
      </c>
      <c r="BP10">
        <v>2.96</v>
      </c>
      <c r="BQ10">
        <v>82.3</v>
      </c>
      <c r="BR10">
        <v>0.95499999999999996</v>
      </c>
      <c r="BS10">
        <v>-428.2</v>
      </c>
      <c r="BT10">
        <v>-7.1</v>
      </c>
      <c r="BU10">
        <v>-4.43</v>
      </c>
      <c r="BV10">
        <v>-85.933824934215096</v>
      </c>
    </row>
    <row r="11" spans="1:74" x14ac:dyDescent="0.3">
      <c r="E11" t="s">
        <v>67</v>
      </c>
      <c r="F11" t="s">
        <v>68</v>
      </c>
      <c r="G11" t="s">
        <v>69</v>
      </c>
      <c r="H11" s="1">
        <v>43891</v>
      </c>
      <c r="I11">
        <v>1</v>
      </c>
      <c r="J11" s="8">
        <v>0</v>
      </c>
      <c r="R11">
        <v>0.20100000000000001</v>
      </c>
      <c r="S11">
        <v>0</v>
      </c>
      <c r="BC11">
        <v>11.11</v>
      </c>
      <c r="BD11">
        <v>4982904</v>
      </c>
      <c r="BE11">
        <v>69.873999999999995</v>
      </c>
      <c r="BF11">
        <v>38.700000000000003</v>
      </c>
      <c r="BG11">
        <v>13.928000000000001</v>
      </c>
      <c r="BH11">
        <v>8.6780000000000008</v>
      </c>
      <c r="BI11">
        <v>67335.293000000005</v>
      </c>
      <c r="BJ11">
        <v>0.2</v>
      </c>
      <c r="BK11">
        <v>126.459</v>
      </c>
      <c r="BL11">
        <v>3.28</v>
      </c>
      <c r="BM11">
        <v>23</v>
      </c>
      <c r="BN11">
        <v>25.7</v>
      </c>
      <c r="BP11">
        <v>2.96</v>
      </c>
      <c r="BQ11">
        <v>82.3</v>
      </c>
      <c r="BR11">
        <v>0.95499999999999996</v>
      </c>
    </row>
    <row r="12" spans="1:74" x14ac:dyDescent="0.3">
      <c r="E12" t="s">
        <v>67</v>
      </c>
      <c r="F12" t="s">
        <v>68</v>
      </c>
      <c r="G12" t="s">
        <v>69</v>
      </c>
      <c r="H12" s="1">
        <v>43892</v>
      </c>
      <c r="I12">
        <v>1</v>
      </c>
      <c r="J12" s="8">
        <v>0</v>
      </c>
      <c r="R12">
        <v>0.20100000000000001</v>
      </c>
      <c r="S12">
        <v>0</v>
      </c>
      <c r="BC12">
        <v>11.11</v>
      </c>
      <c r="BD12">
        <v>4982904</v>
      </c>
      <c r="BE12">
        <v>69.873999999999995</v>
      </c>
      <c r="BF12">
        <v>38.700000000000003</v>
      </c>
      <c r="BG12">
        <v>13.928000000000001</v>
      </c>
      <c r="BH12">
        <v>8.6780000000000008</v>
      </c>
      <c r="BI12">
        <v>67335.293000000005</v>
      </c>
      <c r="BJ12">
        <v>0.2</v>
      </c>
      <c r="BK12">
        <v>126.459</v>
      </c>
      <c r="BL12">
        <v>3.28</v>
      </c>
      <c r="BM12">
        <v>23</v>
      </c>
      <c r="BN12">
        <v>25.7</v>
      </c>
      <c r="BP12">
        <v>2.96</v>
      </c>
      <c r="BQ12">
        <v>82.3</v>
      </c>
      <c r="BR12">
        <v>0.95499999999999996</v>
      </c>
    </row>
    <row r="13" spans="1:74" x14ac:dyDescent="0.3">
      <c r="E13" t="s">
        <v>67</v>
      </c>
      <c r="F13" t="s">
        <v>68</v>
      </c>
      <c r="G13" t="s">
        <v>69</v>
      </c>
      <c r="H13" s="1">
        <v>43893</v>
      </c>
      <c r="I13">
        <v>2</v>
      </c>
      <c r="J13" s="8">
        <v>1</v>
      </c>
      <c r="R13">
        <v>0.40100000000000002</v>
      </c>
      <c r="S13">
        <v>0.20100000000000001</v>
      </c>
      <c r="BC13">
        <v>11.11</v>
      </c>
      <c r="BD13">
        <v>4982904</v>
      </c>
      <c r="BE13">
        <v>69.873999999999995</v>
      </c>
      <c r="BF13">
        <v>38.700000000000003</v>
      </c>
      <c r="BG13">
        <v>13.928000000000001</v>
      </c>
      <c r="BH13">
        <v>8.6780000000000008</v>
      </c>
      <c r="BI13">
        <v>67335.293000000005</v>
      </c>
      <c r="BJ13">
        <v>0.2</v>
      </c>
      <c r="BK13">
        <v>126.459</v>
      </c>
      <c r="BL13">
        <v>3.28</v>
      </c>
      <c r="BM13">
        <v>23</v>
      </c>
      <c r="BN13">
        <v>25.7</v>
      </c>
      <c r="BP13">
        <v>2.96</v>
      </c>
      <c r="BQ13">
        <v>82.3</v>
      </c>
      <c r="BR13">
        <v>0.95499999999999996</v>
      </c>
    </row>
    <row r="14" spans="1:74" x14ac:dyDescent="0.3">
      <c r="E14" t="s">
        <v>67</v>
      </c>
      <c r="F14" t="s">
        <v>68</v>
      </c>
      <c r="G14" t="s">
        <v>69</v>
      </c>
      <c r="H14" s="1">
        <v>43894</v>
      </c>
      <c r="I14">
        <v>6</v>
      </c>
      <c r="J14" s="8">
        <v>4</v>
      </c>
      <c r="R14">
        <v>1.204</v>
      </c>
      <c r="S14">
        <v>0.80300000000000005</v>
      </c>
      <c r="BC14">
        <v>11.11</v>
      </c>
      <c r="BD14">
        <v>4982904</v>
      </c>
      <c r="BE14">
        <v>69.873999999999995</v>
      </c>
      <c r="BF14">
        <v>38.700000000000003</v>
      </c>
      <c r="BG14">
        <v>13.928000000000001</v>
      </c>
      <c r="BH14">
        <v>8.6780000000000008</v>
      </c>
      <c r="BI14">
        <v>67335.293000000005</v>
      </c>
      <c r="BJ14">
        <v>0.2</v>
      </c>
      <c r="BK14">
        <v>126.459</v>
      </c>
      <c r="BL14">
        <v>3.28</v>
      </c>
      <c r="BM14">
        <v>23</v>
      </c>
      <c r="BN14">
        <v>25.7</v>
      </c>
      <c r="BP14">
        <v>2.96</v>
      </c>
      <c r="BQ14">
        <v>82.3</v>
      </c>
      <c r="BR14">
        <v>0.95499999999999996</v>
      </c>
    </row>
    <row r="15" spans="1:74" x14ac:dyDescent="0.3">
      <c r="E15" t="s">
        <v>67</v>
      </c>
      <c r="F15" t="s">
        <v>68</v>
      </c>
      <c r="G15" t="s">
        <v>69</v>
      </c>
      <c r="H15" s="1">
        <v>43895</v>
      </c>
      <c r="I15">
        <v>6</v>
      </c>
      <c r="J15" s="8">
        <v>0</v>
      </c>
      <c r="K15" s="2">
        <v>0.85699999999999998</v>
      </c>
      <c r="L15" s="3">
        <f t="shared" ref="L15:L16" si="0">SUM(J9:J15)/7-K15</f>
        <v>1.4285714285711126E-4</v>
      </c>
      <c r="R15">
        <v>1.204</v>
      </c>
      <c r="S15">
        <v>0</v>
      </c>
      <c r="T15">
        <v>0.17199999999999999</v>
      </c>
      <c r="BC15">
        <v>11.11</v>
      </c>
      <c r="BD15">
        <v>4982904</v>
      </c>
      <c r="BE15">
        <v>69.873999999999995</v>
      </c>
      <c r="BF15">
        <v>38.700000000000003</v>
      </c>
      <c r="BG15">
        <v>13.928000000000001</v>
      </c>
      <c r="BH15">
        <v>8.6780000000000008</v>
      </c>
      <c r="BI15">
        <v>67335.293000000005</v>
      </c>
      <c r="BJ15">
        <v>0.2</v>
      </c>
      <c r="BK15">
        <v>126.459</v>
      </c>
      <c r="BL15">
        <v>3.28</v>
      </c>
      <c r="BM15">
        <v>23</v>
      </c>
      <c r="BN15">
        <v>25.7</v>
      </c>
      <c r="BP15">
        <v>2.96</v>
      </c>
      <c r="BQ15">
        <v>82.3</v>
      </c>
      <c r="BR15">
        <v>0.95499999999999996</v>
      </c>
    </row>
    <row r="16" spans="1:74" x14ac:dyDescent="0.3">
      <c r="E16" t="s">
        <v>67</v>
      </c>
      <c r="F16" t="s">
        <v>68</v>
      </c>
      <c r="G16" t="s">
        <v>69</v>
      </c>
      <c r="H16" s="1">
        <v>43896</v>
      </c>
      <c r="I16">
        <v>18</v>
      </c>
      <c r="J16" s="8">
        <v>12</v>
      </c>
      <c r="K16" s="2">
        <v>2.5710000000000002</v>
      </c>
      <c r="L16" s="3">
        <f t="shared" si="0"/>
        <v>4.2857142857144481E-4</v>
      </c>
      <c r="R16">
        <v>3.6120000000000001</v>
      </c>
      <c r="S16">
        <v>2.4079999999999999</v>
      </c>
      <c r="T16">
        <v>0.51600000000000001</v>
      </c>
      <c r="BC16">
        <v>11.11</v>
      </c>
      <c r="BD16">
        <v>4982904</v>
      </c>
      <c r="BE16">
        <v>69.873999999999995</v>
      </c>
      <c r="BF16">
        <v>38.700000000000003</v>
      </c>
      <c r="BG16">
        <v>13.928000000000001</v>
      </c>
      <c r="BH16">
        <v>8.6780000000000008</v>
      </c>
      <c r="BI16">
        <v>67335.293000000005</v>
      </c>
      <c r="BJ16">
        <v>0.2</v>
      </c>
      <c r="BK16">
        <v>126.459</v>
      </c>
      <c r="BL16">
        <v>3.28</v>
      </c>
      <c r="BM16">
        <v>23</v>
      </c>
      <c r="BN16">
        <v>25.7</v>
      </c>
      <c r="BP16">
        <v>2.96</v>
      </c>
      <c r="BQ16">
        <v>82.3</v>
      </c>
      <c r="BR16">
        <v>0.95499999999999996</v>
      </c>
    </row>
    <row r="17" spans="5:70" x14ac:dyDescent="0.3">
      <c r="E17" t="s">
        <v>67</v>
      </c>
      <c r="F17" t="s">
        <v>68</v>
      </c>
      <c r="G17" t="s">
        <v>69</v>
      </c>
      <c r="H17" s="1">
        <v>43897</v>
      </c>
      <c r="I17">
        <v>18</v>
      </c>
      <c r="J17" s="8">
        <v>0</v>
      </c>
      <c r="K17" s="2">
        <v>2.4289999999999998</v>
      </c>
      <c r="L17" s="3">
        <f>SUM(J11:J17)/7-K17</f>
        <v>-4.2857142857144481E-4</v>
      </c>
      <c r="P17" s="3">
        <f>SUM(N11:N17)/7-O17</f>
        <v>0</v>
      </c>
      <c r="R17">
        <v>3.6120000000000001</v>
      </c>
      <c r="S17">
        <v>0</v>
      </c>
      <c r="T17">
        <v>0.48699999999999999</v>
      </c>
      <c r="AA17">
        <v>18</v>
      </c>
      <c r="AB17">
        <v>3.6120000000000001</v>
      </c>
      <c r="BC17">
        <v>11.11</v>
      </c>
      <c r="BD17">
        <v>4982904</v>
      </c>
      <c r="BE17">
        <v>69.873999999999995</v>
      </c>
      <c r="BF17">
        <v>38.700000000000003</v>
      </c>
      <c r="BG17">
        <v>13.928000000000001</v>
      </c>
      <c r="BH17">
        <v>8.6780000000000008</v>
      </c>
      <c r="BI17">
        <v>67335.293000000005</v>
      </c>
      <c r="BJ17">
        <v>0.2</v>
      </c>
      <c r="BK17">
        <v>126.459</v>
      </c>
      <c r="BL17">
        <v>3.28</v>
      </c>
      <c r="BM17">
        <v>23</v>
      </c>
      <c r="BN17">
        <v>25.7</v>
      </c>
      <c r="BP17">
        <v>2.96</v>
      </c>
      <c r="BQ17">
        <v>82.3</v>
      </c>
      <c r="BR17">
        <v>0.95499999999999996</v>
      </c>
    </row>
    <row r="18" spans="5:70" x14ac:dyDescent="0.3">
      <c r="E18" t="s">
        <v>67</v>
      </c>
      <c r="F18" t="s">
        <v>68</v>
      </c>
      <c r="G18" t="s">
        <v>69</v>
      </c>
      <c r="H18" s="1">
        <v>43898</v>
      </c>
      <c r="I18">
        <v>19</v>
      </c>
      <c r="J18" s="8">
        <v>1</v>
      </c>
      <c r="K18" s="2">
        <v>2.5710000000000002</v>
      </c>
      <c r="L18" s="3">
        <f t="shared" ref="L18:L81" si="1">SUM(J12:J18)/7-K18</f>
        <v>4.2857142857144481E-4</v>
      </c>
      <c r="P18" s="3">
        <f t="shared" ref="P18:P81" si="2">SUM(N12:N18)/7-O18</f>
        <v>0</v>
      </c>
      <c r="R18">
        <v>3.8130000000000002</v>
      </c>
      <c r="S18">
        <v>0.20100000000000001</v>
      </c>
      <c r="T18">
        <v>0.51600000000000001</v>
      </c>
      <c r="AA18">
        <v>17</v>
      </c>
      <c r="AB18">
        <v>3.4119999999999999</v>
      </c>
      <c r="BC18">
        <v>11.11</v>
      </c>
      <c r="BD18">
        <v>4982904</v>
      </c>
      <c r="BE18">
        <v>69.873999999999995</v>
      </c>
      <c r="BF18">
        <v>38.700000000000003</v>
      </c>
      <c r="BG18">
        <v>13.928000000000001</v>
      </c>
      <c r="BH18">
        <v>8.6780000000000008</v>
      </c>
      <c r="BI18">
        <v>67335.293000000005</v>
      </c>
      <c r="BJ18">
        <v>0.2</v>
      </c>
      <c r="BK18">
        <v>126.459</v>
      </c>
      <c r="BL18">
        <v>3.28</v>
      </c>
      <c r="BM18">
        <v>23</v>
      </c>
      <c r="BN18">
        <v>25.7</v>
      </c>
      <c r="BP18">
        <v>2.96</v>
      </c>
      <c r="BQ18">
        <v>82.3</v>
      </c>
      <c r="BR18">
        <v>0.95499999999999996</v>
      </c>
    </row>
    <row r="19" spans="5:70" x14ac:dyDescent="0.3">
      <c r="E19" t="s">
        <v>67</v>
      </c>
      <c r="F19" t="s">
        <v>68</v>
      </c>
      <c r="G19" t="s">
        <v>69</v>
      </c>
      <c r="H19" s="1">
        <v>43899</v>
      </c>
      <c r="I19">
        <v>21</v>
      </c>
      <c r="J19" s="8">
        <v>2</v>
      </c>
      <c r="K19" s="2">
        <v>2.8570000000000002</v>
      </c>
      <c r="L19" s="3">
        <f t="shared" si="1"/>
        <v>1.4285714285700024E-4</v>
      </c>
      <c r="P19" s="3">
        <f t="shared" si="2"/>
        <v>0</v>
      </c>
      <c r="R19">
        <v>4.2140000000000004</v>
      </c>
      <c r="S19">
        <v>0.40100000000000002</v>
      </c>
      <c r="T19">
        <v>0.57299999999999995</v>
      </c>
      <c r="AA19">
        <v>18</v>
      </c>
      <c r="AB19">
        <v>3.6120000000000001</v>
      </c>
      <c r="BC19">
        <v>11.11</v>
      </c>
      <c r="BD19">
        <v>4982904</v>
      </c>
      <c r="BE19">
        <v>69.873999999999995</v>
      </c>
      <c r="BF19">
        <v>38.700000000000003</v>
      </c>
      <c r="BG19">
        <v>13.928000000000001</v>
      </c>
      <c r="BH19">
        <v>8.6780000000000008</v>
      </c>
      <c r="BI19">
        <v>67335.293000000005</v>
      </c>
      <c r="BJ19">
        <v>0.2</v>
      </c>
      <c r="BK19">
        <v>126.459</v>
      </c>
      <c r="BL19">
        <v>3.28</v>
      </c>
      <c r="BM19">
        <v>23</v>
      </c>
      <c r="BN19">
        <v>25.7</v>
      </c>
      <c r="BP19">
        <v>2.96</v>
      </c>
      <c r="BQ19">
        <v>82.3</v>
      </c>
      <c r="BR19">
        <v>0.95499999999999996</v>
      </c>
    </row>
    <row r="20" spans="5:70" x14ac:dyDescent="0.3">
      <c r="E20" t="s">
        <v>67</v>
      </c>
      <c r="F20" t="s">
        <v>68</v>
      </c>
      <c r="G20" t="s">
        <v>69</v>
      </c>
      <c r="H20" s="1">
        <v>43900</v>
      </c>
      <c r="I20">
        <v>34</v>
      </c>
      <c r="J20" s="8">
        <v>13</v>
      </c>
      <c r="K20" s="2">
        <v>4.5709999999999997</v>
      </c>
      <c r="L20" s="3">
        <f t="shared" si="1"/>
        <v>4.2857142857144481E-4</v>
      </c>
      <c r="P20" s="3">
        <f t="shared" si="2"/>
        <v>0</v>
      </c>
      <c r="R20">
        <v>6.8230000000000004</v>
      </c>
      <c r="S20">
        <v>2.609</v>
      </c>
      <c r="T20">
        <v>0.91700000000000004</v>
      </c>
      <c r="AA20">
        <v>26</v>
      </c>
      <c r="AB20">
        <v>5.218</v>
      </c>
      <c r="BC20">
        <v>11.11</v>
      </c>
      <c r="BD20">
        <v>4982904</v>
      </c>
      <c r="BE20">
        <v>69.873999999999995</v>
      </c>
      <c r="BF20">
        <v>38.700000000000003</v>
      </c>
      <c r="BG20">
        <v>13.928000000000001</v>
      </c>
      <c r="BH20">
        <v>8.6780000000000008</v>
      </c>
      <c r="BI20">
        <v>67335.293000000005</v>
      </c>
      <c r="BJ20">
        <v>0.2</v>
      </c>
      <c r="BK20">
        <v>126.459</v>
      </c>
      <c r="BL20">
        <v>3.28</v>
      </c>
      <c r="BM20">
        <v>23</v>
      </c>
      <c r="BN20">
        <v>25.7</v>
      </c>
      <c r="BP20">
        <v>2.96</v>
      </c>
      <c r="BQ20">
        <v>82.3</v>
      </c>
      <c r="BR20">
        <v>0.95499999999999996</v>
      </c>
    </row>
    <row r="21" spans="5:70" x14ac:dyDescent="0.3">
      <c r="E21" t="s">
        <v>67</v>
      </c>
      <c r="F21" t="s">
        <v>68</v>
      </c>
      <c r="G21" t="s">
        <v>69</v>
      </c>
      <c r="H21" s="1">
        <v>43901</v>
      </c>
      <c r="I21">
        <v>43</v>
      </c>
      <c r="J21" s="8">
        <v>9</v>
      </c>
      <c r="K21" s="2">
        <v>5.2859999999999996</v>
      </c>
      <c r="L21" s="3">
        <f t="shared" si="1"/>
        <v>-2.8571428571400048E-4</v>
      </c>
      <c r="M21">
        <v>1</v>
      </c>
      <c r="N21" s="8">
        <v>1</v>
      </c>
      <c r="O21" s="2">
        <v>0.14299999999999999</v>
      </c>
      <c r="P21" s="3">
        <f t="shared" si="2"/>
        <v>-1.4285714285713902E-4</v>
      </c>
      <c r="Q21" s="5">
        <f t="shared" ref="Q21:Q29" si="3">K7/O21</f>
        <v>0</v>
      </c>
      <c r="R21">
        <v>8.6300000000000008</v>
      </c>
      <c r="S21">
        <v>1.806</v>
      </c>
      <c r="T21">
        <v>1.0609999999999999</v>
      </c>
      <c r="U21">
        <v>0.20100000000000001</v>
      </c>
      <c r="V21">
        <v>0.20100000000000001</v>
      </c>
      <c r="W21">
        <v>2.9000000000000001E-2</v>
      </c>
      <c r="AA21">
        <v>32</v>
      </c>
      <c r="AB21">
        <v>6.4219999999999997</v>
      </c>
      <c r="BC21">
        <v>11.11</v>
      </c>
      <c r="BD21">
        <v>4982904</v>
      </c>
      <c r="BE21">
        <v>69.873999999999995</v>
      </c>
      <c r="BF21">
        <v>38.700000000000003</v>
      </c>
      <c r="BG21">
        <v>13.928000000000001</v>
      </c>
      <c r="BH21">
        <v>8.6780000000000008</v>
      </c>
      <c r="BI21">
        <v>67335.293000000005</v>
      </c>
      <c r="BJ21">
        <v>0.2</v>
      </c>
      <c r="BK21">
        <v>126.459</v>
      </c>
      <c r="BL21">
        <v>3.28</v>
      </c>
      <c r="BM21">
        <v>23</v>
      </c>
      <c r="BN21">
        <v>25.7</v>
      </c>
      <c r="BP21">
        <v>2.96</v>
      </c>
      <c r="BQ21">
        <v>82.3</v>
      </c>
      <c r="BR21">
        <v>0.95499999999999996</v>
      </c>
    </row>
    <row r="22" spans="5:70" x14ac:dyDescent="0.3">
      <c r="E22" t="s">
        <v>67</v>
      </c>
      <c r="F22" t="s">
        <v>68</v>
      </c>
      <c r="G22" t="s">
        <v>69</v>
      </c>
      <c r="H22" s="1">
        <v>43902</v>
      </c>
      <c r="I22">
        <v>43</v>
      </c>
      <c r="J22" s="8">
        <v>0</v>
      </c>
      <c r="K22" s="2">
        <v>5.2859999999999996</v>
      </c>
      <c r="L22" s="3">
        <f t="shared" si="1"/>
        <v>-2.8571428571400048E-4</v>
      </c>
      <c r="M22">
        <v>1</v>
      </c>
      <c r="N22" s="8">
        <v>0</v>
      </c>
      <c r="O22" s="2">
        <v>0.14299999999999999</v>
      </c>
      <c r="P22" s="3">
        <f t="shared" si="2"/>
        <v>-1.4285714285713902E-4</v>
      </c>
      <c r="Q22" s="5">
        <f t="shared" si="3"/>
        <v>0</v>
      </c>
      <c r="R22">
        <v>8.6300000000000008</v>
      </c>
      <c r="S22">
        <v>0</v>
      </c>
      <c r="T22">
        <v>1.0609999999999999</v>
      </c>
      <c r="U22">
        <v>0.20100000000000001</v>
      </c>
      <c r="V22">
        <v>0</v>
      </c>
      <c r="W22">
        <v>2.9000000000000001E-2</v>
      </c>
      <c r="AA22">
        <v>44</v>
      </c>
      <c r="AB22">
        <v>8.83</v>
      </c>
      <c r="BC22">
        <v>31.48</v>
      </c>
      <c r="BD22">
        <v>4982904</v>
      </c>
      <c r="BE22">
        <v>69.873999999999995</v>
      </c>
      <c r="BF22">
        <v>38.700000000000003</v>
      </c>
      <c r="BG22">
        <v>13.928000000000001</v>
      </c>
      <c r="BH22">
        <v>8.6780000000000008</v>
      </c>
      <c r="BI22">
        <v>67335.293000000005</v>
      </c>
      <c r="BJ22">
        <v>0.2</v>
      </c>
      <c r="BK22">
        <v>126.459</v>
      </c>
      <c r="BL22">
        <v>3.28</v>
      </c>
      <c r="BM22">
        <v>23</v>
      </c>
      <c r="BN22">
        <v>25.7</v>
      </c>
      <c r="BP22">
        <v>2.96</v>
      </c>
      <c r="BQ22">
        <v>82.3</v>
      </c>
      <c r="BR22">
        <v>0.95499999999999996</v>
      </c>
    </row>
    <row r="23" spans="5:70" x14ac:dyDescent="0.3">
      <c r="E23" t="s">
        <v>67</v>
      </c>
      <c r="F23" t="s">
        <v>68</v>
      </c>
      <c r="G23" t="s">
        <v>69</v>
      </c>
      <c r="H23" s="1">
        <v>43903</v>
      </c>
      <c r="I23">
        <v>90</v>
      </c>
      <c r="J23" s="8">
        <v>47</v>
      </c>
      <c r="K23" s="2">
        <v>10.286</v>
      </c>
      <c r="L23" s="3">
        <f t="shared" si="1"/>
        <v>-2.857142857131123E-4</v>
      </c>
      <c r="M23">
        <v>1</v>
      </c>
      <c r="N23" s="8">
        <v>0</v>
      </c>
      <c r="O23" s="2">
        <v>0.14299999999999999</v>
      </c>
      <c r="P23" s="3">
        <f t="shared" si="2"/>
        <v>-1.4285714285713902E-4</v>
      </c>
      <c r="Q23" s="5" t="e">
        <f t="shared" si="3"/>
        <v>#VALUE!</v>
      </c>
      <c r="R23">
        <v>18.062000000000001</v>
      </c>
      <c r="S23">
        <v>9.4320000000000004</v>
      </c>
      <c r="T23">
        <v>2.0640000000000001</v>
      </c>
      <c r="U23">
        <v>0.20100000000000001</v>
      </c>
      <c r="V23">
        <v>0</v>
      </c>
      <c r="W23">
        <v>2.9000000000000001E-2</v>
      </c>
      <c r="AA23">
        <v>36</v>
      </c>
      <c r="AB23">
        <v>7.2249999999999996</v>
      </c>
      <c r="BC23">
        <v>42.59</v>
      </c>
      <c r="BD23">
        <v>4982904</v>
      </c>
      <c r="BE23">
        <v>69.873999999999995</v>
      </c>
      <c r="BF23">
        <v>38.700000000000003</v>
      </c>
      <c r="BG23">
        <v>13.928000000000001</v>
      </c>
      <c r="BH23">
        <v>8.6780000000000008</v>
      </c>
      <c r="BI23">
        <v>67335.293000000005</v>
      </c>
      <c r="BJ23">
        <v>0.2</v>
      </c>
      <c r="BK23">
        <v>126.459</v>
      </c>
      <c r="BL23">
        <v>3.28</v>
      </c>
      <c r="BM23">
        <v>23</v>
      </c>
      <c r="BN23">
        <v>25.7</v>
      </c>
      <c r="BP23">
        <v>2.96</v>
      </c>
      <c r="BQ23">
        <v>82.3</v>
      </c>
      <c r="BR23">
        <v>0.95499999999999996</v>
      </c>
    </row>
    <row r="24" spans="5:70" x14ac:dyDescent="0.3">
      <c r="E24" t="s">
        <v>67</v>
      </c>
      <c r="F24" t="s">
        <v>68</v>
      </c>
      <c r="G24" t="s">
        <v>69</v>
      </c>
      <c r="H24" s="1">
        <v>43904</v>
      </c>
      <c r="I24">
        <v>129</v>
      </c>
      <c r="J24" s="8">
        <v>39</v>
      </c>
      <c r="K24" s="2">
        <v>15.856999999999999</v>
      </c>
      <c r="L24" s="3">
        <f t="shared" si="1"/>
        <v>1.4285714285833251E-4</v>
      </c>
      <c r="M24">
        <v>2</v>
      </c>
      <c r="N24" s="8">
        <v>1</v>
      </c>
      <c r="O24" s="2">
        <v>0.28599999999999998</v>
      </c>
      <c r="P24" s="3">
        <f t="shared" si="2"/>
        <v>-2.8571428571427804E-4</v>
      </c>
      <c r="Q24" s="5">
        <f t="shared" si="3"/>
        <v>0</v>
      </c>
      <c r="R24">
        <v>25.888999999999999</v>
      </c>
      <c r="S24">
        <v>7.827</v>
      </c>
      <c r="T24">
        <v>3.1819999999999999</v>
      </c>
      <c r="U24">
        <v>0.40100000000000002</v>
      </c>
      <c r="V24">
        <v>0.20100000000000001</v>
      </c>
      <c r="W24">
        <v>5.7000000000000002E-2</v>
      </c>
      <c r="AA24">
        <v>38</v>
      </c>
      <c r="AB24">
        <v>7.6260000000000003</v>
      </c>
      <c r="BC24">
        <v>42.59</v>
      </c>
      <c r="BD24">
        <v>4982904</v>
      </c>
      <c r="BE24">
        <v>69.873999999999995</v>
      </c>
      <c r="BF24">
        <v>38.700000000000003</v>
      </c>
      <c r="BG24">
        <v>13.928000000000001</v>
      </c>
      <c r="BH24">
        <v>8.6780000000000008</v>
      </c>
      <c r="BI24">
        <v>67335.293000000005</v>
      </c>
      <c r="BJ24">
        <v>0.2</v>
      </c>
      <c r="BK24">
        <v>126.459</v>
      </c>
      <c r="BL24">
        <v>3.28</v>
      </c>
      <c r="BM24">
        <v>23</v>
      </c>
      <c r="BN24">
        <v>25.7</v>
      </c>
      <c r="BP24">
        <v>2.96</v>
      </c>
      <c r="BQ24">
        <v>82.3</v>
      </c>
      <c r="BR24">
        <v>0.95499999999999996</v>
      </c>
    </row>
    <row r="25" spans="5:70" x14ac:dyDescent="0.3">
      <c r="E25" t="s">
        <v>67</v>
      </c>
      <c r="F25" t="s">
        <v>68</v>
      </c>
      <c r="G25" t="s">
        <v>69</v>
      </c>
      <c r="H25" s="1">
        <v>43905</v>
      </c>
      <c r="I25">
        <v>129</v>
      </c>
      <c r="J25" s="8">
        <v>0</v>
      </c>
      <c r="K25" s="2">
        <v>15.714</v>
      </c>
      <c r="L25" s="3">
        <f t="shared" si="1"/>
        <v>2.857142857131123E-4</v>
      </c>
      <c r="M25">
        <v>2</v>
      </c>
      <c r="N25" s="8">
        <v>0</v>
      </c>
      <c r="O25" s="2">
        <v>0.28599999999999998</v>
      </c>
      <c r="P25" s="3">
        <f t="shared" si="2"/>
        <v>-2.8571428571427804E-4</v>
      </c>
      <c r="Q25" s="5">
        <f t="shared" si="3"/>
        <v>0</v>
      </c>
      <c r="R25">
        <v>25.888999999999999</v>
      </c>
      <c r="S25">
        <v>0</v>
      </c>
      <c r="T25">
        <v>3.1539999999999999</v>
      </c>
      <c r="U25">
        <v>0.40100000000000002</v>
      </c>
      <c r="V25">
        <v>0</v>
      </c>
      <c r="W25">
        <v>5.7000000000000002E-2</v>
      </c>
      <c r="X25">
        <v>2.5</v>
      </c>
      <c r="AA25">
        <v>41</v>
      </c>
      <c r="AB25">
        <v>8.2279999999999998</v>
      </c>
      <c r="BC25">
        <v>48.15</v>
      </c>
      <c r="BD25">
        <v>4982904</v>
      </c>
      <c r="BE25">
        <v>69.873999999999995</v>
      </c>
      <c r="BF25">
        <v>38.700000000000003</v>
      </c>
      <c r="BG25">
        <v>13.928000000000001</v>
      </c>
      <c r="BH25">
        <v>8.6780000000000008</v>
      </c>
      <c r="BI25">
        <v>67335.293000000005</v>
      </c>
      <c r="BJ25">
        <v>0.2</v>
      </c>
      <c r="BK25">
        <v>126.459</v>
      </c>
      <c r="BL25">
        <v>3.28</v>
      </c>
      <c r="BM25">
        <v>23</v>
      </c>
      <c r="BN25">
        <v>25.7</v>
      </c>
      <c r="BP25">
        <v>2.96</v>
      </c>
      <c r="BQ25">
        <v>82.3</v>
      </c>
      <c r="BR25">
        <v>0.95499999999999996</v>
      </c>
    </row>
    <row r="26" spans="5:70" x14ac:dyDescent="0.3">
      <c r="E26" t="s">
        <v>67</v>
      </c>
      <c r="F26" t="s">
        <v>68</v>
      </c>
      <c r="G26" t="s">
        <v>69</v>
      </c>
      <c r="H26" s="1">
        <v>43906</v>
      </c>
      <c r="I26">
        <v>169</v>
      </c>
      <c r="J26" s="8">
        <v>40</v>
      </c>
      <c r="K26" s="2">
        <v>21.143000000000001</v>
      </c>
      <c r="L26" s="3">
        <f t="shared" si="1"/>
        <v>-1.4285714285833251E-4</v>
      </c>
      <c r="M26">
        <v>2</v>
      </c>
      <c r="N26" s="8">
        <v>0</v>
      </c>
      <c r="O26" s="2">
        <v>0.28599999999999998</v>
      </c>
      <c r="P26" s="3">
        <f t="shared" si="2"/>
        <v>-2.8571428571427804E-4</v>
      </c>
      <c r="Q26" s="5">
        <f t="shared" si="3"/>
        <v>0</v>
      </c>
      <c r="R26">
        <v>33.915999999999997</v>
      </c>
      <c r="S26">
        <v>8.0269999999999992</v>
      </c>
      <c r="T26">
        <v>4.2430000000000003</v>
      </c>
      <c r="U26">
        <v>0.40100000000000002</v>
      </c>
      <c r="V26">
        <v>0</v>
      </c>
      <c r="W26">
        <v>5.7000000000000002E-2</v>
      </c>
      <c r="X26">
        <v>2.59</v>
      </c>
      <c r="AA26">
        <v>55</v>
      </c>
      <c r="AB26">
        <v>11.038</v>
      </c>
      <c r="BC26">
        <v>48.15</v>
      </c>
      <c r="BD26">
        <v>4982904</v>
      </c>
      <c r="BE26">
        <v>69.873999999999995</v>
      </c>
      <c r="BF26">
        <v>38.700000000000003</v>
      </c>
      <c r="BG26">
        <v>13.928000000000001</v>
      </c>
      <c r="BH26">
        <v>8.6780000000000008</v>
      </c>
      <c r="BI26">
        <v>67335.293000000005</v>
      </c>
      <c r="BJ26">
        <v>0.2</v>
      </c>
      <c r="BK26">
        <v>126.459</v>
      </c>
      <c r="BL26">
        <v>3.28</v>
      </c>
      <c r="BM26">
        <v>23</v>
      </c>
      <c r="BN26">
        <v>25.7</v>
      </c>
      <c r="BP26">
        <v>2.96</v>
      </c>
      <c r="BQ26">
        <v>82.3</v>
      </c>
      <c r="BR26">
        <v>0.95499999999999996</v>
      </c>
    </row>
    <row r="27" spans="5:70" x14ac:dyDescent="0.3">
      <c r="E27" t="s">
        <v>67</v>
      </c>
      <c r="F27" t="s">
        <v>68</v>
      </c>
      <c r="G27" t="s">
        <v>69</v>
      </c>
      <c r="H27" s="1">
        <v>43907</v>
      </c>
      <c r="I27">
        <v>223</v>
      </c>
      <c r="J27" s="8">
        <v>54</v>
      </c>
      <c r="K27" s="2">
        <v>27</v>
      </c>
      <c r="L27" s="3">
        <f t="shared" si="1"/>
        <v>0</v>
      </c>
      <c r="M27">
        <v>2</v>
      </c>
      <c r="N27" s="8">
        <v>0</v>
      </c>
      <c r="O27" s="2">
        <v>0.28599999999999998</v>
      </c>
      <c r="P27" s="3">
        <f t="shared" si="2"/>
        <v>-2.8571428571427804E-4</v>
      </c>
      <c r="Q27" s="5">
        <f t="shared" si="3"/>
        <v>0</v>
      </c>
      <c r="R27">
        <v>44.753</v>
      </c>
      <c r="S27">
        <v>10.837</v>
      </c>
      <c r="T27">
        <v>5.4189999999999996</v>
      </c>
      <c r="U27">
        <v>0.40100000000000002</v>
      </c>
      <c r="V27">
        <v>0</v>
      </c>
      <c r="W27">
        <v>5.7000000000000002E-2</v>
      </c>
      <c r="X27">
        <v>2.69</v>
      </c>
      <c r="AA27">
        <v>61</v>
      </c>
      <c r="AB27">
        <v>12.242000000000001</v>
      </c>
      <c r="BC27">
        <v>48.15</v>
      </c>
      <c r="BD27">
        <v>4982904</v>
      </c>
      <c r="BE27">
        <v>69.873999999999995</v>
      </c>
      <c r="BF27">
        <v>38.700000000000003</v>
      </c>
      <c r="BG27">
        <v>13.928000000000001</v>
      </c>
      <c r="BH27">
        <v>8.6780000000000008</v>
      </c>
      <c r="BI27">
        <v>67335.293000000005</v>
      </c>
      <c r="BJ27">
        <v>0.2</v>
      </c>
      <c r="BK27">
        <v>126.459</v>
      </c>
      <c r="BL27">
        <v>3.28</v>
      </c>
      <c r="BM27">
        <v>23</v>
      </c>
      <c r="BN27">
        <v>25.7</v>
      </c>
      <c r="BP27">
        <v>2.96</v>
      </c>
      <c r="BQ27">
        <v>82.3</v>
      </c>
      <c r="BR27">
        <v>0.95499999999999996</v>
      </c>
    </row>
    <row r="28" spans="5:70" x14ac:dyDescent="0.3">
      <c r="E28" t="s">
        <v>67</v>
      </c>
      <c r="F28" t="s">
        <v>68</v>
      </c>
      <c r="G28" t="s">
        <v>69</v>
      </c>
      <c r="H28" s="1">
        <v>43908</v>
      </c>
      <c r="I28">
        <v>292</v>
      </c>
      <c r="J28" s="8">
        <v>69</v>
      </c>
      <c r="K28" s="2">
        <v>35.570999999999998</v>
      </c>
      <c r="L28" s="3">
        <f t="shared" si="1"/>
        <v>4.2857142857144481E-4</v>
      </c>
      <c r="M28">
        <v>2</v>
      </c>
      <c r="N28" s="8">
        <v>0</v>
      </c>
      <c r="O28" s="2">
        <v>0.14299999999999999</v>
      </c>
      <c r="P28" s="3">
        <f t="shared" si="2"/>
        <v>-1.4285714285713902E-4</v>
      </c>
      <c r="Q28" s="5">
        <f t="shared" si="3"/>
        <v>0</v>
      </c>
      <c r="R28">
        <v>58.6</v>
      </c>
      <c r="S28">
        <v>13.847</v>
      </c>
      <c r="T28">
        <v>7.1390000000000002</v>
      </c>
      <c r="U28">
        <v>0.40100000000000002</v>
      </c>
      <c r="V28">
        <v>0</v>
      </c>
      <c r="W28">
        <v>2.9000000000000001E-2</v>
      </c>
      <c r="X28">
        <v>2.78</v>
      </c>
      <c r="AA28">
        <v>80</v>
      </c>
      <c r="AB28">
        <v>16.055</v>
      </c>
      <c r="AH28">
        <v>6457</v>
      </c>
      <c r="AI28">
        <v>1.296</v>
      </c>
      <c r="AO28" t="s">
        <v>70</v>
      </c>
      <c r="BC28">
        <v>48.15</v>
      </c>
      <c r="BD28">
        <v>4982904</v>
      </c>
      <c r="BE28">
        <v>69.873999999999995</v>
      </c>
      <c r="BF28">
        <v>38.700000000000003</v>
      </c>
      <c r="BG28">
        <v>13.928000000000001</v>
      </c>
      <c r="BH28">
        <v>8.6780000000000008</v>
      </c>
      <c r="BI28">
        <v>67335.293000000005</v>
      </c>
      <c r="BJ28">
        <v>0.2</v>
      </c>
      <c r="BK28">
        <v>126.459</v>
      </c>
      <c r="BL28">
        <v>3.28</v>
      </c>
      <c r="BM28">
        <v>23</v>
      </c>
      <c r="BN28">
        <v>25.7</v>
      </c>
      <c r="BP28">
        <v>2.96</v>
      </c>
      <c r="BQ28">
        <v>82.3</v>
      </c>
      <c r="BR28">
        <v>0.95499999999999996</v>
      </c>
    </row>
    <row r="29" spans="5:70" x14ac:dyDescent="0.3">
      <c r="E29" t="s">
        <v>67</v>
      </c>
      <c r="F29" t="s">
        <v>68</v>
      </c>
      <c r="G29" t="s">
        <v>69</v>
      </c>
      <c r="H29" s="1">
        <v>43909</v>
      </c>
      <c r="I29">
        <v>557</v>
      </c>
      <c r="J29" s="8">
        <v>265</v>
      </c>
      <c r="K29" s="2">
        <v>73.429000000000002</v>
      </c>
      <c r="L29" s="3">
        <f t="shared" si="1"/>
        <v>-4.2857142857144481E-4</v>
      </c>
      <c r="M29">
        <v>3</v>
      </c>
      <c r="N29" s="8">
        <v>1</v>
      </c>
      <c r="O29" s="2">
        <v>0.28599999999999998</v>
      </c>
      <c r="P29" s="3">
        <f t="shared" si="2"/>
        <v>-2.8571428571427804E-4</v>
      </c>
      <c r="Q29" s="5">
        <f t="shared" si="3"/>
        <v>2.9965034965034967</v>
      </c>
      <c r="R29">
        <v>111.782</v>
      </c>
      <c r="S29">
        <v>53.182000000000002</v>
      </c>
      <c r="T29">
        <v>14.736000000000001</v>
      </c>
      <c r="U29">
        <v>0.60199999999999998</v>
      </c>
      <c r="V29">
        <v>0.20100000000000001</v>
      </c>
      <c r="W29">
        <v>5.7000000000000002E-2</v>
      </c>
      <c r="X29">
        <v>2.84</v>
      </c>
      <c r="AA29">
        <v>98</v>
      </c>
      <c r="AB29">
        <v>19.667000000000002</v>
      </c>
      <c r="AG29">
        <v>946</v>
      </c>
      <c r="AH29">
        <v>7403</v>
      </c>
      <c r="AI29">
        <v>1.486</v>
      </c>
      <c r="AJ29">
        <v>0.19</v>
      </c>
      <c r="AO29" t="s">
        <v>70</v>
      </c>
      <c r="BC29">
        <v>48.15</v>
      </c>
      <c r="BD29">
        <v>4982904</v>
      </c>
      <c r="BE29">
        <v>69.873999999999995</v>
      </c>
      <c r="BF29">
        <v>38.700000000000003</v>
      </c>
      <c r="BG29">
        <v>13.928000000000001</v>
      </c>
      <c r="BH29">
        <v>8.6780000000000008</v>
      </c>
      <c r="BI29">
        <v>67335.293000000005</v>
      </c>
      <c r="BJ29">
        <v>0.2</v>
      </c>
      <c r="BK29">
        <v>126.459</v>
      </c>
      <c r="BL29">
        <v>3.28</v>
      </c>
      <c r="BM29">
        <v>23</v>
      </c>
      <c r="BN29">
        <v>25.7</v>
      </c>
      <c r="BP29">
        <v>2.96</v>
      </c>
      <c r="BQ29">
        <v>82.3</v>
      </c>
      <c r="BR29">
        <v>0.95499999999999996</v>
      </c>
    </row>
    <row r="30" spans="5:70" x14ac:dyDescent="0.3">
      <c r="E30" t="s">
        <v>67</v>
      </c>
      <c r="F30" t="s">
        <v>68</v>
      </c>
      <c r="G30" t="s">
        <v>69</v>
      </c>
      <c r="H30" s="1">
        <v>43910</v>
      </c>
      <c r="I30">
        <v>683</v>
      </c>
      <c r="J30" s="8">
        <v>126</v>
      </c>
      <c r="K30" s="2">
        <v>84.713999999999999</v>
      </c>
      <c r="L30" s="3">
        <f t="shared" si="1"/>
        <v>2.8571428570955959E-4</v>
      </c>
      <c r="M30">
        <v>3</v>
      </c>
      <c r="N30" s="8">
        <v>0</v>
      </c>
      <c r="O30" s="2">
        <v>0.28599999999999998</v>
      </c>
      <c r="P30" s="3">
        <f t="shared" si="2"/>
        <v>-2.8571428571427804E-4</v>
      </c>
      <c r="Q30" s="5">
        <f t="shared" ref="Q30:Q71" si="4">K16/O30</f>
        <v>8.98951048951049</v>
      </c>
      <c r="R30">
        <v>137.06899999999999</v>
      </c>
      <c r="S30">
        <v>25.286000000000001</v>
      </c>
      <c r="T30">
        <v>17.001000000000001</v>
      </c>
      <c r="U30">
        <v>0.60199999999999998</v>
      </c>
      <c r="V30">
        <v>0</v>
      </c>
      <c r="W30">
        <v>5.7000000000000002E-2</v>
      </c>
      <c r="X30">
        <v>2.64</v>
      </c>
      <c r="AA30">
        <v>133</v>
      </c>
      <c r="AB30">
        <v>26.690999999999999</v>
      </c>
      <c r="AG30">
        <v>1469</v>
      </c>
      <c r="AH30">
        <v>8872</v>
      </c>
      <c r="AI30">
        <v>1.78</v>
      </c>
      <c r="AJ30">
        <v>0.29499999999999998</v>
      </c>
      <c r="AO30" t="s">
        <v>70</v>
      </c>
      <c r="BC30">
        <v>48.15</v>
      </c>
      <c r="BD30">
        <v>4982904</v>
      </c>
      <c r="BE30">
        <v>69.873999999999995</v>
      </c>
      <c r="BF30">
        <v>38.700000000000003</v>
      </c>
      <c r="BG30">
        <v>13.928000000000001</v>
      </c>
      <c r="BH30">
        <v>8.6780000000000008</v>
      </c>
      <c r="BI30">
        <v>67335.293000000005</v>
      </c>
      <c r="BJ30">
        <v>0.2</v>
      </c>
      <c r="BK30">
        <v>126.459</v>
      </c>
      <c r="BL30">
        <v>3.28</v>
      </c>
      <c r="BM30">
        <v>23</v>
      </c>
      <c r="BN30">
        <v>25.7</v>
      </c>
      <c r="BP30">
        <v>2.96</v>
      </c>
      <c r="BQ30">
        <v>82.3</v>
      </c>
      <c r="BR30">
        <v>0.95499999999999996</v>
      </c>
    </row>
    <row r="31" spans="5:70" x14ac:dyDescent="0.3">
      <c r="E31" t="s">
        <v>67</v>
      </c>
      <c r="F31" t="s">
        <v>68</v>
      </c>
      <c r="G31" t="s">
        <v>69</v>
      </c>
      <c r="H31" s="1">
        <v>43911</v>
      </c>
      <c r="I31">
        <v>785</v>
      </c>
      <c r="J31" s="8">
        <v>102</v>
      </c>
      <c r="K31" s="2">
        <v>93.713999999999999</v>
      </c>
      <c r="L31" s="3">
        <f t="shared" si="1"/>
        <v>2.8571428570955959E-4</v>
      </c>
      <c r="M31">
        <v>3</v>
      </c>
      <c r="N31" s="8">
        <v>0</v>
      </c>
      <c r="O31" s="2">
        <v>0.14299999999999999</v>
      </c>
      <c r="P31" s="3">
        <f t="shared" si="2"/>
        <v>-1.4285714285713902E-4</v>
      </c>
      <c r="Q31" s="5">
        <f>K17/O31</f>
        <v>16.986013986013987</v>
      </c>
      <c r="R31">
        <v>157.53899999999999</v>
      </c>
      <c r="S31">
        <v>20.47</v>
      </c>
      <c r="T31">
        <v>18.806999999999999</v>
      </c>
      <c r="U31">
        <v>0.60199999999999998</v>
      </c>
      <c r="V31">
        <v>0</v>
      </c>
      <c r="W31">
        <v>2.9000000000000001E-2</v>
      </c>
      <c r="X31">
        <v>2.4900000000000002</v>
      </c>
      <c r="AA31">
        <v>151</v>
      </c>
      <c r="AB31">
        <v>30.303999999999998</v>
      </c>
      <c r="AG31">
        <v>1564</v>
      </c>
      <c r="AH31">
        <v>10436</v>
      </c>
      <c r="AI31">
        <v>2.0939999999999999</v>
      </c>
      <c r="AJ31">
        <v>0.314</v>
      </c>
      <c r="AO31" t="s">
        <v>70</v>
      </c>
      <c r="BC31">
        <v>48.15</v>
      </c>
      <c r="BD31">
        <v>4982904</v>
      </c>
      <c r="BE31">
        <v>69.873999999999995</v>
      </c>
      <c r="BF31">
        <v>38.700000000000003</v>
      </c>
      <c r="BG31">
        <v>13.928000000000001</v>
      </c>
      <c r="BH31">
        <v>8.6780000000000008</v>
      </c>
      <c r="BI31">
        <v>67335.293000000005</v>
      </c>
      <c r="BJ31">
        <v>0.2</v>
      </c>
      <c r="BK31">
        <v>126.459</v>
      </c>
      <c r="BL31">
        <v>3.28</v>
      </c>
      <c r="BM31">
        <v>23</v>
      </c>
      <c r="BN31">
        <v>25.7</v>
      </c>
      <c r="BP31">
        <v>2.96</v>
      </c>
      <c r="BQ31">
        <v>82.3</v>
      </c>
      <c r="BR31">
        <v>0.95499999999999996</v>
      </c>
    </row>
    <row r="32" spans="5:70" x14ac:dyDescent="0.3">
      <c r="E32" t="s">
        <v>67</v>
      </c>
      <c r="F32" t="s">
        <v>68</v>
      </c>
      <c r="G32" t="s">
        <v>69</v>
      </c>
      <c r="H32" s="1">
        <v>43912</v>
      </c>
      <c r="I32">
        <v>906</v>
      </c>
      <c r="J32" s="8">
        <v>121</v>
      </c>
      <c r="K32" s="2">
        <v>111</v>
      </c>
      <c r="L32" s="3">
        <f t="shared" si="1"/>
        <v>0</v>
      </c>
      <c r="M32">
        <v>4</v>
      </c>
      <c r="N32" s="8">
        <v>1</v>
      </c>
      <c r="O32" s="2">
        <v>0.28599999999999998</v>
      </c>
      <c r="P32" s="3">
        <f t="shared" si="2"/>
        <v>-2.8571428571427804E-4</v>
      </c>
      <c r="Q32" s="5">
        <f t="shared" si="4"/>
        <v>8.98951048951049</v>
      </c>
      <c r="R32">
        <v>181.822</v>
      </c>
      <c r="S32">
        <v>24.283000000000001</v>
      </c>
      <c r="T32">
        <v>22.276</v>
      </c>
      <c r="U32">
        <v>0.80300000000000005</v>
      </c>
      <c r="V32">
        <v>0.20100000000000001</v>
      </c>
      <c r="W32">
        <v>5.7000000000000002E-2</v>
      </c>
      <c r="X32">
        <v>2.38</v>
      </c>
      <c r="AA32">
        <v>177</v>
      </c>
      <c r="AB32">
        <v>35.521000000000001</v>
      </c>
      <c r="AG32">
        <v>978</v>
      </c>
      <c r="AH32">
        <v>11414</v>
      </c>
      <c r="AI32">
        <v>2.2909999999999999</v>
      </c>
      <c r="AJ32">
        <v>0.19600000000000001</v>
      </c>
      <c r="AO32" t="s">
        <v>70</v>
      </c>
      <c r="BC32">
        <v>48.15</v>
      </c>
      <c r="BD32">
        <v>4982904</v>
      </c>
      <c r="BE32">
        <v>69.873999999999995</v>
      </c>
      <c r="BF32">
        <v>38.700000000000003</v>
      </c>
      <c r="BG32">
        <v>13.928000000000001</v>
      </c>
      <c r="BH32">
        <v>8.6780000000000008</v>
      </c>
      <c r="BI32">
        <v>67335.293000000005</v>
      </c>
      <c r="BJ32">
        <v>0.2</v>
      </c>
      <c r="BK32">
        <v>126.459</v>
      </c>
      <c r="BL32">
        <v>3.28</v>
      </c>
      <c r="BM32">
        <v>23</v>
      </c>
      <c r="BN32">
        <v>25.7</v>
      </c>
      <c r="BP32">
        <v>2.96</v>
      </c>
      <c r="BQ32">
        <v>82.3</v>
      </c>
      <c r="BR32">
        <v>0.95499999999999996</v>
      </c>
    </row>
    <row r="33" spans="5:74" x14ac:dyDescent="0.3">
      <c r="E33" t="s">
        <v>67</v>
      </c>
      <c r="F33" t="s">
        <v>68</v>
      </c>
      <c r="G33" t="s">
        <v>69</v>
      </c>
      <c r="H33" s="1">
        <v>43913</v>
      </c>
      <c r="I33">
        <v>1125</v>
      </c>
      <c r="J33" s="8">
        <v>219</v>
      </c>
      <c r="K33" s="2">
        <v>136.571</v>
      </c>
      <c r="L33" s="3">
        <f t="shared" si="1"/>
        <v>4.2857142858565567E-4</v>
      </c>
      <c r="M33">
        <v>6</v>
      </c>
      <c r="N33" s="8">
        <v>2</v>
      </c>
      <c r="O33" s="2">
        <v>0.57099999999999995</v>
      </c>
      <c r="P33" s="3">
        <f t="shared" si="2"/>
        <v>4.2857142857144481E-4</v>
      </c>
      <c r="Q33" s="5">
        <f t="shared" si="4"/>
        <v>5.0035026269702287</v>
      </c>
      <c r="R33">
        <v>225.77199999999999</v>
      </c>
      <c r="S33">
        <v>43.95</v>
      </c>
      <c r="T33">
        <v>27.408000000000001</v>
      </c>
      <c r="U33">
        <v>1.204</v>
      </c>
      <c r="V33">
        <v>0.40100000000000002</v>
      </c>
      <c r="W33">
        <v>0.115</v>
      </c>
      <c r="X33">
        <v>2.2799999999999998</v>
      </c>
      <c r="AA33">
        <v>218</v>
      </c>
      <c r="AB33">
        <v>43.75</v>
      </c>
      <c r="AG33">
        <v>2581</v>
      </c>
      <c r="AH33">
        <v>13995</v>
      </c>
      <c r="AI33">
        <v>2.8090000000000002</v>
      </c>
      <c r="AJ33">
        <v>0.51800000000000002</v>
      </c>
      <c r="AO33" t="s">
        <v>70</v>
      </c>
      <c r="BC33">
        <v>48.15</v>
      </c>
      <c r="BD33">
        <v>4982904</v>
      </c>
      <c r="BE33">
        <v>69.873999999999995</v>
      </c>
      <c r="BF33">
        <v>38.700000000000003</v>
      </c>
      <c r="BG33">
        <v>13.928000000000001</v>
      </c>
      <c r="BH33">
        <v>8.6780000000000008</v>
      </c>
      <c r="BI33">
        <v>67335.293000000005</v>
      </c>
      <c r="BJ33">
        <v>0.2</v>
      </c>
      <c r="BK33">
        <v>126.459</v>
      </c>
      <c r="BL33">
        <v>3.28</v>
      </c>
      <c r="BM33">
        <v>23</v>
      </c>
      <c r="BN33">
        <v>25.7</v>
      </c>
      <c r="BP33">
        <v>2.96</v>
      </c>
      <c r="BQ33">
        <v>82.3</v>
      </c>
      <c r="BR33">
        <v>0.95499999999999996</v>
      </c>
    </row>
    <row r="34" spans="5:74" x14ac:dyDescent="0.3">
      <c r="E34" t="s">
        <v>67</v>
      </c>
      <c r="F34" t="s">
        <v>68</v>
      </c>
      <c r="G34" t="s">
        <v>69</v>
      </c>
      <c r="H34" s="1">
        <v>43914</v>
      </c>
      <c r="I34">
        <v>1329</v>
      </c>
      <c r="J34" s="8">
        <v>204</v>
      </c>
      <c r="K34" s="2">
        <v>158</v>
      </c>
      <c r="L34" s="3">
        <f t="shared" si="1"/>
        <v>0</v>
      </c>
      <c r="M34">
        <v>7</v>
      </c>
      <c r="N34" s="8">
        <v>1</v>
      </c>
      <c r="O34" s="2">
        <v>0.71399999999999997</v>
      </c>
      <c r="P34" s="3">
        <f t="shared" si="2"/>
        <v>2.8571428571433355E-4</v>
      </c>
      <c r="Q34" s="5">
        <f t="shared" si="4"/>
        <v>6.4019607843137258</v>
      </c>
      <c r="R34">
        <v>266.71199999999999</v>
      </c>
      <c r="S34">
        <v>40.94</v>
      </c>
      <c r="T34">
        <v>31.707999999999998</v>
      </c>
      <c r="U34">
        <v>1.405</v>
      </c>
      <c r="V34">
        <v>0.20100000000000001</v>
      </c>
      <c r="W34">
        <v>0.14299999999999999</v>
      </c>
      <c r="X34">
        <v>2.17</v>
      </c>
      <c r="AA34">
        <v>239</v>
      </c>
      <c r="AB34">
        <v>47.963999999999999</v>
      </c>
      <c r="AG34">
        <v>1566</v>
      </c>
      <c r="AH34">
        <v>15561</v>
      </c>
      <c r="AI34">
        <v>3.1230000000000002</v>
      </c>
      <c r="AJ34">
        <v>0.314</v>
      </c>
      <c r="AO34" t="s">
        <v>70</v>
      </c>
      <c r="BC34">
        <v>48.15</v>
      </c>
      <c r="BD34">
        <v>4982904</v>
      </c>
      <c r="BE34">
        <v>69.873999999999995</v>
      </c>
      <c r="BF34">
        <v>38.700000000000003</v>
      </c>
      <c r="BG34">
        <v>13.928000000000001</v>
      </c>
      <c r="BH34">
        <v>8.6780000000000008</v>
      </c>
      <c r="BI34">
        <v>67335.293000000005</v>
      </c>
      <c r="BJ34">
        <v>0.2</v>
      </c>
      <c r="BK34">
        <v>126.459</v>
      </c>
      <c r="BL34">
        <v>3.28</v>
      </c>
      <c r="BM34">
        <v>23</v>
      </c>
      <c r="BN34">
        <v>25.7</v>
      </c>
      <c r="BP34">
        <v>2.96</v>
      </c>
      <c r="BQ34">
        <v>82.3</v>
      </c>
      <c r="BR34">
        <v>0.95499999999999996</v>
      </c>
    </row>
    <row r="35" spans="5:74" x14ac:dyDescent="0.3">
      <c r="E35" t="s">
        <v>67</v>
      </c>
      <c r="F35" t="s">
        <v>68</v>
      </c>
      <c r="G35" t="s">
        <v>69</v>
      </c>
      <c r="H35" s="1">
        <v>43915</v>
      </c>
      <c r="I35">
        <v>1564</v>
      </c>
      <c r="J35" s="8">
        <v>235</v>
      </c>
      <c r="K35" s="2">
        <v>181.714</v>
      </c>
      <c r="L35" s="3">
        <f t="shared" si="1"/>
        <v>2.8571428572377044E-4</v>
      </c>
      <c r="M35">
        <v>9</v>
      </c>
      <c r="N35" s="8">
        <v>2</v>
      </c>
      <c r="O35" s="2">
        <v>1</v>
      </c>
      <c r="P35" s="3">
        <f t="shared" si="2"/>
        <v>0</v>
      </c>
      <c r="Q35" s="5">
        <f t="shared" si="4"/>
        <v>5.2859999999999996</v>
      </c>
      <c r="R35">
        <v>313.87299999999999</v>
      </c>
      <c r="S35">
        <v>47.161000000000001</v>
      </c>
      <c r="T35">
        <v>36.468000000000004</v>
      </c>
      <c r="U35">
        <v>1.806</v>
      </c>
      <c r="V35">
        <v>0.40100000000000002</v>
      </c>
      <c r="W35">
        <v>0.20100000000000001</v>
      </c>
      <c r="X35">
        <v>2.0499999999999998</v>
      </c>
      <c r="AA35">
        <v>290</v>
      </c>
      <c r="AB35">
        <v>58.198999999999998</v>
      </c>
      <c r="AG35">
        <v>1775</v>
      </c>
      <c r="AH35">
        <v>17336</v>
      </c>
      <c r="AI35">
        <v>3.4790000000000001</v>
      </c>
      <c r="AJ35">
        <v>0.35599999999999998</v>
      </c>
      <c r="AK35">
        <v>1554</v>
      </c>
      <c r="AL35">
        <v>0.312</v>
      </c>
      <c r="AM35">
        <v>0.1169</v>
      </c>
      <c r="AN35">
        <v>8.6</v>
      </c>
      <c r="AO35" t="s">
        <v>70</v>
      </c>
      <c r="BC35">
        <v>48.15</v>
      </c>
      <c r="BD35">
        <v>4982904</v>
      </c>
      <c r="BE35">
        <v>69.873999999999995</v>
      </c>
      <c r="BF35">
        <v>38.700000000000003</v>
      </c>
      <c r="BG35">
        <v>13.928000000000001</v>
      </c>
      <c r="BH35">
        <v>8.6780000000000008</v>
      </c>
      <c r="BI35">
        <v>67335.293000000005</v>
      </c>
      <c r="BJ35">
        <v>0.2</v>
      </c>
      <c r="BK35">
        <v>126.459</v>
      </c>
      <c r="BL35">
        <v>3.28</v>
      </c>
      <c r="BM35">
        <v>23</v>
      </c>
      <c r="BN35">
        <v>25.7</v>
      </c>
      <c r="BP35">
        <v>2.96</v>
      </c>
      <c r="BQ35">
        <v>82.3</v>
      </c>
      <c r="BR35">
        <v>0.95499999999999996</v>
      </c>
    </row>
    <row r="36" spans="5:74" x14ac:dyDescent="0.3">
      <c r="E36" t="s">
        <v>67</v>
      </c>
      <c r="F36" t="s">
        <v>68</v>
      </c>
      <c r="G36" t="s">
        <v>69</v>
      </c>
      <c r="H36" s="1">
        <v>43916</v>
      </c>
      <c r="I36">
        <v>1819</v>
      </c>
      <c r="J36" s="8">
        <v>255</v>
      </c>
      <c r="K36" s="2">
        <v>180.286</v>
      </c>
      <c r="L36" s="3">
        <f t="shared" si="1"/>
        <v>-2.8571428572377044E-4</v>
      </c>
      <c r="M36">
        <v>19</v>
      </c>
      <c r="N36" s="8">
        <v>10</v>
      </c>
      <c r="O36" s="2">
        <v>2.286</v>
      </c>
      <c r="P36" s="3">
        <f t="shared" si="2"/>
        <v>-2.8571428571444457E-4</v>
      </c>
      <c r="Q36" s="5">
        <f t="shared" si="4"/>
        <v>2.3123359580052489</v>
      </c>
      <c r="R36">
        <v>365.048</v>
      </c>
      <c r="S36">
        <v>51.174999999999997</v>
      </c>
      <c r="T36">
        <v>36.180999999999997</v>
      </c>
      <c r="U36">
        <v>3.8130000000000002</v>
      </c>
      <c r="V36">
        <v>2.0070000000000001</v>
      </c>
      <c r="W36">
        <v>0.45900000000000002</v>
      </c>
      <c r="X36">
        <v>1.92</v>
      </c>
      <c r="AA36">
        <v>331</v>
      </c>
      <c r="AB36">
        <v>66.427000000000007</v>
      </c>
      <c r="AG36">
        <v>3376</v>
      </c>
      <c r="AH36">
        <v>20712</v>
      </c>
      <c r="AI36">
        <v>4.157</v>
      </c>
      <c r="AJ36">
        <v>0.67800000000000005</v>
      </c>
      <c r="AK36">
        <v>1901</v>
      </c>
      <c r="AL36">
        <v>0.38200000000000001</v>
      </c>
      <c r="AM36">
        <v>9.4799999999999995E-2</v>
      </c>
      <c r="AN36">
        <v>10.5</v>
      </c>
      <c r="AO36" t="s">
        <v>70</v>
      </c>
      <c r="BC36">
        <v>57.41</v>
      </c>
      <c r="BD36">
        <v>4982904</v>
      </c>
      <c r="BE36">
        <v>69.873999999999995</v>
      </c>
      <c r="BF36">
        <v>38.700000000000003</v>
      </c>
      <c r="BG36">
        <v>13.928000000000001</v>
      </c>
      <c r="BH36">
        <v>8.6780000000000008</v>
      </c>
      <c r="BI36">
        <v>67335.293000000005</v>
      </c>
      <c r="BJ36">
        <v>0.2</v>
      </c>
      <c r="BK36">
        <v>126.459</v>
      </c>
      <c r="BL36">
        <v>3.28</v>
      </c>
      <c r="BM36">
        <v>23</v>
      </c>
      <c r="BN36">
        <v>25.7</v>
      </c>
      <c r="BP36">
        <v>2.96</v>
      </c>
      <c r="BQ36">
        <v>82.3</v>
      </c>
      <c r="BR36">
        <v>0.95499999999999996</v>
      </c>
    </row>
    <row r="37" spans="5:74" x14ac:dyDescent="0.3">
      <c r="E37" t="s">
        <v>67</v>
      </c>
      <c r="F37" t="s">
        <v>68</v>
      </c>
      <c r="G37" t="s">
        <v>69</v>
      </c>
      <c r="H37" s="1">
        <v>43917</v>
      </c>
      <c r="I37">
        <v>2121</v>
      </c>
      <c r="J37" s="8">
        <v>302</v>
      </c>
      <c r="K37" s="2">
        <v>205.429</v>
      </c>
      <c r="L37" s="3">
        <f t="shared" si="1"/>
        <v>-4.2857142858565567E-4</v>
      </c>
      <c r="M37">
        <v>22</v>
      </c>
      <c r="N37" s="8">
        <v>3</v>
      </c>
      <c r="O37" s="2">
        <v>2.714</v>
      </c>
      <c r="P37" s="3">
        <f t="shared" si="2"/>
        <v>2.8571428571444457E-4</v>
      </c>
      <c r="Q37" s="5">
        <f t="shared" si="4"/>
        <v>3.7899778924097274</v>
      </c>
      <c r="R37">
        <v>425.65499999999997</v>
      </c>
      <c r="S37">
        <v>60.606999999999999</v>
      </c>
      <c r="T37">
        <v>41.226999999999997</v>
      </c>
      <c r="U37">
        <v>4.415</v>
      </c>
      <c r="V37">
        <v>0.60199999999999998</v>
      </c>
      <c r="W37">
        <v>0.54500000000000004</v>
      </c>
      <c r="X37">
        <v>1.87</v>
      </c>
      <c r="Y37">
        <v>68</v>
      </c>
      <c r="Z37">
        <v>13.647</v>
      </c>
      <c r="AA37">
        <v>380</v>
      </c>
      <c r="AB37">
        <v>76.260999999999996</v>
      </c>
      <c r="AG37">
        <v>2941</v>
      </c>
      <c r="AH37">
        <v>23653</v>
      </c>
      <c r="AI37">
        <v>4.7469999999999999</v>
      </c>
      <c r="AJ37">
        <v>0.59</v>
      </c>
      <c r="AK37">
        <v>2112</v>
      </c>
      <c r="AL37">
        <v>0.42399999999999999</v>
      </c>
      <c r="AM37">
        <v>9.7299999999999998E-2</v>
      </c>
      <c r="AN37">
        <v>10.3</v>
      </c>
      <c r="AO37" t="s">
        <v>70</v>
      </c>
      <c r="BC37">
        <v>75.930000000000007</v>
      </c>
      <c r="BD37">
        <v>4982904</v>
      </c>
      <c r="BE37">
        <v>69.873999999999995</v>
      </c>
      <c r="BF37">
        <v>38.700000000000003</v>
      </c>
      <c r="BG37">
        <v>13.928000000000001</v>
      </c>
      <c r="BH37">
        <v>8.6780000000000008</v>
      </c>
      <c r="BI37">
        <v>67335.293000000005</v>
      </c>
      <c r="BJ37">
        <v>0.2</v>
      </c>
      <c r="BK37">
        <v>126.459</v>
      </c>
      <c r="BL37">
        <v>3.28</v>
      </c>
      <c r="BM37">
        <v>23</v>
      </c>
      <c r="BN37">
        <v>25.7</v>
      </c>
      <c r="BP37">
        <v>2.96</v>
      </c>
      <c r="BQ37">
        <v>82.3</v>
      </c>
      <c r="BR37">
        <v>0.95499999999999996</v>
      </c>
    </row>
    <row r="38" spans="5:74" x14ac:dyDescent="0.3">
      <c r="E38" t="s">
        <v>67</v>
      </c>
      <c r="F38" t="s">
        <v>68</v>
      </c>
      <c r="G38" t="s">
        <v>69</v>
      </c>
      <c r="H38" s="1">
        <v>43918</v>
      </c>
      <c r="I38">
        <v>2415</v>
      </c>
      <c r="J38" s="8">
        <v>294</v>
      </c>
      <c r="K38" s="2">
        <v>232.857</v>
      </c>
      <c r="L38" s="3">
        <f t="shared" si="1"/>
        <v>1.4285714286188522E-4</v>
      </c>
      <c r="M38">
        <v>36</v>
      </c>
      <c r="N38" s="8">
        <v>14</v>
      </c>
      <c r="O38" s="2">
        <v>4.7140000000000004</v>
      </c>
      <c r="P38" s="3">
        <f t="shared" si="2"/>
        <v>2.8571428571400048E-4</v>
      </c>
      <c r="Q38" s="5">
        <f t="shared" si="4"/>
        <v>3.3638099278744162</v>
      </c>
      <c r="R38">
        <v>484.65699999999998</v>
      </c>
      <c r="S38">
        <v>59.002000000000002</v>
      </c>
      <c r="T38">
        <v>46.731000000000002</v>
      </c>
      <c r="U38">
        <v>7.2249999999999996</v>
      </c>
      <c r="V38">
        <v>2.81</v>
      </c>
      <c r="W38">
        <v>0.94599999999999995</v>
      </c>
      <c r="X38">
        <v>1.81</v>
      </c>
      <c r="Y38">
        <v>80</v>
      </c>
      <c r="Z38">
        <v>16.055</v>
      </c>
      <c r="AA38">
        <v>442</v>
      </c>
      <c r="AB38">
        <v>88.703000000000003</v>
      </c>
      <c r="AG38">
        <v>2206</v>
      </c>
      <c r="AH38">
        <v>25859</v>
      </c>
      <c r="AI38">
        <v>5.19</v>
      </c>
      <c r="AJ38">
        <v>0.443</v>
      </c>
      <c r="AK38">
        <v>2203</v>
      </c>
      <c r="AL38">
        <v>0.442</v>
      </c>
      <c r="AM38">
        <v>0.1057</v>
      </c>
      <c r="AN38">
        <v>9.5</v>
      </c>
      <c r="AO38" t="s">
        <v>70</v>
      </c>
      <c r="BC38">
        <v>85.19</v>
      </c>
      <c r="BD38">
        <v>4982904</v>
      </c>
      <c r="BE38">
        <v>69.873999999999995</v>
      </c>
      <c r="BF38">
        <v>38.700000000000003</v>
      </c>
      <c r="BG38">
        <v>13.928000000000001</v>
      </c>
      <c r="BH38">
        <v>8.6780000000000008</v>
      </c>
      <c r="BI38">
        <v>67335.293000000005</v>
      </c>
      <c r="BJ38">
        <v>0.2</v>
      </c>
      <c r="BK38">
        <v>126.459</v>
      </c>
      <c r="BL38">
        <v>3.28</v>
      </c>
      <c r="BM38">
        <v>23</v>
      </c>
      <c r="BN38">
        <v>25.7</v>
      </c>
      <c r="BP38">
        <v>2.96</v>
      </c>
      <c r="BQ38">
        <v>82.3</v>
      </c>
      <c r="BR38">
        <v>0.95499999999999996</v>
      </c>
    </row>
    <row r="39" spans="5:74" x14ac:dyDescent="0.3">
      <c r="E39" t="s">
        <v>67</v>
      </c>
      <c r="F39" t="s">
        <v>68</v>
      </c>
      <c r="G39" t="s">
        <v>69</v>
      </c>
      <c r="H39" s="1">
        <v>43919</v>
      </c>
      <c r="I39">
        <v>2615</v>
      </c>
      <c r="J39" s="8">
        <v>200</v>
      </c>
      <c r="K39" s="2">
        <v>244.143</v>
      </c>
      <c r="L39" s="3">
        <f t="shared" si="1"/>
        <v>-1.4285714286188522E-4</v>
      </c>
      <c r="M39">
        <v>46</v>
      </c>
      <c r="N39" s="8">
        <v>10</v>
      </c>
      <c r="O39" s="2">
        <v>6</v>
      </c>
      <c r="P39" s="3">
        <f t="shared" si="2"/>
        <v>0</v>
      </c>
      <c r="Q39" s="5">
        <f t="shared" si="4"/>
        <v>2.6190000000000002</v>
      </c>
      <c r="R39">
        <v>524.79399999999998</v>
      </c>
      <c r="S39">
        <v>40.137</v>
      </c>
      <c r="T39">
        <v>48.996000000000002</v>
      </c>
      <c r="U39">
        <v>9.2319999999999993</v>
      </c>
      <c r="V39">
        <v>2.0070000000000001</v>
      </c>
      <c r="W39">
        <v>1.204</v>
      </c>
      <c r="X39">
        <v>1.74</v>
      </c>
      <c r="Y39">
        <v>96</v>
      </c>
      <c r="Z39">
        <v>19.265999999999998</v>
      </c>
      <c r="AA39">
        <v>513</v>
      </c>
      <c r="AB39">
        <v>102.952</v>
      </c>
      <c r="AG39">
        <v>1616</v>
      </c>
      <c r="AH39">
        <v>27475</v>
      </c>
      <c r="AI39">
        <v>5.5140000000000002</v>
      </c>
      <c r="AJ39">
        <v>0.32400000000000001</v>
      </c>
      <c r="AK39">
        <v>2294</v>
      </c>
      <c r="AL39">
        <v>0.46</v>
      </c>
      <c r="AM39">
        <v>0.10639999999999999</v>
      </c>
      <c r="AN39">
        <v>9.4</v>
      </c>
      <c r="AO39" t="s">
        <v>70</v>
      </c>
      <c r="BC39">
        <v>85.19</v>
      </c>
      <c r="BD39">
        <v>4982904</v>
      </c>
      <c r="BE39">
        <v>69.873999999999995</v>
      </c>
      <c r="BF39">
        <v>38.700000000000003</v>
      </c>
      <c r="BG39">
        <v>13.928000000000001</v>
      </c>
      <c r="BH39">
        <v>8.6780000000000008</v>
      </c>
      <c r="BI39">
        <v>67335.293000000005</v>
      </c>
      <c r="BJ39">
        <v>0.2</v>
      </c>
      <c r="BK39">
        <v>126.459</v>
      </c>
      <c r="BL39">
        <v>3.28</v>
      </c>
      <c r="BM39">
        <v>23</v>
      </c>
      <c r="BN39">
        <v>25.7</v>
      </c>
      <c r="BP39">
        <v>2.96</v>
      </c>
      <c r="BQ39">
        <v>82.3</v>
      </c>
      <c r="BR39">
        <v>0.95499999999999996</v>
      </c>
    </row>
    <row r="40" spans="5:74" x14ac:dyDescent="0.3">
      <c r="E40" t="s">
        <v>67</v>
      </c>
      <c r="F40" t="s">
        <v>68</v>
      </c>
      <c r="G40" t="s">
        <v>69</v>
      </c>
      <c r="H40" s="1">
        <v>43920</v>
      </c>
      <c r="I40">
        <v>2910</v>
      </c>
      <c r="J40" s="8">
        <v>295</v>
      </c>
      <c r="K40" s="2">
        <v>255</v>
      </c>
      <c r="L40" s="3">
        <f t="shared" si="1"/>
        <v>0</v>
      </c>
      <c r="M40">
        <v>54</v>
      </c>
      <c r="N40" s="8">
        <v>8</v>
      </c>
      <c r="O40" s="2">
        <v>6.8570000000000002</v>
      </c>
      <c r="P40" s="3">
        <f t="shared" si="2"/>
        <v>1.4285714285655615E-4</v>
      </c>
      <c r="Q40" s="5">
        <f t="shared" si="4"/>
        <v>3.0834184045500947</v>
      </c>
      <c r="R40">
        <v>583.99699999999996</v>
      </c>
      <c r="S40">
        <v>59.201999999999998</v>
      </c>
      <c r="T40">
        <v>51.174999999999997</v>
      </c>
      <c r="U40">
        <v>10.837</v>
      </c>
      <c r="V40">
        <v>1.605</v>
      </c>
      <c r="W40">
        <v>1.3759999999999999</v>
      </c>
      <c r="X40">
        <v>1.68</v>
      </c>
      <c r="Y40">
        <v>107</v>
      </c>
      <c r="Z40">
        <v>21.472999999999999</v>
      </c>
      <c r="AA40">
        <v>571</v>
      </c>
      <c r="AB40">
        <v>114.592</v>
      </c>
      <c r="AG40">
        <v>1397</v>
      </c>
      <c r="AH40">
        <v>28872</v>
      </c>
      <c r="AI40">
        <v>5.7939999999999996</v>
      </c>
      <c r="AJ40">
        <v>0.28000000000000003</v>
      </c>
      <c r="AK40">
        <v>2125</v>
      </c>
      <c r="AL40">
        <v>0.42599999999999999</v>
      </c>
      <c r="AM40">
        <v>0.12</v>
      </c>
      <c r="AN40">
        <v>8.3000000000000007</v>
      </c>
      <c r="AO40" t="s">
        <v>70</v>
      </c>
      <c r="BC40">
        <v>85.19</v>
      </c>
      <c r="BD40">
        <v>4982904</v>
      </c>
      <c r="BE40">
        <v>69.873999999999995</v>
      </c>
      <c r="BF40">
        <v>38.700000000000003</v>
      </c>
      <c r="BG40">
        <v>13.928000000000001</v>
      </c>
      <c r="BH40">
        <v>8.6780000000000008</v>
      </c>
      <c r="BI40">
        <v>67335.293000000005</v>
      </c>
      <c r="BJ40">
        <v>0.2</v>
      </c>
      <c r="BK40">
        <v>126.459</v>
      </c>
      <c r="BL40">
        <v>3.28</v>
      </c>
      <c r="BM40">
        <v>23</v>
      </c>
      <c r="BN40">
        <v>25.7</v>
      </c>
      <c r="BP40">
        <v>2.96</v>
      </c>
      <c r="BQ40">
        <v>82.3</v>
      </c>
      <c r="BR40">
        <v>0.95499999999999996</v>
      </c>
    </row>
    <row r="41" spans="5:74" x14ac:dyDescent="0.3">
      <c r="E41" t="s">
        <v>67</v>
      </c>
      <c r="F41" t="s">
        <v>68</v>
      </c>
      <c r="G41" t="s">
        <v>69</v>
      </c>
      <c r="H41" s="1">
        <v>43921</v>
      </c>
      <c r="I41">
        <v>3235</v>
      </c>
      <c r="J41" s="8">
        <v>325</v>
      </c>
      <c r="K41" s="2">
        <v>272.286</v>
      </c>
      <c r="L41" s="3">
        <f t="shared" si="1"/>
        <v>-2.8571428572377044E-4</v>
      </c>
      <c r="M41">
        <v>71</v>
      </c>
      <c r="N41" s="8">
        <v>17</v>
      </c>
      <c r="O41" s="2">
        <v>9.1430000000000007</v>
      </c>
      <c r="P41" s="3">
        <f t="shared" si="2"/>
        <v>-1.4285714285833251E-4</v>
      </c>
      <c r="Q41" s="5">
        <f t="shared" si="4"/>
        <v>2.9530788581428413</v>
      </c>
      <c r="R41">
        <v>649.22</v>
      </c>
      <c r="S41">
        <v>65.222999999999999</v>
      </c>
      <c r="T41">
        <v>54.643999999999998</v>
      </c>
      <c r="U41">
        <v>14.249000000000001</v>
      </c>
      <c r="V41">
        <v>3.4119999999999999</v>
      </c>
      <c r="W41">
        <v>1.835</v>
      </c>
      <c r="X41">
        <v>1.63</v>
      </c>
      <c r="Y41">
        <v>120</v>
      </c>
      <c r="Z41">
        <v>24.082000000000001</v>
      </c>
      <c r="AA41">
        <v>596</v>
      </c>
      <c r="AB41">
        <v>119.60899999999999</v>
      </c>
      <c r="AG41">
        <v>1928</v>
      </c>
      <c r="AH41">
        <v>30800</v>
      </c>
      <c r="AI41">
        <v>6.181</v>
      </c>
      <c r="AJ41">
        <v>0.38700000000000001</v>
      </c>
      <c r="AK41">
        <v>2177</v>
      </c>
      <c r="AL41">
        <v>0.437</v>
      </c>
      <c r="AM41">
        <v>0.12509999999999999</v>
      </c>
      <c r="AN41">
        <v>8</v>
      </c>
      <c r="AO41" t="s">
        <v>70</v>
      </c>
      <c r="BC41">
        <v>85.19</v>
      </c>
      <c r="BD41">
        <v>4982904</v>
      </c>
      <c r="BE41">
        <v>69.873999999999995</v>
      </c>
      <c r="BF41">
        <v>38.700000000000003</v>
      </c>
      <c r="BG41">
        <v>13.928000000000001</v>
      </c>
      <c r="BH41">
        <v>8.6780000000000008</v>
      </c>
      <c r="BI41">
        <v>67335.293000000005</v>
      </c>
      <c r="BJ41">
        <v>0.2</v>
      </c>
      <c r="BK41">
        <v>126.459</v>
      </c>
      <c r="BL41">
        <v>3.28</v>
      </c>
      <c r="BM41">
        <v>23</v>
      </c>
      <c r="BN41">
        <v>25.7</v>
      </c>
      <c r="BP41">
        <v>2.96</v>
      </c>
      <c r="BQ41">
        <v>82.3</v>
      </c>
      <c r="BR41">
        <v>0.95499999999999996</v>
      </c>
      <c r="BS41">
        <v>-417</v>
      </c>
      <c r="BT41">
        <v>-4.68</v>
      </c>
      <c r="BU41">
        <v>0.39</v>
      </c>
      <c r="BV41">
        <v>-83.686139648686805</v>
      </c>
    </row>
    <row r="42" spans="5:74" x14ac:dyDescent="0.3">
      <c r="E42" t="s">
        <v>67</v>
      </c>
      <c r="F42" t="s">
        <v>68</v>
      </c>
      <c r="G42" t="s">
        <v>69</v>
      </c>
      <c r="H42" s="1">
        <v>43922</v>
      </c>
      <c r="I42">
        <v>3447</v>
      </c>
      <c r="J42" s="8">
        <v>212</v>
      </c>
      <c r="K42" s="2">
        <v>269</v>
      </c>
      <c r="L42" s="3">
        <f t="shared" si="1"/>
        <v>0</v>
      </c>
      <c r="M42">
        <v>85</v>
      </c>
      <c r="N42" s="8">
        <v>14</v>
      </c>
      <c r="O42" s="2">
        <v>10.856999999999999</v>
      </c>
      <c r="P42" s="3">
        <f t="shared" si="2"/>
        <v>1.4285714285833251E-4</v>
      </c>
      <c r="Q42" s="5">
        <f t="shared" si="4"/>
        <v>3.2763194252555956</v>
      </c>
      <c r="R42">
        <v>691.76499999999999</v>
      </c>
      <c r="S42">
        <v>42.545000000000002</v>
      </c>
      <c r="T42">
        <v>53.984999999999999</v>
      </c>
      <c r="U42">
        <v>17.058</v>
      </c>
      <c r="V42">
        <v>2.81</v>
      </c>
      <c r="W42">
        <v>2.1789999999999998</v>
      </c>
      <c r="X42">
        <v>1.57</v>
      </c>
      <c r="Y42">
        <v>128</v>
      </c>
      <c r="Z42">
        <v>25.687999999999999</v>
      </c>
      <c r="AA42">
        <v>656</v>
      </c>
      <c r="AB42">
        <v>131.65</v>
      </c>
      <c r="AG42">
        <v>2009</v>
      </c>
      <c r="AH42">
        <v>32809</v>
      </c>
      <c r="AI42">
        <v>6.5839999999999996</v>
      </c>
      <c r="AJ42">
        <v>0.40300000000000002</v>
      </c>
      <c r="AK42">
        <v>2210</v>
      </c>
      <c r="AL42">
        <v>0.44400000000000001</v>
      </c>
      <c r="AM42">
        <v>0.1217</v>
      </c>
      <c r="AN42">
        <v>8.1999999999999993</v>
      </c>
      <c r="AO42" t="s">
        <v>70</v>
      </c>
      <c r="BC42">
        <v>85.19</v>
      </c>
      <c r="BD42">
        <v>4982904</v>
      </c>
      <c r="BE42">
        <v>69.873999999999995</v>
      </c>
      <c r="BF42">
        <v>38.700000000000003</v>
      </c>
      <c r="BG42">
        <v>13.928000000000001</v>
      </c>
      <c r="BH42">
        <v>8.6780000000000008</v>
      </c>
      <c r="BI42">
        <v>67335.293000000005</v>
      </c>
      <c r="BJ42">
        <v>0.2</v>
      </c>
      <c r="BK42">
        <v>126.459</v>
      </c>
      <c r="BL42">
        <v>3.28</v>
      </c>
      <c r="BM42">
        <v>23</v>
      </c>
      <c r="BN42">
        <v>25.7</v>
      </c>
      <c r="BP42">
        <v>2.96</v>
      </c>
      <c r="BQ42">
        <v>82.3</v>
      </c>
      <c r="BR42">
        <v>0.95499999999999996</v>
      </c>
    </row>
    <row r="43" spans="5:74" x14ac:dyDescent="0.3">
      <c r="E43" t="s">
        <v>67</v>
      </c>
      <c r="F43" t="s">
        <v>68</v>
      </c>
      <c r="G43" t="s">
        <v>69</v>
      </c>
      <c r="H43" s="1">
        <v>43923</v>
      </c>
      <c r="I43">
        <v>3849</v>
      </c>
      <c r="J43" s="8">
        <v>402</v>
      </c>
      <c r="K43" s="2">
        <v>290</v>
      </c>
      <c r="L43" s="3">
        <f t="shared" si="1"/>
        <v>0</v>
      </c>
      <c r="M43">
        <v>98</v>
      </c>
      <c r="N43" s="8">
        <v>13</v>
      </c>
      <c r="O43" s="2">
        <v>11.286</v>
      </c>
      <c r="P43" s="3">
        <f t="shared" si="2"/>
        <v>-2.857142857131123E-4</v>
      </c>
      <c r="Q43" s="5">
        <f t="shared" si="4"/>
        <v>6.5062023746234274</v>
      </c>
      <c r="R43">
        <v>772.44100000000003</v>
      </c>
      <c r="S43">
        <v>80.676000000000002</v>
      </c>
      <c r="T43">
        <v>58.198999999999998</v>
      </c>
      <c r="U43">
        <v>19.667000000000002</v>
      </c>
      <c r="V43">
        <v>2.609</v>
      </c>
      <c r="W43">
        <v>2.2650000000000001</v>
      </c>
      <c r="X43">
        <v>1.53</v>
      </c>
      <c r="Y43">
        <v>132</v>
      </c>
      <c r="Z43">
        <v>26.491</v>
      </c>
      <c r="AA43">
        <v>655</v>
      </c>
      <c r="AB43">
        <v>131.44900000000001</v>
      </c>
      <c r="AG43">
        <v>1975</v>
      </c>
      <c r="AH43">
        <v>34784</v>
      </c>
      <c r="AI43">
        <v>6.9809999999999999</v>
      </c>
      <c r="AJ43">
        <v>0.39600000000000002</v>
      </c>
      <c r="AK43">
        <v>2010</v>
      </c>
      <c r="AL43">
        <v>0.40300000000000002</v>
      </c>
      <c r="AM43">
        <v>0.14430000000000001</v>
      </c>
      <c r="AN43">
        <v>6.9</v>
      </c>
      <c r="AO43" t="s">
        <v>70</v>
      </c>
      <c r="BC43">
        <v>85.19</v>
      </c>
      <c r="BD43">
        <v>4982904</v>
      </c>
      <c r="BE43">
        <v>69.873999999999995</v>
      </c>
      <c r="BF43">
        <v>38.700000000000003</v>
      </c>
      <c r="BG43">
        <v>13.928000000000001</v>
      </c>
      <c r="BH43">
        <v>8.6780000000000008</v>
      </c>
      <c r="BI43">
        <v>67335.293000000005</v>
      </c>
      <c r="BJ43">
        <v>0.2</v>
      </c>
      <c r="BK43">
        <v>126.459</v>
      </c>
      <c r="BL43">
        <v>3.28</v>
      </c>
      <c r="BM43">
        <v>23</v>
      </c>
      <c r="BN43">
        <v>25.7</v>
      </c>
      <c r="BP43">
        <v>2.96</v>
      </c>
      <c r="BQ43">
        <v>82.3</v>
      </c>
      <c r="BR43">
        <v>0.95499999999999996</v>
      </c>
    </row>
    <row r="44" spans="5:74" x14ac:dyDescent="0.3">
      <c r="E44" t="s">
        <v>67</v>
      </c>
      <c r="F44" t="s">
        <v>68</v>
      </c>
      <c r="G44" t="s">
        <v>69</v>
      </c>
      <c r="H44" s="1">
        <v>43924</v>
      </c>
      <c r="I44">
        <v>4273</v>
      </c>
      <c r="J44" s="8">
        <v>424</v>
      </c>
      <c r="K44" s="2">
        <v>307.42899999999997</v>
      </c>
      <c r="L44" s="3">
        <f t="shared" si="1"/>
        <v>-4.2857142852881225E-4</v>
      </c>
      <c r="M44">
        <v>120</v>
      </c>
      <c r="N44" s="8">
        <v>22</v>
      </c>
      <c r="O44" s="2">
        <v>14</v>
      </c>
      <c r="P44" s="3">
        <f t="shared" si="2"/>
        <v>0</v>
      </c>
      <c r="Q44" s="5">
        <f t="shared" si="4"/>
        <v>6.0510000000000002</v>
      </c>
      <c r="R44">
        <v>857.53200000000004</v>
      </c>
      <c r="S44">
        <v>85.090999999999994</v>
      </c>
      <c r="T44">
        <v>61.697000000000003</v>
      </c>
      <c r="U44">
        <v>24.082000000000001</v>
      </c>
      <c r="V44">
        <v>4.415</v>
      </c>
      <c r="W44">
        <v>2.81</v>
      </c>
      <c r="X44">
        <v>1.53</v>
      </c>
      <c r="Y44">
        <v>137</v>
      </c>
      <c r="Z44">
        <v>27.494</v>
      </c>
      <c r="AA44">
        <v>704</v>
      </c>
      <c r="AB44">
        <v>141.28299999999999</v>
      </c>
      <c r="AG44">
        <v>1857</v>
      </c>
      <c r="AH44">
        <v>36641</v>
      </c>
      <c r="AI44">
        <v>7.3529999999999998</v>
      </c>
      <c r="AJ44">
        <v>0.373</v>
      </c>
      <c r="AK44">
        <v>1855</v>
      </c>
      <c r="AL44">
        <v>0.372</v>
      </c>
      <c r="AM44">
        <v>0.16569999999999999</v>
      </c>
      <c r="AN44">
        <v>6</v>
      </c>
      <c r="AO44" t="s">
        <v>70</v>
      </c>
      <c r="BC44">
        <v>85.19</v>
      </c>
      <c r="BD44">
        <v>4982904</v>
      </c>
      <c r="BE44">
        <v>69.873999999999995</v>
      </c>
      <c r="BF44">
        <v>38.700000000000003</v>
      </c>
      <c r="BG44">
        <v>13.928000000000001</v>
      </c>
      <c r="BH44">
        <v>8.6780000000000008</v>
      </c>
      <c r="BI44">
        <v>67335.293000000005</v>
      </c>
      <c r="BJ44">
        <v>0.2</v>
      </c>
      <c r="BK44">
        <v>126.459</v>
      </c>
      <c r="BL44">
        <v>3.28</v>
      </c>
      <c r="BM44">
        <v>23</v>
      </c>
      <c r="BN44">
        <v>25.7</v>
      </c>
      <c r="BP44">
        <v>2.96</v>
      </c>
      <c r="BQ44">
        <v>82.3</v>
      </c>
      <c r="BR44">
        <v>0.95499999999999996</v>
      </c>
    </row>
    <row r="45" spans="5:74" x14ac:dyDescent="0.3">
      <c r="E45" t="s">
        <v>67</v>
      </c>
      <c r="F45" t="s">
        <v>68</v>
      </c>
      <c r="G45" t="s">
        <v>69</v>
      </c>
      <c r="H45" s="1">
        <v>43925</v>
      </c>
      <c r="I45">
        <v>4604</v>
      </c>
      <c r="J45" s="8">
        <v>331</v>
      </c>
      <c r="K45" s="2">
        <v>312.714</v>
      </c>
      <c r="L45" s="3">
        <f t="shared" si="1"/>
        <v>2.8571428572377044E-4</v>
      </c>
      <c r="M45">
        <v>137</v>
      </c>
      <c r="N45" s="8">
        <v>17</v>
      </c>
      <c r="O45" s="2">
        <v>14.429</v>
      </c>
      <c r="P45" s="3">
        <f t="shared" si="2"/>
        <v>-4.2857142857144481E-4</v>
      </c>
      <c r="Q45" s="5">
        <f t="shared" si="4"/>
        <v>6.4948367870261281</v>
      </c>
      <c r="R45">
        <v>923.95899999999995</v>
      </c>
      <c r="S45">
        <v>66.427000000000007</v>
      </c>
      <c r="T45">
        <v>62.756999999999998</v>
      </c>
      <c r="U45">
        <v>27.494</v>
      </c>
      <c r="V45">
        <v>3.4119999999999999</v>
      </c>
      <c r="W45">
        <v>2.8959999999999999</v>
      </c>
      <c r="X45">
        <v>1.54</v>
      </c>
      <c r="Y45">
        <v>140</v>
      </c>
      <c r="Z45">
        <v>28.096</v>
      </c>
      <c r="AA45">
        <v>738</v>
      </c>
      <c r="AB45">
        <v>148.10599999999999</v>
      </c>
      <c r="AG45">
        <v>1849</v>
      </c>
      <c r="AH45">
        <v>38490</v>
      </c>
      <c r="AI45">
        <v>7.7240000000000002</v>
      </c>
      <c r="AJ45">
        <v>0.371</v>
      </c>
      <c r="AK45">
        <v>1804</v>
      </c>
      <c r="AL45">
        <v>0.36199999999999999</v>
      </c>
      <c r="AM45">
        <v>0.17330000000000001</v>
      </c>
      <c r="AN45">
        <v>5.8</v>
      </c>
      <c r="AO45" t="s">
        <v>70</v>
      </c>
      <c r="BC45">
        <v>85.19</v>
      </c>
      <c r="BD45">
        <v>4982904</v>
      </c>
      <c r="BE45">
        <v>69.873999999999995</v>
      </c>
      <c r="BF45">
        <v>38.700000000000003</v>
      </c>
      <c r="BG45">
        <v>13.928000000000001</v>
      </c>
      <c r="BH45">
        <v>8.6780000000000008</v>
      </c>
      <c r="BI45">
        <v>67335.293000000005</v>
      </c>
      <c r="BJ45">
        <v>0.2</v>
      </c>
      <c r="BK45">
        <v>126.459</v>
      </c>
      <c r="BL45">
        <v>3.28</v>
      </c>
      <c r="BM45">
        <v>23</v>
      </c>
      <c r="BN45">
        <v>25.7</v>
      </c>
      <c r="BP45">
        <v>2.96</v>
      </c>
      <c r="BQ45">
        <v>82.3</v>
      </c>
      <c r="BR45">
        <v>0.95499999999999996</v>
      </c>
    </row>
    <row r="46" spans="5:74" x14ac:dyDescent="0.3">
      <c r="E46" t="s">
        <v>67</v>
      </c>
      <c r="F46" t="s">
        <v>68</v>
      </c>
      <c r="G46" t="s">
        <v>69</v>
      </c>
      <c r="H46" s="1">
        <v>43926</v>
      </c>
      <c r="I46">
        <v>4994</v>
      </c>
      <c r="J46" s="8">
        <v>390</v>
      </c>
      <c r="K46" s="2">
        <v>339.85700000000003</v>
      </c>
      <c r="L46" s="3">
        <f t="shared" si="1"/>
        <v>1.428571428050418E-4</v>
      </c>
      <c r="M46">
        <v>158</v>
      </c>
      <c r="N46" s="8">
        <v>21</v>
      </c>
      <c r="O46" s="2">
        <v>16</v>
      </c>
      <c r="P46" s="3">
        <f t="shared" si="2"/>
        <v>0</v>
      </c>
      <c r="Q46" s="5">
        <f t="shared" si="4"/>
        <v>6.9375</v>
      </c>
      <c r="R46">
        <v>1002.227</v>
      </c>
      <c r="S46">
        <v>78.268000000000001</v>
      </c>
      <c r="T46">
        <v>68.204999999999998</v>
      </c>
      <c r="U46">
        <v>31.707999999999998</v>
      </c>
      <c r="V46">
        <v>4.2140000000000004</v>
      </c>
      <c r="W46">
        <v>3.2109999999999999</v>
      </c>
      <c r="X46">
        <v>1.55</v>
      </c>
      <c r="Y46">
        <v>139</v>
      </c>
      <c r="Z46">
        <v>27.895</v>
      </c>
      <c r="AA46">
        <v>702</v>
      </c>
      <c r="AB46">
        <v>140.88200000000001</v>
      </c>
      <c r="AG46">
        <v>2831</v>
      </c>
      <c r="AH46">
        <v>41321</v>
      </c>
      <c r="AI46">
        <v>8.2929999999999993</v>
      </c>
      <c r="AJ46">
        <v>0.56799999999999995</v>
      </c>
      <c r="AK46">
        <v>1978</v>
      </c>
      <c r="AL46">
        <v>0.39700000000000002</v>
      </c>
      <c r="AM46">
        <v>0.17180000000000001</v>
      </c>
      <c r="AN46">
        <v>5.8</v>
      </c>
      <c r="AO46" t="s">
        <v>70</v>
      </c>
      <c r="BC46">
        <v>85.19</v>
      </c>
      <c r="BD46">
        <v>4982904</v>
      </c>
      <c r="BE46">
        <v>69.873999999999995</v>
      </c>
      <c r="BF46">
        <v>38.700000000000003</v>
      </c>
      <c r="BG46">
        <v>13.928000000000001</v>
      </c>
      <c r="BH46">
        <v>8.6780000000000008</v>
      </c>
      <c r="BI46">
        <v>67335.293000000005</v>
      </c>
      <c r="BJ46">
        <v>0.2</v>
      </c>
      <c r="BK46">
        <v>126.459</v>
      </c>
      <c r="BL46">
        <v>3.28</v>
      </c>
      <c r="BM46">
        <v>23</v>
      </c>
      <c r="BN46">
        <v>25.7</v>
      </c>
      <c r="BP46">
        <v>2.96</v>
      </c>
      <c r="BQ46">
        <v>82.3</v>
      </c>
      <c r="BR46">
        <v>0.95499999999999996</v>
      </c>
    </row>
    <row r="47" spans="5:74" x14ac:dyDescent="0.3">
      <c r="E47" t="s">
        <v>67</v>
      </c>
      <c r="F47" t="s">
        <v>68</v>
      </c>
      <c r="G47" t="s">
        <v>69</v>
      </c>
      <c r="H47" s="1">
        <v>43927</v>
      </c>
      <c r="I47">
        <v>5364</v>
      </c>
      <c r="J47" s="8">
        <v>370</v>
      </c>
      <c r="K47" s="2">
        <v>350.57100000000003</v>
      </c>
      <c r="L47" s="3">
        <f t="shared" si="1"/>
        <v>4.2857142852881225E-4</v>
      </c>
      <c r="M47">
        <v>174</v>
      </c>
      <c r="N47" s="8">
        <v>16</v>
      </c>
      <c r="O47" s="2">
        <v>17.143000000000001</v>
      </c>
      <c r="P47" s="3">
        <f t="shared" si="2"/>
        <v>-1.4285714285833251E-4</v>
      </c>
      <c r="Q47" s="5">
        <f t="shared" si="4"/>
        <v>7.9665752785393451</v>
      </c>
      <c r="R47">
        <v>1076.481</v>
      </c>
      <c r="S47">
        <v>74.254000000000005</v>
      </c>
      <c r="T47">
        <v>70.355000000000004</v>
      </c>
      <c r="U47">
        <v>34.918999999999997</v>
      </c>
      <c r="V47">
        <v>3.2109999999999999</v>
      </c>
      <c r="W47">
        <v>3.44</v>
      </c>
      <c r="X47">
        <v>1.55</v>
      </c>
      <c r="Y47">
        <v>144</v>
      </c>
      <c r="Z47">
        <v>28.899000000000001</v>
      </c>
      <c r="AA47">
        <v>829</v>
      </c>
      <c r="AB47">
        <v>166.369</v>
      </c>
      <c r="AG47">
        <v>6117</v>
      </c>
      <c r="AH47">
        <v>47438</v>
      </c>
      <c r="AI47">
        <v>9.52</v>
      </c>
      <c r="AJ47">
        <v>1.228</v>
      </c>
      <c r="AK47">
        <v>2652</v>
      </c>
      <c r="AL47">
        <v>0.53200000000000003</v>
      </c>
      <c r="AM47">
        <v>0.13220000000000001</v>
      </c>
      <c r="AN47">
        <v>7.6</v>
      </c>
      <c r="AO47" t="s">
        <v>70</v>
      </c>
      <c r="BC47">
        <v>90.74</v>
      </c>
      <c r="BD47">
        <v>4982904</v>
      </c>
      <c r="BE47">
        <v>69.873999999999995</v>
      </c>
      <c r="BF47">
        <v>38.700000000000003</v>
      </c>
      <c r="BG47">
        <v>13.928000000000001</v>
      </c>
      <c r="BH47">
        <v>8.6780000000000008</v>
      </c>
      <c r="BI47">
        <v>67335.293000000005</v>
      </c>
      <c r="BJ47">
        <v>0.2</v>
      </c>
      <c r="BK47">
        <v>126.459</v>
      </c>
      <c r="BL47">
        <v>3.28</v>
      </c>
      <c r="BM47">
        <v>23</v>
      </c>
      <c r="BN47">
        <v>25.7</v>
      </c>
      <c r="BP47">
        <v>2.96</v>
      </c>
      <c r="BQ47">
        <v>82.3</v>
      </c>
      <c r="BR47">
        <v>0.95499999999999996</v>
      </c>
    </row>
    <row r="48" spans="5:74" x14ac:dyDescent="0.3">
      <c r="E48" t="s">
        <v>67</v>
      </c>
      <c r="F48" t="s">
        <v>68</v>
      </c>
      <c r="G48" t="s">
        <v>69</v>
      </c>
      <c r="H48" s="1">
        <v>43928</v>
      </c>
      <c r="I48">
        <v>5709</v>
      </c>
      <c r="J48" s="8">
        <v>345</v>
      </c>
      <c r="K48" s="2">
        <v>353.42899999999997</v>
      </c>
      <c r="L48" s="3">
        <f t="shared" si="1"/>
        <v>-4.2857142852881225E-4</v>
      </c>
      <c r="M48">
        <v>210</v>
      </c>
      <c r="N48" s="8">
        <v>36</v>
      </c>
      <c r="O48" s="2">
        <v>19.856999999999999</v>
      </c>
      <c r="P48" s="3">
        <f t="shared" si="2"/>
        <v>1.4285714285833251E-4</v>
      </c>
      <c r="Q48" s="5">
        <f t="shared" si="4"/>
        <v>7.9568917761998295</v>
      </c>
      <c r="R48">
        <v>1145.7170000000001</v>
      </c>
      <c r="S48">
        <v>69.236999999999995</v>
      </c>
      <c r="T48">
        <v>70.927999999999997</v>
      </c>
      <c r="U48">
        <v>42.143999999999998</v>
      </c>
      <c r="V48">
        <v>7.2249999999999996</v>
      </c>
      <c r="W48">
        <v>3.9849999999999999</v>
      </c>
      <c r="X48">
        <v>1.55</v>
      </c>
      <c r="Y48">
        <v>143</v>
      </c>
      <c r="Z48">
        <v>28.698</v>
      </c>
      <c r="AA48">
        <v>828</v>
      </c>
      <c r="AB48">
        <v>166.16800000000001</v>
      </c>
      <c r="AG48">
        <v>1853</v>
      </c>
      <c r="AH48">
        <v>49291</v>
      </c>
      <c r="AI48">
        <v>9.8919999999999995</v>
      </c>
      <c r="AJ48">
        <v>0.372</v>
      </c>
      <c r="AK48">
        <v>2642</v>
      </c>
      <c r="AL48">
        <v>0.53</v>
      </c>
      <c r="AM48">
        <v>0.1338</v>
      </c>
      <c r="AN48">
        <v>7.5</v>
      </c>
      <c r="AO48" t="s">
        <v>70</v>
      </c>
      <c r="BC48">
        <v>90.74</v>
      </c>
      <c r="BD48">
        <v>4982904</v>
      </c>
      <c r="BE48">
        <v>69.873999999999995</v>
      </c>
      <c r="BF48">
        <v>38.700000000000003</v>
      </c>
      <c r="BG48">
        <v>13.928000000000001</v>
      </c>
      <c r="BH48">
        <v>8.6780000000000008</v>
      </c>
      <c r="BI48">
        <v>67335.293000000005</v>
      </c>
      <c r="BJ48">
        <v>0.2</v>
      </c>
      <c r="BK48">
        <v>126.459</v>
      </c>
      <c r="BL48">
        <v>3.28</v>
      </c>
      <c r="BM48">
        <v>23</v>
      </c>
      <c r="BN48">
        <v>25.7</v>
      </c>
      <c r="BP48">
        <v>2.96</v>
      </c>
      <c r="BQ48">
        <v>82.3</v>
      </c>
      <c r="BR48">
        <v>0.95499999999999996</v>
      </c>
    </row>
    <row r="49" spans="5:70" x14ac:dyDescent="0.3">
      <c r="E49" t="s">
        <v>67</v>
      </c>
      <c r="F49" t="s">
        <v>68</v>
      </c>
      <c r="G49" t="s">
        <v>69</v>
      </c>
      <c r="H49" s="1">
        <v>43929</v>
      </c>
      <c r="I49">
        <v>6074</v>
      </c>
      <c r="J49" s="8">
        <v>365</v>
      </c>
      <c r="K49" s="2">
        <v>375.286</v>
      </c>
      <c r="L49" s="3">
        <f t="shared" si="1"/>
        <v>-2.8571428572377044E-4</v>
      </c>
      <c r="M49">
        <v>235</v>
      </c>
      <c r="N49" s="8">
        <v>25</v>
      </c>
      <c r="O49" s="2">
        <v>21.428999999999998</v>
      </c>
      <c r="P49" s="3">
        <f t="shared" si="2"/>
        <v>-4.2857142857144481E-4</v>
      </c>
      <c r="Q49" s="5">
        <f t="shared" si="4"/>
        <v>8.4798170703252609</v>
      </c>
      <c r="R49">
        <v>1218.9680000000001</v>
      </c>
      <c r="S49">
        <v>73.25</v>
      </c>
      <c r="T49">
        <v>75.314999999999998</v>
      </c>
      <c r="U49">
        <v>47.161000000000001</v>
      </c>
      <c r="V49">
        <v>5.0170000000000003</v>
      </c>
      <c r="W49">
        <v>4.3</v>
      </c>
      <c r="X49">
        <v>1.58</v>
      </c>
      <c r="Y49">
        <v>146</v>
      </c>
      <c r="Z49">
        <v>29.3</v>
      </c>
      <c r="AA49">
        <v>837</v>
      </c>
      <c r="AB49">
        <v>167.97399999999999</v>
      </c>
      <c r="AG49">
        <v>3728</v>
      </c>
      <c r="AH49">
        <v>53019</v>
      </c>
      <c r="AI49">
        <v>10.64</v>
      </c>
      <c r="AJ49">
        <v>0.748</v>
      </c>
      <c r="AK49">
        <v>2887</v>
      </c>
      <c r="AL49">
        <v>0.57899999999999996</v>
      </c>
      <c r="AM49">
        <v>0.13</v>
      </c>
      <c r="AN49">
        <v>7.7</v>
      </c>
      <c r="AO49" t="s">
        <v>70</v>
      </c>
      <c r="BC49">
        <v>90.74</v>
      </c>
      <c r="BD49">
        <v>4982904</v>
      </c>
      <c r="BE49">
        <v>69.873999999999995</v>
      </c>
      <c r="BF49">
        <v>38.700000000000003</v>
      </c>
      <c r="BG49">
        <v>13.928000000000001</v>
      </c>
      <c r="BH49">
        <v>8.6780000000000008</v>
      </c>
      <c r="BI49">
        <v>67335.293000000005</v>
      </c>
      <c r="BJ49">
        <v>0.2</v>
      </c>
      <c r="BK49">
        <v>126.459</v>
      </c>
      <c r="BL49">
        <v>3.28</v>
      </c>
      <c r="BM49">
        <v>23</v>
      </c>
      <c r="BN49">
        <v>25.7</v>
      </c>
      <c r="BP49">
        <v>2.96</v>
      </c>
      <c r="BQ49">
        <v>82.3</v>
      </c>
      <c r="BR49">
        <v>0.95499999999999996</v>
      </c>
    </row>
    <row r="50" spans="5:70" x14ac:dyDescent="0.3">
      <c r="E50" t="s">
        <v>67</v>
      </c>
      <c r="F50" t="s">
        <v>68</v>
      </c>
      <c r="G50" t="s">
        <v>69</v>
      </c>
      <c r="H50" s="1">
        <v>43930</v>
      </c>
      <c r="I50">
        <v>6574</v>
      </c>
      <c r="J50" s="8">
        <v>500</v>
      </c>
      <c r="K50" s="2">
        <v>389.286</v>
      </c>
      <c r="L50" s="3">
        <f t="shared" si="1"/>
        <v>-2.8571428572377044E-4</v>
      </c>
      <c r="M50">
        <v>263</v>
      </c>
      <c r="N50" s="8">
        <v>28</v>
      </c>
      <c r="O50" s="2">
        <v>23.571000000000002</v>
      </c>
      <c r="P50" s="3">
        <f t="shared" si="2"/>
        <v>4.2857142857144481E-4</v>
      </c>
      <c r="Q50" s="5">
        <f t="shared" si="4"/>
        <v>7.6486360358067111</v>
      </c>
      <c r="R50">
        <v>1319.3109999999999</v>
      </c>
      <c r="S50">
        <v>100.343</v>
      </c>
      <c r="T50">
        <v>78.123999999999995</v>
      </c>
      <c r="U50">
        <v>52.78</v>
      </c>
      <c r="V50">
        <v>5.6189999999999998</v>
      </c>
      <c r="W50">
        <v>4.7300000000000004</v>
      </c>
      <c r="X50">
        <v>1.62</v>
      </c>
      <c r="Y50">
        <v>151</v>
      </c>
      <c r="Z50">
        <v>30.303999999999998</v>
      </c>
      <c r="AA50">
        <v>838</v>
      </c>
      <c r="AB50">
        <v>168.17500000000001</v>
      </c>
      <c r="AG50">
        <v>5487</v>
      </c>
      <c r="AH50">
        <v>58506</v>
      </c>
      <c r="AI50">
        <v>11.741</v>
      </c>
      <c r="AJ50">
        <v>1.101</v>
      </c>
      <c r="AK50">
        <v>3389</v>
      </c>
      <c r="AL50">
        <v>0.68</v>
      </c>
      <c r="AM50">
        <v>0.1149</v>
      </c>
      <c r="AN50">
        <v>8.6999999999999993</v>
      </c>
      <c r="AO50" t="s">
        <v>70</v>
      </c>
      <c r="BC50">
        <v>90.74</v>
      </c>
      <c r="BD50">
        <v>4982904</v>
      </c>
      <c r="BE50">
        <v>69.873999999999995</v>
      </c>
      <c r="BF50">
        <v>38.700000000000003</v>
      </c>
      <c r="BG50">
        <v>13.928000000000001</v>
      </c>
      <c r="BH50">
        <v>8.6780000000000008</v>
      </c>
      <c r="BI50">
        <v>67335.293000000005</v>
      </c>
      <c r="BJ50">
        <v>0.2</v>
      </c>
      <c r="BK50">
        <v>126.459</v>
      </c>
      <c r="BL50">
        <v>3.28</v>
      </c>
      <c r="BM50">
        <v>23</v>
      </c>
      <c r="BN50">
        <v>25.7</v>
      </c>
      <c r="BP50">
        <v>2.96</v>
      </c>
      <c r="BQ50">
        <v>82.3</v>
      </c>
      <c r="BR50">
        <v>0.95499999999999996</v>
      </c>
    </row>
    <row r="51" spans="5:70" x14ac:dyDescent="0.3">
      <c r="E51" t="s">
        <v>67</v>
      </c>
      <c r="F51" t="s">
        <v>68</v>
      </c>
      <c r="G51" t="s">
        <v>69</v>
      </c>
      <c r="H51" s="1">
        <v>43931</v>
      </c>
      <c r="I51">
        <v>8089</v>
      </c>
      <c r="J51" s="8">
        <v>1515</v>
      </c>
      <c r="K51" s="2">
        <v>545.14300000000003</v>
      </c>
      <c r="L51" s="3">
        <f t="shared" si="1"/>
        <v>-1.4285714291872864E-4</v>
      </c>
      <c r="M51">
        <v>287</v>
      </c>
      <c r="N51" s="8">
        <v>24</v>
      </c>
      <c r="O51" s="2">
        <v>23.856999999999999</v>
      </c>
      <c r="P51" s="3">
        <f t="shared" si="2"/>
        <v>1.4285714285833251E-4</v>
      </c>
      <c r="Q51" s="5">
        <f t="shared" si="4"/>
        <v>8.6108479691495159</v>
      </c>
      <c r="R51">
        <v>1623.3510000000001</v>
      </c>
      <c r="S51">
        <v>304.04000000000002</v>
      </c>
      <c r="T51">
        <v>109.40300000000001</v>
      </c>
      <c r="U51">
        <v>57.597000000000001</v>
      </c>
      <c r="V51">
        <v>4.8159999999999998</v>
      </c>
      <c r="W51">
        <v>4.7880000000000003</v>
      </c>
      <c r="X51">
        <v>1.7</v>
      </c>
      <c r="Y51">
        <v>155</v>
      </c>
      <c r="Z51">
        <v>31.106000000000002</v>
      </c>
      <c r="AA51">
        <v>825</v>
      </c>
      <c r="AB51">
        <v>165.566</v>
      </c>
      <c r="AG51">
        <v>6959</v>
      </c>
      <c r="AH51">
        <v>65465</v>
      </c>
      <c r="AI51">
        <v>13.138</v>
      </c>
      <c r="AJ51">
        <v>1.397</v>
      </c>
      <c r="AK51">
        <v>4118</v>
      </c>
      <c r="AL51">
        <v>0.82599999999999996</v>
      </c>
      <c r="AM51">
        <v>0.13239999999999999</v>
      </c>
      <c r="AN51">
        <v>7.6</v>
      </c>
      <c r="AO51" t="s">
        <v>70</v>
      </c>
      <c r="BC51">
        <v>90.74</v>
      </c>
      <c r="BD51">
        <v>4982904</v>
      </c>
      <c r="BE51">
        <v>69.873999999999995</v>
      </c>
      <c r="BF51">
        <v>38.700000000000003</v>
      </c>
      <c r="BG51">
        <v>13.928000000000001</v>
      </c>
      <c r="BH51">
        <v>8.6780000000000008</v>
      </c>
      <c r="BI51">
        <v>67335.293000000005</v>
      </c>
      <c r="BJ51">
        <v>0.2</v>
      </c>
      <c r="BK51">
        <v>126.459</v>
      </c>
      <c r="BL51">
        <v>3.28</v>
      </c>
      <c r="BM51">
        <v>23</v>
      </c>
      <c r="BN51">
        <v>25.7</v>
      </c>
      <c r="BP51">
        <v>2.96</v>
      </c>
      <c r="BQ51">
        <v>82.3</v>
      </c>
      <c r="BR51">
        <v>0.95499999999999996</v>
      </c>
    </row>
    <row r="52" spans="5:70" x14ac:dyDescent="0.3">
      <c r="E52" t="s">
        <v>67</v>
      </c>
      <c r="F52" t="s">
        <v>68</v>
      </c>
      <c r="G52" t="s">
        <v>69</v>
      </c>
      <c r="H52" s="1">
        <v>43932</v>
      </c>
      <c r="I52">
        <v>8928</v>
      </c>
      <c r="J52" s="8">
        <v>839</v>
      </c>
      <c r="K52" s="2">
        <v>617.71400000000006</v>
      </c>
      <c r="L52" s="3">
        <f t="shared" si="1"/>
        <v>2.8571428561008361E-4</v>
      </c>
      <c r="M52">
        <v>320</v>
      </c>
      <c r="N52" s="8">
        <v>33</v>
      </c>
      <c r="O52" s="2">
        <v>26.143000000000001</v>
      </c>
      <c r="P52" s="3">
        <f t="shared" si="2"/>
        <v>-1.4285714285833251E-4</v>
      </c>
      <c r="Q52" s="5">
        <f t="shared" si="4"/>
        <v>8.9070496882530694</v>
      </c>
      <c r="R52">
        <v>1791.7260000000001</v>
      </c>
      <c r="S52">
        <v>168.376</v>
      </c>
      <c r="T52">
        <v>123.967</v>
      </c>
      <c r="U52">
        <v>64.22</v>
      </c>
      <c r="V52">
        <v>6.6230000000000002</v>
      </c>
      <c r="W52">
        <v>5.2469999999999999</v>
      </c>
      <c r="X52">
        <v>1.64</v>
      </c>
      <c r="Y52">
        <v>155</v>
      </c>
      <c r="Z52">
        <v>31.106000000000002</v>
      </c>
      <c r="AA52">
        <v>856</v>
      </c>
      <c r="AB52">
        <v>171.78700000000001</v>
      </c>
      <c r="AG52">
        <v>6990</v>
      </c>
      <c r="AH52">
        <v>72455</v>
      </c>
      <c r="AI52">
        <v>14.541</v>
      </c>
      <c r="AJ52">
        <v>1.403</v>
      </c>
      <c r="AK52">
        <v>4852</v>
      </c>
      <c r="AL52">
        <v>0.97399999999999998</v>
      </c>
      <c r="AM52">
        <v>0.1273</v>
      </c>
      <c r="AN52">
        <v>7.9</v>
      </c>
      <c r="AO52" t="s">
        <v>70</v>
      </c>
      <c r="BC52">
        <v>90.74</v>
      </c>
      <c r="BD52">
        <v>4982904</v>
      </c>
      <c r="BE52">
        <v>69.873999999999995</v>
      </c>
      <c r="BF52">
        <v>38.700000000000003</v>
      </c>
      <c r="BG52">
        <v>13.928000000000001</v>
      </c>
      <c r="BH52">
        <v>8.6780000000000008</v>
      </c>
      <c r="BI52">
        <v>67335.293000000005</v>
      </c>
      <c r="BJ52">
        <v>0.2</v>
      </c>
      <c r="BK52">
        <v>126.459</v>
      </c>
      <c r="BL52">
        <v>3.28</v>
      </c>
      <c r="BM52">
        <v>23</v>
      </c>
      <c r="BN52">
        <v>25.7</v>
      </c>
      <c r="BP52">
        <v>2.96</v>
      </c>
      <c r="BQ52">
        <v>82.3</v>
      </c>
      <c r="BR52">
        <v>0.95499999999999996</v>
      </c>
    </row>
    <row r="53" spans="5:70" x14ac:dyDescent="0.3">
      <c r="E53" t="s">
        <v>67</v>
      </c>
      <c r="F53" t="s">
        <v>68</v>
      </c>
      <c r="G53" t="s">
        <v>69</v>
      </c>
      <c r="H53" s="1">
        <v>43933</v>
      </c>
      <c r="I53">
        <v>9655</v>
      </c>
      <c r="J53" s="8">
        <v>727</v>
      </c>
      <c r="K53" s="2">
        <v>665.85699999999997</v>
      </c>
      <c r="L53" s="3">
        <f t="shared" si="1"/>
        <v>1.4285714291872864E-4</v>
      </c>
      <c r="M53">
        <v>334</v>
      </c>
      <c r="N53" s="8">
        <v>14</v>
      </c>
      <c r="O53" s="2">
        <v>25.143000000000001</v>
      </c>
      <c r="P53" s="3">
        <f t="shared" si="2"/>
        <v>-1.4285714285833251E-4</v>
      </c>
      <c r="Q53" s="5">
        <f t="shared" si="4"/>
        <v>9.7101777830807769</v>
      </c>
      <c r="R53">
        <v>1937.625</v>
      </c>
      <c r="S53">
        <v>145.899</v>
      </c>
      <c r="T53">
        <v>133.62799999999999</v>
      </c>
      <c r="U53">
        <v>67.028999999999996</v>
      </c>
      <c r="V53">
        <v>2.81</v>
      </c>
      <c r="W53">
        <v>5.0460000000000003</v>
      </c>
      <c r="X53">
        <v>1.58</v>
      </c>
      <c r="Y53">
        <v>148</v>
      </c>
      <c r="Z53">
        <v>29.702000000000002</v>
      </c>
      <c r="AA53">
        <v>853</v>
      </c>
      <c r="AB53">
        <v>171.185</v>
      </c>
      <c r="AC53">
        <v>47</v>
      </c>
      <c r="AD53">
        <v>9.4670000000000005</v>
      </c>
      <c r="AE53">
        <v>494</v>
      </c>
      <c r="AF53">
        <v>99.105000000000004</v>
      </c>
      <c r="AG53">
        <v>5722</v>
      </c>
      <c r="AH53">
        <v>78177</v>
      </c>
      <c r="AI53">
        <v>15.689</v>
      </c>
      <c r="AJ53">
        <v>1.1479999999999999</v>
      </c>
      <c r="AK53">
        <v>5265</v>
      </c>
      <c r="AL53">
        <v>1.0569999999999999</v>
      </c>
      <c r="AM53">
        <v>0.1265</v>
      </c>
      <c r="AN53">
        <v>7.9</v>
      </c>
      <c r="AO53" t="s">
        <v>70</v>
      </c>
      <c r="BC53">
        <v>90.74</v>
      </c>
      <c r="BD53">
        <v>4982904</v>
      </c>
      <c r="BE53">
        <v>69.873999999999995</v>
      </c>
      <c r="BF53">
        <v>38.700000000000003</v>
      </c>
      <c r="BG53">
        <v>13.928000000000001</v>
      </c>
      <c r="BH53">
        <v>8.6780000000000008</v>
      </c>
      <c r="BI53">
        <v>67335.293000000005</v>
      </c>
      <c r="BJ53">
        <v>0.2</v>
      </c>
      <c r="BK53">
        <v>126.459</v>
      </c>
      <c r="BL53">
        <v>3.28</v>
      </c>
      <c r="BM53">
        <v>23</v>
      </c>
      <c r="BN53">
        <v>25.7</v>
      </c>
      <c r="BP53">
        <v>2.96</v>
      </c>
      <c r="BQ53">
        <v>82.3</v>
      </c>
      <c r="BR53">
        <v>0.95499999999999996</v>
      </c>
    </row>
    <row r="54" spans="5:70" x14ac:dyDescent="0.3">
      <c r="E54" t="s">
        <v>67</v>
      </c>
      <c r="F54" t="s">
        <v>68</v>
      </c>
      <c r="G54" t="s">
        <v>69</v>
      </c>
      <c r="H54" s="1">
        <v>43934</v>
      </c>
      <c r="I54">
        <v>10647</v>
      </c>
      <c r="J54" s="8">
        <v>992</v>
      </c>
      <c r="K54" s="2">
        <v>754.71400000000006</v>
      </c>
      <c r="L54" s="3">
        <f t="shared" si="1"/>
        <v>2.8571428561008361E-4</v>
      </c>
      <c r="M54">
        <v>365</v>
      </c>
      <c r="N54" s="8">
        <v>31</v>
      </c>
      <c r="O54" s="2">
        <v>27.286000000000001</v>
      </c>
      <c r="P54" s="3">
        <f t="shared" si="2"/>
        <v>-2.8571428571666502E-4</v>
      </c>
      <c r="Q54" s="5">
        <f t="shared" si="4"/>
        <v>9.3454518800850241</v>
      </c>
      <c r="R54">
        <v>2136.7060000000001</v>
      </c>
      <c r="S54">
        <v>199.08099999999999</v>
      </c>
      <c r="T54">
        <v>151.46100000000001</v>
      </c>
      <c r="U54">
        <v>73.25</v>
      </c>
      <c r="V54">
        <v>6.2210000000000001</v>
      </c>
      <c r="W54">
        <v>5.476</v>
      </c>
      <c r="X54">
        <v>1.5</v>
      </c>
      <c r="Y54">
        <v>143</v>
      </c>
      <c r="Z54">
        <v>28.698</v>
      </c>
      <c r="AA54">
        <v>868</v>
      </c>
      <c r="AB54">
        <v>174.196</v>
      </c>
      <c r="AG54">
        <v>8427</v>
      </c>
      <c r="AH54">
        <v>86604</v>
      </c>
      <c r="AI54">
        <v>17.38</v>
      </c>
      <c r="AJ54">
        <v>1.6910000000000001</v>
      </c>
      <c r="AK54">
        <v>5595</v>
      </c>
      <c r="AL54">
        <v>1.123</v>
      </c>
      <c r="AM54">
        <v>0.13489999999999999</v>
      </c>
      <c r="AN54">
        <v>7.4</v>
      </c>
      <c r="AO54" t="s">
        <v>70</v>
      </c>
      <c r="BC54">
        <v>90.74</v>
      </c>
      <c r="BD54">
        <v>4982904</v>
      </c>
      <c r="BE54">
        <v>69.873999999999995</v>
      </c>
      <c r="BF54">
        <v>38.700000000000003</v>
      </c>
      <c r="BG54">
        <v>13.928000000000001</v>
      </c>
      <c r="BH54">
        <v>8.6780000000000008</v>
      </c>
      <c r="BI54">
        <v>67335.293000000005</v>
      </c>
      <c r="BJ54">
        <v>0.2</v>
      </c>
      <c r="BK54">
        <v>126.459</v>
      </c>
      <c r="BL54">
        <v>3.28</v>
      </c>
      <c r="BM54">
        <v>23</v>
      </c>
      <c r="BN54">
        <v>25.7</v>
      </c>
      <c r="BP54">
        <v>2.96</v>
      </c>
      <c r="BQ54">
        <v>82.3</v>
      </c>
      <c r="BR54">
        <v>0.95499999999999996</v>
      </c>
    </row>
    <row r="55" spans="5:70" x14ac:dyDescent="0.3">
      <c r="E55" t="s">
        <v>67</v>
      </c>
      <c r="F55" t="s">
        <v>68</v>
      </c>
      <c r="G55" t="s">
        <v>69</v>
      </c>
      <c r="H55" s="1">
        <v>43935</v>
      </c>
      <c r="I55">
        <v>11479</v>
      </c>
      <c r="J55" s="8">
        <v>832</v>
      </c>
      <c r="K55" s="2">
        <v>824.28599999999994</v>
      </c>
      <c r="L55" s="3">
        <f t="shared" si="1"/>
        <v>-2.8571428561008361E-4</v>
      </c>
      <c r="M55">
        <v>406</v>
      </c>
      <c r="N55" s="8">
        <v>41</v>
      </c>
      <c r="O55" s="2">
        <v>28</v>
      </c>
      <c r="P55" s="3">
        <f t="shared" si="2"/>
        <v>0</v>
      </c>
      <c r="Q55" s="5">
        <f t="shared" si="4"/>
        <v>9.7245000000000008</v>
      </c>
      <c r="R55">
        <v>2303.6770000000001</v>
      </c>
      <c r="S55">
        <v>166.971</v>
      </c>
      <c r="T55">
        <v>165.423</v>
      </c>
      <c r="U55">
        <v>81.478999999999999</v>
      </c>
      <c r="V55">
        <v>8.2279999999999998</v>
      </c>
      <c r="W55">
        <v>5.6189999999999998</v>
      </c>
      <c r="X55">
        <v>1.41</v>
      </c>
      <c r="Y55">
        <v>149</v>
      </c>
      <c r="Z55">
        <v>29.902000000000001</v>
      </c>
      <c r="AA55">
        <v>868</v>
      </c>
      <c r="AB55">
        <v>174.196</v>
      </c>
      <c r="AG55">
        <v>4275</v>
      </c>
      <c r="AH55">
        <v>90879</v>
      </c>
      <c r="AI55">
        <v>18.238</v>
      </c>
      <c r="AJ55">
        <v>0.85799999999999998</v>
      </c>
      <c r="AK55">
        <v>5941</v>
      </c>
      <c r="AL55">
        <v>1.1919999999999999</v>
      </c>
      <c r="AM55">
        <v>0.13869999999999999</v>
      </c>
      <c r="AN55">
        <v>7.2</v>
      </c>
      <c r="AO55" t="s">
        <v>70</v>
      </c>
      <c r="BC55">
        <v>90.74</v>
      </c>
      <c r="BD55">
        <v>4982904</v>
      </c>
      <c r="BE55">
        <v>69.873999999999995</v>
      </c>
      <c r="BF55">
        <v>38.700000000000003</v>
      </c>
      <c r="BG55">
        <v>13.928000000000001</v>
      </c>
      <c r="BH55">
        <v>8.6780000000000008</v>
      </c>
      <c r="BI55">
        <v>67335.293000000005</v>
      </c>
      <c r="BJ55">
        <v>0.2</v>
      </c>
      <c r="BK55">
        <v>126.459</v>
      </c>
      <c r="BL55">
        <v>3.28</v>
      </c>
      <c r="BM55">
        <v>23</v>
      </c>
      <c r="BN55">
        <v>25.7</v>
      </c>
      <c r="BP55">
        <v>2.96</v>
      </c>
      <c r="BQ55">
        <v>82.3</v>
      </c>
      <c r="BR55">
        <v>0.95499999999999996</v>
      </c>
    </row>
    <row r="56" spans="5:70" x14ac:dyDescent="0.3">
      <c r="E56" t="s">
        <v>67</v>
      </c>
      <c r="F56" t="s">
        <v>68</v>
      </c>
      <c r="G56" t="s">
        <v>69</v>
      </c>
      <c r="H56" s="1">
        <v>43936</v>
      </c>
      <c r="I56">
        <v>12547</v>
      </c>
      <c r="J56" s="8">
        <v>1068</v>
      </c>
      <c r="K56" s="2">
        <v>924.71400000000006</v>
      </c>
      <c r="L56" s="3">
        <f t="shared" si="1"/>
        <v>2.8571428561008361E-4</v>
      </c>
      <c r="M56">
        <v>444</v>
      </c>
      <c r="N56" s="8">
        <v>38</v>
      </c>
      <c r="O56" s="2">
        <v>29.856999999999999</v>
      </c>
      <c r="P56" s="3">
        <f t="shared" si="2"/>
        <v>1.4285714285833251E-4</v>
      </c>
      <c r="Q56" s="5">
        <f t="shared" si="4"/>
        <v>9.0096124861841442</v>
      </c>
      <c r="R56">
        <v>2518.0100000000002</v>
      </c>
      <c r="S56">
        <v>214.333</v>
      </c>
      <c r="T56">
        <v>185.577</v>
      </c>
      <c r="U56">
        <v>89.105000000000004</v>
      </c>
      <c r="V56">
        <v>7.6260000000000003</v>
      </c>
      <c r="W56">
        <v>5.992</v>
      </c>
      <c r="X56">
        <v>1.32</v>
      </c>
      <c r="Y56">
        <v>140</v>
      </c>
      <c r="Z56">
        <v>28.096</v>
      </c>
      <c r="AA56">
        <v>881</v>
      </c>
      <c r="AB56">
        <v>176.80500000000001</v>
      </c>
      <c r="AG56">
        <v>3036</v>
      </c>
      <c r="AH56">
        <v>93915</v>
      </c>
      <c r="AI56">
        <v>18.847000000000001</v>
      </c>
      <c r="AJ56">
        <v>0.60899999999999999</v>
      </c>
      <c r="AK56">
        <v>5842</v>
      </c>
      <c r="AL56">
        <v>1.1719999999999999</v>
      </c>
      <c r="AM56">
        <v>0.1583</v>
      </c>
      <c r="AN56">
        <v>6.3</v>
      </c>
      <c r="AO56" t="s">
        <v>70</v>
      </c>
      <c r="BC56">
        <v>90.74</v>
      </c>
      <c r="BD56">
        <v>4982904</v>
      </c>
      <c r="BE56">
        <v>69.873999999999995</v>
      </c>
      <c r="BF56">
        <v>38.700000000000003</v>
      </c>
      <c r="BG56">
        <v>13.928000000000001</v>
      </c>
      <c r="BH56">
        <v>8.6780000000000008</v>
      </c>
      <c r="BI56">
        <v>67335.293000000005</v>
      </c>
      <c r="BJ56">
        <v>0.2</v>
      </c>
      <c r="BK56">
        <v>126.459</v>
      </c>
      <c r="BL56">
        <v>3.28</v>
      </c>
      <c r="BM56">
        <v>23</v>
      </c>
      <c r="BN56">
        <v>25.7</v>
      </c>
      <c r="BP56">
        <v>2.96</v>
      </c>
      <c r="BQ56">
        <v>82.3</v>
      </c>
      <c r="BR56">
        <v>0.95499999999999996</v>
      </c>
    </row>
    <row r="57" spans="5:70" x14ac:dyDescent="0.3">
      <c r="E57" t="s">
        <v>67</v>
      </c>
      <c r="F57" t="s">
        <v>68</v>
      </c>
      <c r="G57" t="s">
        <v>69</v>
      </c>
      <c r="H57" s="1">
        <v>43937</v>
      </c>
      <c r="I57">
        <v>13271</v>
      </c>
      <c r="J57" s="8">
        <v>724</v>
      </c>
      <c r="K57" s="2">
        <v>956.71400000000006</v>
      </c>
      <c r="L57" s="3">
        <f t="shared" si="1"/>
        <v>2.8571428561008361E-4</v>
      </c>
      <c r="M57">
        <v>486</v>
      </c>
      <c r="N57" s="8">
        <v>42</v>
      </c>
      <c r="O57" s="2">
        <v>31.856999999999999</v>
      </c>
      <c r="P57" s="3">
        <f t="shared" si="2"/>
        <v>1.4285714285833251E-4</v>
      </c>
      <c r="Q57" s="5">
        <f t="shared" si="4"/>
        <v>9.1031798348871522</v>
      </c>
      <c r="R57">
        <v>2663.306</v>
      </c>
      <c r="S57">
        <v>145.297</v>
      </c>
      <c r="T57">
        <v>191.999</v>
      </c>
      <c r="U57">
        <v>97.533000000000001</v>
      </c>
      <c r="V57">
        <v>8.4290000000000003</v>
      </c>
      <c r="W57">
        <v>6.3929999999999998</v>
      </c>
      <c r="X57">
        <v>1.2</v>
      </c>
      <c r="Y57">
        <v>142</v>
      </c>
      <c r="Z57">
        <v>28.497</v>
      </c>
      <c r="AA57">
        <v>856</v>
      </c>
      <c r="AB57">
        <v>171.78700000000001</v>
      </c>
      <c r="AG57">
        <v>3644</v>
      </c>
      <c r="AH57">
        <v>97559</v>
      </c>
      <c r="AI57">
        <v>19.579000000000001</v>
      </c>
      <c r="AJ57">
        <v>0.73099999999999998</v>
      </c>
      <c r="AK57">
        <v>5579</v>
      </c>
      <c r="AL57">
        <v>1.1200000000000001</v>
      </c>
      <c r="AM57">
        <v>0.17150000000000001</v>
      </c>
      <c r="AN57">
        <v>5.8</v>
      </c>
      <c r="AO57" t="s">
        <v>70</v>
      </c>
      <c r="BC57">
        <v>90.74</v>
      </c>
      <c r="BD57">
        <v>4982904</v>
      </c>
      <c r="BE57">
        <v>69.873999999999995</v>
      </c>
      <c r="BF57">
        <v>38.700000000000003</v>
      </c>
      <c r="BG57">
        <v>13.928000000000001</v>
      </c>
      <c r="BH57">
        <v>8.6780000000000008</v>
      </c>
      <c r="BI57">
        <v>67335.293000000005</v>
      </c>
      <c r="BJ57">
        <v>0.2</v>
      </c>
      <c r="BK57">
        <v>126.459</v>
      </c>
      <c r="BL57">
        <v>3.28</v>
      </c>
      <c r="BM57">
        <v>23</v>
      </c>
      <c r="BN57">
        <v>25.7</v>
      </c>
      <c r="BP57">
        <v>2.96</v>
      </c>
      <c r="BQ57">
        <v>82.3</v>
      </c>
      <c r="BR57">
        <v>0.95499999999999996</v>
      </c>
    </row>
    <row r="58" spans="5:70" x14ac:dyDescent="0.3">
      <c r="E58" t="s">
        <v>67</v>
      </c>
      <c r="F58" t="s">
        <v>68</v>
      </c>
      <c r="G58" t="s">
        <v>69</v>
      </c>
      <c r="H58" s="1">
        <v>43938</v>
      </c>
      <c r="I58">
        <v>13980</v>
      </c>
      <c r="J58" s="8">
        <v>709</v>
      </c>
      <c r="K58" s="2">
        <v>841.57100000000003</v>
      </c>
      <c r="L58" s="3">
        <f t="shared" si="1"/>
        <v>4.2857142852881225E-4</v>
      </c>
      <c r="M58">
        <v>530</v>
      </c>
      <c r="N58" s="8">
        <v>44</v>
      </c>
      <c r="O58" s="2">
        <v>34.713999999999999</v>
      </c>
      <c r="P58" s="3">
        <f t="shared" si="2"/>
        <v>2.8571428571666502E-4</v>
      </c>
      <c r="Q58" s="5">
        <f t="shared" si="4"/>
        <v>8.856052313187762</v>
      </c>
      <c r="R58">
        <v>2805.5929999999998</v>
      </c>
      <c r="S58">
        <v>142.28700000000001</v>
      </c>
      <c r="T58">
        <v>168.892</v>
      </c>
      <c r="U58">
        <v>106.364</v>
      </c>
      <c r="V58">
        <v>8.83</v>
      </c>
      <c r="W58">
        <v>6.9669999999999996</v>
      </c>
      <c r="X58">
        <v>1.1299999999999999</v>
      </c>
      <c r="Y58">
        <v>137</v>
      </c>
      <c r="Z58">
        <v>27.494</v>
      </c>
      <c r="AA58">
        <v>852</v>
      </c>
      <c r="AB58">
        <v>170.98500000000001</v>
      </c>
      <c r="AG58">
        <v>4311</v>
      </c>
      <c r="AH58">
        <v>101870</v>
      </c>
      <c r="AI58">
        <v>20.443999999999999</v>
      </c>
      <c r="AJ58">
        <v>0.86499999999999999</v>
      </c>
      <c r="AK58">
        <v>5201</v>
      </c>
      <c r="AL58">
        <v>1.044</v>
      </c>
      <c r="AM58">
        <v>0.1618</v>
      </c>
      <c r="AN58">
        <v>6.2</v>
      </c>
      <c r="AO58" t="s">
        <v>70</v>
      </c>
      <c r="BC58">
        <v>90.74</v>
      </c>
      <c r="BD58">
        <v>4982904</v>
      </c>
      <c r="BE58">
        <v>69.873999999999995</v>
      </c>
      <c r="BF58">
        <v>38.700000000000003</v>
      </c>
      <c r="BG58">
        <v>13.928000000000001</v>
      </c>
      <c r="BH58">
        <v>8.6780000000000008</v>
      </c>
      <c r="BI58">
        <v>67335.293000000005</v>
      </c>
      <c r="BJ58">
        <v>0.2</v>
      </c>
      <c r="BK58">
        <v>126.459</v>
      </c>
      <c r="BL58">
        <v>3.28</v>
      </c>
      <c r="BM58">
        <v>23</v>
      </c>
      <c r="BN58">
        <v>25.7</v>
      </c>
      <c r="BP58">
        <v>2.96</v>
      </c>
      <c r="BQ58">
        <v>82.3</v>
      </c>
      <c r="BR58">
        <v>0.95499999999999996</v>
      </c>
    </row>
    <row r="59" spans="5:70" x14ac:dyDescent="0.3">
      <c r="E59" t="s">
        <v>67</v>
      </c>
      <c r="F59" t="s">
        <v>68</v>
      </c>
      <c r="G59" t="s">
        <v>69</v>
      </c>
      <c r="H59" s="1">
        <v>43939</v>
      </c>
      <c r="I59">
        <v>14758</v>
      </c>
      <c r="J59" s="8">
        <v>778</v>
      </c>
      <c r="K59" s="2">
        <v>832.85699999999997</v>
      </c>
      <c r="L59" s="3">
        <f t="shared" si="1"/>
        <v>1.4285714291872864E-4</v>
      </c>
      <c r="M59">
        <v>571</v>
      </c>
      <c r="N59" s="8">
        <v>41</v>
      </c>
      <c r="O59" s="2">
        <v>35.856999999999999</v>
      </c>
      <c r="P59" s="3">
        <f t="shared" si="2"/>
        <v>1.428571428547798E-4</v>
      </c>
      <c r="Q59" s="5">
        <f t="shared" si="4"/>
        <v>8.721142315308029</v>
      </c>
      <c r="R59">
        <v>2961.7269999999999</v>
      </c>
      <c r="S59">
        <v>156.13399999999999</v>
      </c>
      <c r="T59">
        <v>167.143</v>
      </c>
      <c r="U59">
        <v>114.592</v>
      </c>
      <c r="V59">
        <v>8.2279999999999998</v>
      </c>
      <c r="W59">
        <v>7.1959999999999997</v>
      </c>
      <c r="X59">
        <v>1.0900000000000001</v>
      </c>
      <c r="Y59">
        <v>134</v>
      </c>
      <c r="Z59">
        <v>26.891999999999999</v>
      </c>
      <c r="AA59">
        <v>811</v>
      </c>
      <c r="AB59">
        <v>162.756</v>
      </c>
      <c r="AG59">
        <v>2253</v>
      </c>
      <c r="AH59">
        <v>104123</v>
      </c>
      <c r="AI59">
        <v>20.896000000000001</v>
      </c>
      <c r="AJ59">
        <v>0.45200000000000001</v>
      </c>
      <c r="AK59">
        <v>4524</v>
      </c>
      <c r="AL59">
        <v>0.90800000000000003</v>
      </c>
      <c r="AM59">
        <v>0.18410000000000001</v>
      </c>
      <c r="AN59">
        <v>5.4</v>
      </c>
      <c r="AO59" t="s">
        <v>70</v>
      </c>
      <c r="BC59">
        <v>90.74</v>
      </c>
      <c r="BD59">
        <v>4982904</v>
      </c>
      <c r="BE59">
        <v>69.873999999999995</v>
      </c>
      <c r="BF59">
        <v>38.700000000000003</v>
      </c>
      <c r="BG59">
        <v>13.928000000000001</v>
      </c>
      <c r="BH59">
        <v>8.6780000000000008</v>
      </c>
      <c r="BI59">
        <v>67335.293000000005</v>
      </c>
      <c r="BJ59">
        <v>0.2</v>
      </c>
      <c r="BK59">
        <v>126.459</v>
      </c>
      <c r="BL59">
        <v>3.28</v>
      </c>
      <c r="BM59">
        <v>23</v>
      </c>
      <c r="BN59">
        <v>25.7</v>
      </c>
      <c r="BP59">
        <v>2.96</v>
      </c>
      <c r="BQ59">
        <v>82.3</v>
      </c>
      <c r="BR59">
        <v>0.95499999999999996</v>
      </c>
    </row>
    <row r="60" spans="5:70" x14ac:dyDescent="0.3">
      <c r="E60" t="s">
        <v>67</v>
      </c>
      <c r="F60" t="s">
        <v>68</v>
      </c>
      <c r="G60" t="s">
        <v>69</v>
      </c>
      <c r="H60" s="1">
        <v>43940</v>
      </c>
      <c r="I60">
        <v>15251</v>
      </c>
      <c r="J60" s="8">
        <v>493</v>
      </c>
      <c r="K60" s="2">
        <v>799.42899999999997</v>
      </c>
      <c r="L60" s="3">
        <f t="shared" si="1"/>
        <v>-4.2857142852881225E-4</v>
      </c>
      <c r="M60">
        <v>610</v>
      </c>
      <c r="N60" s="8">
        <v>39</v>
      </c>
      <c r="O60" s="2">
        <v>39.429000000000002</v>
      </c>
      <c r="P60" s="3">
        <f t="shared" si="2"/>
        <v>-4.2857142857144481E-4</v>
      </c>
      <c r="Q60" s="5">
        <f t="shared" si="4"/>
        <v>8.6194679043343729</v>
      </c>
      <c r="R60">
        <v>3060.665</v>
      </c>
      <c r="S60">
        <v>98.938000000000002</v>
      </c>
      <c r="T60">
        <v>160.434</v>
      </c>
      <c r="U60">
        <v>122.419</v>
      </c>
      <c r="V60">
        <v>7.827</v>
      </c>
      <c r="W60">
        <v>7.9130000000000003</v>
      </c>
      <c r="X60">
        <v>1.04</v>
      </c>
      <c r="Y60">
        <v>133</v>
      </c>
      <c r="Z60">
        <v>26.690999999999999</v>
      </c>
      <c r="AA60">
        <v>816</v>
      </c>
      <c r="AB60">
        <v>163.76</v>
      </c>
      <c r="AC60">
        <v>59</v>
      </c>
      <c r="AD60">
        <v>11.885</v>
      </c>
      <c r="AE60">
        <v>349</v>
      </c>
      <c r="AF60">
        <v>70.099000000000004</v>
      </c>
      <c r="AG60">
        <v>2313</v>
      </c>
      <c r="AH60">
        <v>106436</v>
      </c>
      <c r="AI60">
        <v>21.36</v>
      </c>
      <c r="AJ60">
        <v>0.46400000000000002</v>
      </c>
      <c r="AK60">
        <v>4037</v>
      </c>
      <c r="AL60">
        <v>0.81</v>
      </c>
      <c r="AM60">
        <v>0.19800000000000001</v>
      </c>
      <c r="AN60">
        <v>5</v>
      </c>
      <c r="AO60" t="s">
        <v>70</v>
      </c>
      <c r="BC60">
        <v>90.74</v>
      </c>
      <c r="BD60">
        <v>4982904</v>
      </c>
      <c r="BE60">
        <v>69.873999999999995</v>
      </c>
      <c r="BF60">
        <v>38.700000000000003</v>
      </c>
      <c r="BG60">
        <v>13.928000000000001</v>
      </c>
      <c r="BH60">
        <v>8.6780000000000008</v>
      </c>
      <c r="BI60">
        <v>67335.293000000005</v>
      </c>
      <c r="BJ60">
        <v>0.2</v>
      </c>
      <c r="BK60">
        <v>126.459</v>
      </c>
      <c r="BL60">
        <v>3.28</v>
      </c>
      <c r="BM60">
        <v>23</v>
      </c>
      <c r="BN60">
        <v>25.7</v>
      </c>
      <c r="BP60">
        <v>2.96</v>
      </c>
      <c r="BQ60">
        <v>82.3</v>
      </c>
      <c r="BR60">
        <v>0.95499999999999996</v>
      </c>
    </row>
    <row r="61" spans="5:70" x14ac:dyDescent="0.3">
      <c r="E61" t="s">
        <v>67</v>
      </c>
      <c r="F61" t="s">
        <v>68</v>
      </c>
      <c r="G61" t="s">
        <v>69</v>
      </c>
      <c r="H61" s="1">
        <v>43941</v>
      </c>
      <c r="I61">
        <v>15652</v>
      </c>
      <c r="J61" s="8">
        <v>401</v>
      </c>
      <c r="K61" s="2">
        <v>715</v>
      </c>
      <c r="L61" s="3">
        <f t="shared" si="1"/>
        <v>0</v>
      </c>
      <c r="M61">
        <v>687</v>
      </c>
      <c r="N61" s="8">
        <v>77</v>
      </c>
      <c r="O61" s="2">
        <v>46</v>
      </c>
      <c r="P61" s="3">
        <f t="shared" si="2"/>
        <v>0</v>
      </c>
      <c r="Q61" s="5">
        <f t="shared" si="4"/>
        <v>7.6211086956521745</v>
      </c>
      <c r="R61">
        <v>3141.14</v>
      </c>
      <c r="S61">
        <v>80.474999999999994</v>
      </c>
      <c r="T61">
        <v>143.49100000000001</v>
      </c>
      <c r="U61">
        <v>137.87100000000001</v>
      </c>
      <c r="V61">
        <v>15.452999999999999</v>
      </c>
      <c r="W61">
        <v>9.2319999999999993</v>
      </c>
      <c r="X61">
        <v>0.99</v>
      </c>
      <c r="Y61">
        <v>139</v>
      </c>
      <c r="Z61">
        <v>27.895</v>
      </c>
      <c r="AA61">
        <v>820</v>
      </c>
      <c r="AB61">
        <v>164.56299999999999</v>
      </c>
      <c r="AG61">
        <v>1626</v>
      </c>
      <c r="AH61">
        <v>108062</v>
      </c>
      <c r="AI61">
        <v>21.687000000000001</v>
      </c>
      <c r="AJ61">
        <v>0.32600000000000001</v>
      </c>
      <c r="AK61">
        <v>3065</v>
      </c>
      <c r="AL61">
        <v>0.61499999999999999</v>
      </c>
      <c r="AM61">
        <v>0.23330000000000001</v>
      </c>
      <c r="AN61">
        <v>4.3</v>
      </c>
      <c r="AO61" t="s">
        <v>70</v>
      </c>
      <c r="BC61">
        <v>90.74</v>
      </c>
      <c r="BD61">
        <v>4982904</v>
      </c>
      <c r="BE61">
        <v>69.873999999999995</v>
      </c>
      <c r="BF61">
        <v>38.700000000000003</v>
      </c>
      <c r="BG61">
        <v>13.928000000000001</v>
      </c>
      <c r="BH61">
        <v>8.6780000000000008</v>
      </c>
      <c r="BI61">
        <v>67335.293000000005</v>
      </c>
      <c r="BJ61">
        <v>0.2</v>
      </c>
      <c r="BK61">
        <v>126.459</v>
      </c>
      <c r="BL61">
        <v>3.28</v>
      </c>
      <c r="BM61">
        <v>23</v>
      </c>
      <c r="BN61">
        <v>25.7</v>
      </c>
      <c r="BP61">
        <v>2.96</v>
      </c>
      <c r="BQ61">
        <v>82.3</v>
      </c>
      <c r="BR61">
        <v>0.95499999999999996</v>
      </c>
    </row>
    <row r="62" spans="5:70" x14ac:dyDescent="0.3">
      <c r="E62" t="s">
        <v>67</v>
      </c>
      <c r="F62" t="s">
        <v>68</v>
      </c>
      <c r="G62" t="s">
        <v>69</v>
      </c>
      <c r="H62" s="1">
        <v>43942</v>
      </c>
      <c r="I62">
        <v>16040</v>
      </c>
      <c r="J62" s="8">
        <v>388</v>
      </c>
      <c r="K62" s="2">
        <v>651.57100000000003</v>
      </c>
      <c r="L62" s="3">
        <f t="shared" si="1"/>
        <v>4.2857142852881225E-4</v>
      </c>
      <c r="M62">
        <v>730</v>
      </c>
      <c r="N62" s="8">
        <v>43</v>
      </c>
      <c r="O62" s="2">
        <v>46.286000000000001</v>
      </c>
      <c r="P62" s="3">
        <f t="shared" si="2"/>
        <v>-2.8571428571666502E-4</v>
      </c>
      <c r="Q62" s="5">
        <f t="shared" si="4"/>
        <v>7.6357645940457148</v>
      </c>
      <c r="R62">
        <v>3219.0059999999999</v>
      </c>
      <c r="S62">
        <v>77.866</v>
      </c>
      <c r="T62">
        <v>130.761</v>
      </c>
      <c r="U62">
        <v>146.501</v>
      </c>
      <c r="V62">
        <v>8.6300000000000008</v>
      </c>
      <c r="W62">
        <v>9.2889999999999997</v>
      </c>
      <c r="X62">
        <v>0.95</v>
      </c>
      <c r="Y62">
        <v>133</v>
      </c>
      <c r="Z62">
        <v>26.690999999999999</v>
      </c>
      <c r="AA62">
        <v>774</v>
      </c>
      <c r="AB62">
        <v>155.33099999999999</v>
      </c>
      <c r="AG62">
        <v>3757</v>
      </c>
      <c r="AH62">
        <v>111819</v>
      </c>
      <c r="AI62">
        <v>22.440999999999999</v>
      </c>
      <c r="AJ62">
        <v>0.754</v>
      </c>
      <c r="AK62">
        <v>2991</v>
      </c>
      <c r="AL62">
        <v>0.6</v>
      </c>
      <c r="AM62">
        <v>0.21779999999999999</v>
      </c>
      <c r="AN62">
        <v>4.5999999999999996</v>
      </c>
      <c r="AO62" t="s">
        <v>70</v>
      </c>
      <c r="BC62">
        <v>90.74</v>
      </c>
      <c r="BD62">
        <v>4982904</v>
      </c>
      <c r="BE62">
        <v>69.873999999999995</v>
      </c>
      <c r="BF62">
        <v>38.700000000000003</v>
      </c>
      <c r="BG62">
        <v>13.928000000000001</v>
      </c>
      <c r="BH62">
        <v>8.6780000000000008</v>
      </c>
      <c r="BI62">
        <v>67335.293000000005</v>
      </c>
      <c r="BJ62">
        <v>0.2</v>
      </c>
      <c r="BK62">
        <v>126.459</v>
      </c>
      <c r="BL62">
        <v>3.28</v>
      </c>
      <c r="BM62">
        <v>23</v>
      </c>
      <c r="BN62">
        <v>25.7</v>
      </c>
      <c r="BP62">
        <v>2.96</v>
      </c>
      <c r="BQ62">
        <v>82.3</v>
      </c>
      <c r="BR62">
        <v>0.95499999999999996</v>
      </c>
    </row>
    <row r="63" spans="5:70" x14ac:dyDescent="0.3">
      <c r="E63" t="s">
        <v>67</v>
      </c>
      <c r="F63" t="s">
        <v>68</v>
      </c>
      <c r="G63" t="s">
        <v>69</v>
      </c>
      <c r="H63" s="1">
        <v>43943</v>
      </c>
      <c r="I63">
        <v>16671</v>
      </c>
      <c r="J63" s="8">
        <v>631</v>
      </c>
      <c r="K63" s="2">
        <v>589.14300000000003</v>
      </c>
      <c r="L63" s="3">
        <f t="shared" si="1"/>
        <v>-1.4285714291872864E-4</v>
      </c>
      <c r="M63">
        <v>769</v>
      </c>
      <c r="N63" s="8">
        <v>39</v>
      </c>
      <c r="O63" s="2">
        <v>46.429000000000002</v>
      </c>
      <c r="P63" s="3">
        <f t="shared" si="2"/>
        <v>-4.2857142857144481E-4</v>
      </c>
      <c r="Q63" s="5">
        <f t="shared" si="4"/>
        <v>8.0830084645372509</v>
      </c>
      <c r="R63">
        <v>3345.6390000000001</v>
      </c>
      <c r="S63">
        <v>126.633</v>
      </c>
      <c r="T63">
        <v>118.233</v>
      </c>
      <c r="U63">
        <v>154.328</v>
      </c>
      <c r="V63">
        <v>7.827</v>
      </c>
      <c r="W63">
        <v>9.3179999999999996</v>
      </c>
      <c r="X63">
        <v>0.93</v>
      </c>
      <c r="Y63">
        <v>131</v>
      </c>
      <c r="Z63">
        <v>26.29</v>
      </c>
      <c r="AA63">
        <v>778</v>
      </c>
      <c r="AB63">
        <v>156.13399999999999</v>
      </c>
      <c r="AG63">
        <v>5363</v>
      </c>
      <c r="AH63">
        <v>117182</v>
      </c>
      <c r="AI63">
        <v>23.516999999999999</v>
      </c>
      <c r="AJ63">
        <v>1.0760000000000001</v>
      </c>
      <c r="AK63">
        <v>3324</v>
      </c>
      <c r="AL63">
        <v>0.66700000000000004</v>
      </c>
      <c r="AM63">
        <v>0.1772</v>
      </c>
      <c r="AN63">
        <v>5.6</v>
      </c>
      <c r="AO63" t="s">
        <v>70</v>
      </c>
      <c r="BC63">
        <v>90.74</v>
      </c>
      <c r="BD63">
        <v>4982904</v>
      </c>
      <c r="BE63">
        <v>69.873999999999995</v>
      </c>
      <c r="BF63">
        <v>38.700000000000003</v>
      </c>
      <c r="BG63">
        <v>13.928000000000001</v>
      </c>
      <c r="BH63">
        <v>8.6780000000000008</v>
      </c>
      <c r="BI63">
        <v>67335.293000000005</v>
      </c>
      <c r="BJ63">
        <v>0.2</v>
      </c>
      <c r="BK63">
        <v>126.459</v>
      </c>
      <c r="BL63">
        <v>3.28</v>
      </c>
      <c r="BM63">
        <v>23</v>
      </c>
      <c r="BN63">
        <v>25.7</v>
      </c>
      <c r="BP63">
        <v>2.96</v>
      </c>
      <c r="BQ63">
        <v>82.3</v>
      </c>
      <c r="BR63">
        <v>0.95499999999999996</v>
      </c>
    </row>
    <row r="64" spans="5:70" x14ac:dyDescent="0.3">
      <c r="E64" t="s">
        <v>67</v>
      </c>
      <c r="F64" t="s">
        <v>68</v>
      </c>
      <c r="G64" t="s">
        <v>69</v>
      </c>
      <c r="H64" s="1">
        <v>43944</v>
      </c>
      <c r="I64">
        <v>17607</v>
      </c>
      <c r="J64" s="8">
        <v>936</v>
      </c>
      <c r="K64" s="2">
        <v>619.42899999999997</v>
      </c>
      <c r="L64" s="3">
        <f t="shared" si="1"/>
        <v>-4.2857142852881225E-4</v>
      </c>
      <c r="M64">
        <v>794</v>
      </c>
      <c r="N64" s="8">
        <v>25</v>
      </c>
      <c r="O64" s="2">
        <v>44</v>
      </c>
      <c r="P64" s="3">
        <f t="shared" si="2"/>
        <v>0</v>
      </c>
      <c r="Q64" s="5">
        <f t="shared" si="4"/>
        <v>8.8474090909090908</v>
      </c>
      <c r="R64">
        <v>3533.482</v>
      </c>
      <c r="S64">
        <v>187.84200000000001</v>
      </c>
      <c r="T64">
        <v>124.31100000000001</v>
      </c>
      <c r="U64">
        <v>159.345</v>
      </c>
      <c r="V64">
        <v>5.0170000000000003</v>
      </c>
      <c r="W64">
        <v>8.83</v>
      </c>
      <c r="X64">
        <v>0.9</v>
      </c>
      <c r="Y64">
        <v>123</v>
      </c>
      <c r="Z64">
        <v>24.684000000000001</v>
      </c>
      <c r="AA64">
        <v>742</v>
      </c>
      <c r="AB64">
        <v>148.90899999999999</v>
      </c>
      <c r="AG64">
        <v>4871</v>
      </c>
      <c r="AH64">
        <v>122053</v>
      </c>
      <c r="AI64">
        <v>24.494</v>
      </c>
      <c r="AJ64">
        <v>0.97799999999999998</v>
      </c>
      <c r="AK64">
        <v>3499</v>
      </c>
      <c r="AL64">
        <v>0.70199999999999996</v>
      </c>
      <c r="AM64">
        <v>0.17699999999999999</v>
      </c>
      <c r="AN64">
        <v>5.6</v>
      </c>
      <c r="AO64" t="s">
        <v>70</v>
      </c>
      <c r="BC64">
        <v>90.74</v>
      </c>
      <c r="BD64">
        <v>4982904</v>
      </c>
      <c r="BE64">
        <v>69.873999999999995</v>
      </c>
      <c r="BF64">
        <v>38.700000000000003</v>
      </c>
      <c r="BG64">
        <v>13.928000000000001</v>
      </c>
      <c r="BH64">
        <v>8.6780000000000008</v>
      </c>
      <c r="BI64">
        <v>67335.293000000005</v>
      </c>
      <c r="BJ64">
        <v>0.2</v>
      </c>
      <c r="BK64">
        <v>126.459</v>
      </c>
      <c r="BL64">
        <v>3.28</v>
      </c>
      <c r="BM64">
        <v>23</v>
      </c>
      <c r="BN64">
        <v>25.7</v>
      </c>
      <c r="BP64">
        <v>2.96</v>
      </c>
      <c r="BQ64">
        <v>82.3</v>
      </c>
      <c r="BR64">
        <v>0.95499999999999996</v>
      </c>
    </row>
    <row r="65" spans="5:74" x14ac:dyDescent="0.3">
      <c r="E65" t="s">
        <v>67</v>
      </c>
      <c r="F65" t="s">
        <v>68</v>
      </c>
      <c r="G65" t="s">
        <v>69</v>
      </c>
      <c r="H65" s="1">
        <v>43945</v>
      </c>
      <c r="I65">
        <v>18184</v>
      </c>
      <c r="J65" s="8">
        <v>577</v>
      </c>
      <c r="K65" s="2">
        <v>600.57100000000003</v>
      </c>
      <c r="L65" s="3">
        <f t="shared" si="1"/>
        <v>4.2857142852881225E-4</v>
      </c>
      <c r="M65">
        <v>1014</v>
      </c>
      <c r="N65" s="8">
        <v>220</v>
      </c>
      <c r="O65" s="2">
        <v>69.143000000000001</v>
      </c>
      <c r="P65" s="3">
        <f t="shared" si="2"/>
        <v>-1.4285714286188522E-4</v>
      </c>
      <c r="Q65" s="5">
        <f t="shared" si="4"/>
        <v>7.8842832969353376</v>
      </c>
      <c r="R65">
        <v>3649.2779999999998</v>
      </c>
      <c r="S65">
        <v>115.79600000000001</v>
      </c>
      <c r="T65">
        <v>120.526</v>
      </c>
      <c r="U65">
        <v>203.49600000000001</v>
      </c>
      <c r="V65">
        <v>44.151000000000003</v>
      </c>
      <c r="W65">
        <v>13.875999999999999</v>
      </c>
      <c r="X65">
        <v>0.87</v>
      </c>
      <c r="Y65">
        <v>118</v>
      </c>
      <c r="Z65">
        <v>23.681000000000001</v>
      </c>
      <c r="AA65">
        <v>745</v>
      </c>
      <c r="AB65">
        <v>149.511</v>
      </c>
      <c r="AG65">
        <v>5580</v>
      </c>
      <c r="AH65">
        <v>127633</v>
      </c>
      <c r="AI65">
        <v>25.614000000000001</v>
      </c>
      <c r="AJ65">
        <v>1.1200000000000001</v>
      </c>
      <c r="AK65">
        <v>3680</v>
      </c>
      <c r="AL65">
        <v>0.73899999999999999</v>
      </c>
      <c r="AM65">
        <v>0.16320000000000001</v>
      </c>
      <c r="AN65">
        <v>6.1</v>
      </c>
      <c r="AO65" t="s">
        <v>70</v>
      </c>
      <c r="BC65">
        <v>90.74</v>
      </c>
      <c r="BD65">
        <v>4982904</v>
      </c>
      <c r="BE65">
        <v>69.873999999999995</v>
      </c>
      <c r="BF65">
        <v>38.700000000000003</v>
      </c>
      <c r="BG65">
        <v>13.928000000000001</v>
      </c>
      <c r="BH65">
        <v>8.6780000000000008</v>
      </c>
      <c r="BI65">
        <v>67335.293000000005</v>
      </c>
      <c r="BJ65">
        <v>0.2</v>
      </c>
      <c r="BK65">
        <v>126.459</v>
      </c>
      <c r="BL65">
        <v>3.28</v>
      </c>
      <c r="BM65">
        <v>23</v>
      </c>
      <c r="BN65">
        <v>25.7</v>
      </c>
      <c r="BP65">
        <v>2.96</v>
      </c>
      <c r="BQ65">
        <v>82.3</v>
      </c>
      <c r="BR65">
        <v>0.95499999999999996</v>
      </c>
    </row>
    <row r="66" spans="5:74" x14ac:dyDescent="0.3">
      <c r="E66" t="s">
        <v>67</v>
      </c>
      <c r="F66" t="s">
        <v>68</v>
      </c>
      <c r="G66" t="s">
        <v>69</v>
      </c>
      <c r="H66" s="1">
        <v>43946</v>
      </c>
      <c r="I66">
        <v>18561</v>
      </c>
      <c r="J66" s="8">
        <v>377</v>
      </c>
      <c r="K66" s="2">
        <v>543.28599999999994</v>
      </c>
      <c r="L66" s="3">
        <f t="shared" si="1"/>
        <v>-2.8571428561008361E-4</v>
      </c>
      <c r="M66">
        <v>1063</v>
      </c>
      <c r="N66" s="8">
        <v>49</v>
      </c>
      <c r="O66" s="2">
        <v>70.286000000000001</v>
      </c>
      <c r="P66" s="3">
        <f t="shared" si="2"/>
        <v>-2.8571428570955959E-4</v>
      </c>
      <c r="Q66" s="5">
        <f t="shared" si="4"/>
        <v>8.7885780952109958</v>
      </c>
      <c r="R66">
        <v>3724.9360000000001</v>
      </c>
      <c r="S66">
        <v>75.659000000000006</v>
      </c>
      <c r="T66">
        <v>109.03</v>
      </c>
      <c r="U66">
        <v>213.32900000000001</v>
      </c>
      <c r="V66">
        <v>9.8339999999999996</v>
      </c>
      <c r="W66">
        <v>14.105</v>
      </c>
      <c r="X66">
        <v>0.85</v>
      </c>
      <c r="Y66">
        <v>123</v>
      </c>
      <c r="Z66">
        <v>24.684000000000001</v>
      </c>
      <c r="AA66">
        <v>736</v>
      </c>
      <c r="AB66">
        <v>147.70500000000001</v>
      </c>
      <c r="AG66">
        <v>5632</v>
      </c>
      <c r="AH66">
        <v>133265</v>
      </c>
      <c r="AI66">
        <v>26.744</v>
      </c>
      <c r="AJ66">
        <v>1.1299999999999999</v>
      </c>
      <c r="AK66">
        <v>4163</v>
      </c>
      <c r="AL66">
        <v>0.83499999999999996</v>
      </c>
      <c r="AM66">
        <v>0.1305</v>
      </c>
      <c r="AN66">
        <v>7.7</v>
      </c>
      <c r="AO66" t="s">
        <v>70</v>
      </c>
      <c r="BC66">
        <v>90.74</v>
      </c>
      <c r="BD66">
        <v>4982904</v>
      </c>
      <c r="BE66">
        <v>69.873999999999995</v>
      </c>
      <c r="BF66">
        <v>38.700000000000003</v>
      </c>
      <c r="BG66">
        <v>13.928000000000001</v>
      </c>
      <c r="BH66">
        <v>8.6780000000000008</v>
      </c>
      <c r="BI66">
        <v>67335.293000000005</v>
      </c>
      <c r="BJ66">
        <v>0.2</v>
      </c>
      <c r="BK66">
        <v>126.459</v>
      </c>
      <c r="BL66">
        <v>3.28</v>
      </c>
      <c r="BM66">
        <v>23</v>
      </c>
      <c r="BN66">
        <v>25.7</v>
      </c>
      <c r="BP66">
        <v>2.96</v>
      </c>
      <c r="BQ66">
        <v>82.3</v>
      </c>
      <c r="BR66">
        <v>0.95499999999999996</v>
      </c>
    </row>
    <row r="67" spans="5:74" x14ac:dyDescent="0.3">
      <c r="E67" t="s">
        <v>67</v>
      </c>
      <c r="F67" t="s">
        <v>68</v>
      </c>
      <c r="G67" t="s">
        <v>69</v>
      </c>
      <c r="H67" s="1">
        <v>43947</v>
      </c>
      <c r="I67">
        <v>19262</v>
      </c>
      <c r="J67" s="8">
        <v>701</v>
      </c>
      <c r="K67" s="2">
        <v>573</v>
      </c>
      <c r="L67" s="3">
        <f t="shared" si="1"/>
        <v>0</v>
      </c>
      <c r="M67">
        <v>1087</v>
      </c>
      <c r="N67" s="8">
        <v>24</v>
      </c>
      <c r="O67" s="2">
        <v>68.143000000000001</v>
      </c>
      <c r="P67" s="3">
        <f t="shared" si="2"/>
        <v>-1.4285714286188522E-4</v>
      </c>
      <c r="Q67" s="5">
        <f t="shared" si="4"/>
        <v>9.7714658879121838</v>
      </c>
      <c r="R67">
        <v>3865.6170000000002</v>
      </c>
      <c r="S67">
        <v>140.68100000000001</v>
      </c>
      <c r="T67">
        <v>114.99299999999999</v>
      </c>
      <c r="U67">
        <v>218.14599999999999</v>
      </c>
      <c r="V67">
        <v>4.8159999999999998</v>
      </c>
      <c r="W67">
        <v>13.675000000000001</v>
      </c>
      <c r="X67">
        <v>0.83</v>
      </c>
      <c r="Y67">
        <v>120</v>
      </c>
      <c r="Z67">
        <v>24.082000000000001</v>
      </c>
      <c r="AA67">
        <v>758</v>
      </c>
      <c r="AB67">
        <v>152.12</v>
      </c>
      <c r="AC67">
        <v>45</v>
      </c>
      <c r="AD67">
        <v>9.0640000000000001</v>
      </c>
      <c r="AE67">
        <v>306</v>
      </c>
      <c r="AF67">
        <v>61.436999999999998</v>
      </c>
      <c r="AG67">
        <v>8598</v>
      </c>
      <c r="AH67">
        <v>141863</v>
      </c>
      <c r="AI67">
        <v>28.47</v>
      </c>
      <c r="AJ67">
        <v>1.7250000000000001</v>
      </c>
      <c r="AK67">
        <v>5061</v>
      </c>
      <c r="AL67">
        <v>1.016</v>
      </c>
      <c r="AM67">
        <v>0.1132</v>
      </c>
      <c r="AN67">
        <v>8.8000000000000007</v>
      </c>
      <c r="AO67" t="s">
        <v>70</v>
      </c>
      <c r="BC67">
        <v>90.74</v>
      </c>
      <c r="BD67">
        <v>4982904</v>
      </c>
      <c r="BE67">
        <v>69.873999999999995</v>
      </c>
      <c r="BF67">
        <v>38.700000000000003</v>
      </c>
      <c r="BG67">
        <v>13.928000000000001</v>
      </c>
      <c r="BH67">
        <v>8.6780000000000008</v>
      </c>
      <c r="BI67">
        <v>67335.293000000005</v>
      </c>
      <c r="BJ67">
        <v>0.2</v>
      </c>
      <c r="BK67">
        <v>126.459</v>
      </c>
      <c r="BL67">
        <v>3.28</v>
      </c>
      <c r="BM67">
        <v>23</v>
      </c>
      <c r="BN67">
        <v>25.7</v>
      </c>
      <c r="BP67">
        <v>2.96</v>
      </c>
      <c r="BQ67">
        <v>82.3</v>
      </c>
      <c r="BR67">
        <v>0.95499999999999996</v>
      </c>
    </row>
    <row r="68" spans="5:74" x14ac:dyDescent="0.3">
      <c r="E68" t="s">
        <v>67</v>
      </c>
      <c r="F68" t="s">
        <v>68</v>
      </c>
      <c r="G68" t="s">
        <v>69</v>
      </c>
      <c r="H68" s="1">
        <v>43948</v>
      </c>
      <c r="I68">
        <v>19648</v>
      </c>
      <c r="J68" s="8">
        <v>386</v>
      </c>
      <c r="K68" s="2">
        <v>570.85699999999997</v>
      </c>
      <c r="L68" s="3">
        <f t="shared" si="1"/>
        <v>1.4285714291872864E-4</v>
      </c>
      <c r="M68">
        <v>1102</v>
      </c>
      <c r="N68" s="8">
        <v>15</v>
      </c>
      <c r="O68" s="2">
        <v>59.286000000000001</v>
      </c>
      <c r="P68" s="3">
        <f t="shared" si="2"/>
        <v>-2.8571428571666502E-4</v>
      </c>
      <c r="Q68" s="5">
        <f t="shared" si="4"/>
        <v>12.730054312991264</v>
      </c>
      <c r="R68">
        <v>3943.0819999999999</v>
      </c>
      <c r="S68">
        <v>77.465000000000003</v>
      </c>
      <c r="T68">
        <v>114.563</v>
      </c>
      <c r="U68">
        <v>221.15600000000001</v>
      </c>
      <c r="V68">
        <v>3.01</v>
      </c>
      <c r="W68">
        <v>11.898</v>
      </c>
      <c r="X68">
        <v>0.79</v>
      </c>
      <c r="Y68">
        <v>117</v>
      </c>
      <c r="Z68">
        <v>23.48</v>
      </c>
      <c r="AA68">
        <v>771</v>
      </c>
      <c r="AB68">
        <v>154.72900000000001</v>
      </c>
      <c r="AG68">
        <v>5100</v>
      </c>
      <c r="AH68">
        <v>146963</v>
      </c>
      <c r="AI68">
        <v>29.492999999999999</v>
      </c>
      <c r="AJ68">
        <v>1.0229999999999999</v>
      </c>
      <c r="AK68">
        <v>5557</v>
      </c>
      <c r="AL68">
        <v>1.115</v>
      </c>
      <c r="AM68">
        <v>0.1027</v>
      </c>
      <c r="AN68">
        <v>9.6999999999999993</v>
      </c>
      <c r="AO68" t="s">
        <v>70</v>
      </c>
      <c r="BC68">
        <v>90.74</v>
      </c>
      <c r="BD68">
        <v>4982904</v>
      </c>
      <c r="BE68">
        <v>69.873999999999995</v>
      </c>
      <c r="BF68">
        <v>38.700000000000003</v>
      </c>
      <c r="BG68">
        <v>13.928000000000001</v>
      </c>
      <c r="BH68">
        <v>8.6780000000000008</v>
      </c>
      <c r="BI68">
        <v>67335.293000000005</v>
      </c>
      <c r="BJ68">
        <v>0.2</v>
      </c>
      <c r="BK68">
        <v>126.459</v>
      </c>
      <c r="BL68">
        <v>3.28</v>
      </c>
      <c r="BM68">
        <v>23</v>
      </c>
      <c r="BN68">
        <v>25.7</v>
      </c>
      <c r="BP68">
        <v>2.96</v>
      </c>
      <c r="BQ68">
        <v>82.3</v>
      </c>
      <c r="BR68">
        <v>0.95499999999999996</v>
      </c>
    </row>
    <row r="69" spans="5:74" x14ac:dyDescent="0.3">
      <c r="E69" t="s">
        <v>67</v>
      </c>
      <c r="F69" t="s">
        <v>68</v>
      </c>
      <c r="G69" t="s">
        <v>69</v>
      </c>
      <c r="H69" s="1">
        <v>43949</v>
      </c>
      <c r="I69">
        <v>19877</v>
      </c>
      <c r="J69" s="8">
        <v>229</v>
      </c>
      <c r="K69" s="2">
        <v>548.14300000000003</v>
      </c>
      <c r="L69" s="3">
        <f t="shared" si="1"/>
        <v>-1.4285714291872864E-4</v>
      </c>
      <c r="M69">
        <v>1159</v>
      </c>
      <c r="N69" s="8">
        <v>57</v>
      </c>
      <c r="O69" s="2">
        <v>61.286000000000001</v>
      </c>
      <c r="P69" s="3">
        <f t="shared" si="2"/>
        <v>-2.8571428571666502E-4</v>
      </c>
      <c r="Q69" s="5">
        <f t="shared" si="4"/>
        <v>13.449825408739352</v>
      </c>
      <c r="R69">
        <v>3989.0390000000002</v>
      </c>
      <c r="S69">
        <v>45.957000000000001</v>
      </c>
      <c r="T69">
        <v>110.005</v>
      </c>
      <c r="U69">
        <v>232.595</v>
      </c>
      <c r="V69">
        <v>11.439</v>
      </c>
      <c r="W69">
        <v>12.298999999999999</v>
      </c>
      <c r="X69">
        <v>0.74</v>
      </c>
      <c r="Y69">
        <v>113</v>
      </c>
      <c r="Z69">
        <v>22.678000000000001</v>
      </c>
      <c r="AA69">
        <v>753</v>
      </c>
      <c r="AB69">
        <v>151.11699999999999</v>
      </c>
      <c r="AG69">
        <v>6306</v>
      </c>
      <c r="AH69">
        <v>153269</v>
      </c>
      <c r="AI69">
        <v>30.759</v>
      </c>
      <c r="AJ69">
        <v>1.266</v>
      </c>
      <c r="AK69">
        <v>5921</v>
      </c>
      <c r="AL69">
        <v>1.1879999999999999</v>
      </c>
      <c r="AM69">
        <v>9.2600000000000002E-2</v>
      </c>
      <c r="AN69">
        <v>10.8</v>
      </c>
      <c r="AO69" t="s">
        <v>70</v>
      </c>
      <c r="BC69">
        <v>90.74</v>
      </c>
      <c r="BD69">
        <v>4982904</v>
      </c>
      <c r="BE69">
        <v>69.873999999999995</v>
      </c>
      <c r="BF69">
        <v>38.700000000000003</v>
      </c>
      <c r="BG69">
        <v>13.928000000000001</v>
      </c>
      <c r="BH69">
        <v>8.6780000000000008</v>
      </c>
      <c r="BI69">
        <v>67335.293000000005</v>
      </c>
      <c r="BJ69">
        <v>0.2</v>
      </c>
      <c r="BK69">
        <v>126.459</v>
      </c>
      <c r="BL69">
        <v>3.28</v>
      </c>
      <c r="BM69">
        <v>23</v>
      </c>
      <c r="BN69">
        <v>25.7</v>
      </c>
      <c r="BP69">
        <v>2.96</v>
      </c>
      <c r="BQ69">
        <v>82.3</v>
      </c>
      <c r="BR69">
        <v>0.95499999999999996</v>
      </c>
    </row>
    <row r="70" spans="5:74" x14ac:dyDescent="0.3">
      <c r="E70" t="s">
        <v>67</v>
      </c>
      <c r="F70" t="s">
        <v>68</v>
      </c>
      <c r="G70" t="s">
        <v>69</v>
      </c>
      <c r="H70" s="1">
        <v>43950</v>
      </c>
      <c r="I70">
        <v>20253</v>
      </c>
      <c r="J70" s="8">
        <v>376</v>
      </c>
      <c r="K70" s="2">
        <v>511.714</v>
      </c>
      <c r="L70" s="3">
        <f t="shared" si="1"/>
        <v>2.8571428572377044E-4</v>
      </c>
      <c r="M70">
        <v>1190</v>
      </c>
      <c r="N70" s="8">
        <v>31</v>
      </c>
      <c r="O70" s="2">
        <v>60.143000000000001</v>
      </c>
      <c r="P70" s="3">
        <f t="shared" si="2"/>
        <v>-1.428571428547798E-4</v>
      </c>
      <c r="Q70" s="5">
        <f t="shared" si="4"/>
        <v>15.375255640722944</v>
      </c>
      <c r="R70">
        <v>4064.4969999999998</v>
      </c>
      <c r="S70">
        <v>75.457999999999998</v>
      </c>
      <c r="T70">
        <v>102.694</v>
      </c>
      <c r="U70">
        <v>238.81700000000001</v>
      </c>
      <c r="V70">
        <v>6.2210000000000001</v>
      </c>
      <c r="W70">
        <v>12.07</v>
      </c>
      <c r="X70">
        <v>0.71</v>
      </c>
      <c r="Y70">
        <v>103</v>
      </c>
      <c r="Z70">
        <v>20.670999999999999</v>
      </c>
      <c r="AA70">
        <v>760</v>
      </c>
      <c r="AB70">
        <v>152.52199999999999</v>
      </c>
      <c r="AG70">
        <v>8159</v>
      </c>
      <c r="AH70">
        <v>161428</v>
      </c>
      <c r="AI70">
        <v>32.396000000000001</v>
      </c>
      <c r="AJ70">
        <v>1.637</v>
      </c>
      <c r="AK70">
        <v>6321</v>
      </c>
      <c r="AL70">
        <v>1.2689999999999999</v>
      </c>
      <c r="AM70">
        <v>8.1000000000000003E-2</v>
      </c>
      <c r="AN70">
        <v>12.4</v>
      </c>
      <c r="AO70" t="s">
        <v>70</v>
      </c>
      <c r="BC70">
        <v>90.74</v>
      </c>
      <c r="BD70">
        <v>4982904</v>
      </c>
      <c r="BE70">
        <v>69.873999999999995</v>
      </c>
      <c r="BF70">
        <v>38.700000000000003</v>
      </c>
      <c r="BG70">
        <v>13.928000000000001</v>
      </c>
      <c r="BH70">
        <v>8.6780000000000008</v>
      </c>
      <c r="BI70">
        <v>67335.293000000005</v>
      </c>
      <c r="BJ70">
        <v>0.2</v>
      </c>
      <c r="BK70">
        <v>126.459</v>
      </c>
      <c r="BL70">
        <v>3.28</v>
      </c>
      <c r="BM70">
        <v>23</v>
      </c>
      <c r="BN70">
        <v>25.7</v>
      </c>
      <c r="BP70">
        <v>2.96</v>
      </c>
      <c r="BQ70">
        <v>82.3</v>
      </c>
      <c r="BR70">
        <v>0.95499999999999996</v>
      </c>
    </row>
    <row r="71" spans="5:74" x14ac:dyDescent="0.3">
      <c r="E71" t="s">
        <v>67</v>
      </c>
      <c r="F71" t="s">
        <v>68</v>
      </c>
      <c r="G71" t="s">
        <v>69</v>
      </c>
      <c r="H71" s="1">
        <v>43951</v>
      </c>
      <c r="I71">
        <v>20612</v>
      </c>
      <c r="J71" s="8">
        <v>359</v>
      </c>
      <c r="K71" s="2">
        <v>429.286</v>
      </c>
      <c r="L71" s="3">
        <f t="shared" si="1"/>
        <v>-2.8571428572377044E-4</v>
      </c>
      <c r="M71">
        <v>1232</v>
      </c>
      <c r="N71" s="8">
        <v>42</v>
      </c>
      <c r="O71" s="2">
        <v>62.570999999999998</v>
      </c>
      <c r="P71" s="3">
        <f t="shared" si="2"/>
        <v>4.2857142857144481E-4</v>
      </c>
      <c r="Q71" s="5">
        <f t="shared" si="4"/>
        <v>15.290054498090171</v>
      </c>
      <c r="R71">
        <v>4136.5439999999999</v>
      </c>
      <c r="S71">
        <v>72.046000000000006</v>
      </c>
      <c r="T71">
        <v>86.152000000000001</v>
      </c>
      <c r="U71">
        <v>247.245</v>
      </c>
      <c r="V71">
        <v>8.4290000000000003</v>
      </c>
      <c r="W71">
        <v>12.557</v>
      </c>
      <c r="X71">
        <v>0.67</v>
      </c>
      <c r="Y71">
        <v>106</v>
      </c>
      <c r="Z71">
        <v>21.273</v>
      </c>
      <c r="AA71">
        <v>736</v>
      </c>
      <c r="AB71">
        <v>147.70500000000001</v>
      </c>
      <c r="AG71">
        <v>8218</v>
      </c>
      <c r="AH71">
        <v>169646</v>
      </c>
      <c r="AI71">
        <v>34.045999999999999</v>
      </c>
      <c r="AJ71">
        <v>1.649</v>
      </c>
      <c r="AK71">
        <v>6799</v>
      </c>
      <c r="AL71">
        <v>1.3640000000000001</v>
      </c>
      <c r="AM71">
        <v>6.3100000000000003E-2</v>
      </c>
      <c r="AN71">
        <v>15.8</v>
      </c>
      <c r="AO71" t="s">
        <v>70</v>
      </c>
      <c r="BC71">
        <v>90.74</v>
      </c>
      <c r="BD71">
        <v>4982904</v>
      </c>
      <c r="BE71">
        <v>69.873999999999995</v>
      </c>
      <c r="BF71">
        <v>38.700000000000003</v>
      </c>
      <c r="BG71">
        <v>13.928000000000001</v>
      </c>
      <c r="BH71">
        <v>8.6780000000000008</v>
      </c>
      <c r="BI71">
        <v>67335.293000000005</v>
      </c>
      <c r="BJ71">
        <v>0.2</v>
      </c>
      <c r="BK71">
        <v>126.459</v>
      </c>
      <c r="BL71">
        <v>3.28</v>
      </c>
      <c r="BM71">
        <v>23</v>
      </c>
      <c r="BN71">
        <v>25.7</v>
      </c>
      <c r="BP71">
        <v>2.96</v>
      </c>
      <c r="BQ71">
        <v>82.3</v>
      </c>
      <c r="BR71">
        <v>0.95499999999999996</v>
      </c>
      <c r="BS71">
        <v>488</v>
      </c>
      <c r="BT71">
        <v>4.25</v>
      </c>
      <c r="BU71">
        <v>35.159999999999997</v>
      </c>
      <c r="BV71">
        <v>97.934858869446401</v>
      </c>
    </row>
    <row r="72" spans="5:74" s="9" customFormat="1" x14ac:dyDescent="0.3">
      <c r="E72" s="9" t="s">
        <v>67</v>
      </c>
      <c r="F72" s="9" t="s">
        <v>68</v>
      </c>
      <c r="G72" s="9" t="s">
        <v>69</v>
      </c>
      <c r="H72" s="10">
        <v>43952</v>
      </c>
      <c r="I72" s="9">
        <v>20833</v>
      </c>
      <c r="J72" s="9">
        <v>221</v>
      </c>
      <c r="K72" s="9">
        <v>378.42899999999997</v>
      </c>
      <c r="L72" s="11">
        <f t="shared" si="1"/>
        <v>-4.2857142852881225E-4</v>
      </c>
      <c r="M72" s="9">
        <v>1265</v>
      </c>
      <c r="N72" s="9">
        <v>33</v>
      </c>
      <c r="O72" s="9">
        <v>35.856999999999999</v>
      </c>
      <c r="P72" s="11">
        <f t="shared" si="2"/>
        <v>1.428571428547798E-4</v>
      </c>
      <c r="Q72" s="12">
        <f>K58/O72</f>
        <v>23.470201076498313</v>
      </c>
      <c r="R72" s="9">
        <v>4180.8950000000004</v>
      </c>
      <c r="S72" s="9">
        <v>44.351999999999997</v>
      </c>
      <c r="T72" s="9">
        <v>75.944999999999993</v>
      </c>
      <c r="U72" s="9">
        <v>253.86799999999999</v>
      </c>
      <c r="V72" s="9">
        <v>6.6230000000000002</v>
      </c>
      <c r="W72" s="9">
        <v>7.1959999999999997</v>
      </c>
      <c r="X72" s="9">
        <v>0.66</v>
      </c>
      <c r="Y72" s="9">
        <v>99</v>
      </c>
      <c r="Z72" s="9">
        <v>19.867999999999999</v>
      </c>
      <c r="AA72" s="9">
        <v>740</v>
      </c>
      <c r="AB72" s="9">
        <v>148.50800000000001</v>
      </c>
      <c r="AG72" s="9">
        <v>7451</v>
      </c>
      <c r="AH72" s="9">
        <v>177097</v>
      </c>
      <c r="AI72" s="9">
        <v>35.540999999999997</v>
      </c>
      <c r="AJ72" s="9">
        <v>1.4950000000000001</v>
      </c>
      <c r="AK72" s="9">
        <v>7066</v>
      </c>
      <c r="AL72" s="9">
        <v>1.4179999999999999</v>
      </c>
      <c r="AM72" s="9">
        <v>5.3600000000000002E-2</v>
      </c>
      <c r="AN72" s="9">
        <v>18.7</v>
      </c>
      <c r="AO72" s="9" t="s">
        <v>70</v>
      </c>
      <c r="BC72" s="9">
        <v>90.74</v>
      </c>
      <c r="BD72" s="9">
        <v>4982904</v>
      </c>
      <c r="BE72" s="9">
        <v>69.873999999999995</v>
      </c>
      <c r="BF72" s="9">
        <v>38.700000000000003</v>
      </c>
      <c r="BG72" s="9">
        <v>13.928000000000001</v>
      </c>
      <c r="BH72" s="9">
        <v>8.6780000000000008</v>
      </c>
      <c r="BI72" s="9">
        <v>67335.293000000005</v>
      </c>
      <c r="BJ72" s="9">
        <v>0.2</v>
      </c>
      <c r="BK72" s="9">
        <v>126.459</v>
      </c>
      <c r="BL72" s="9">
        <v>3.28</v>
      </c>
      <c r="BM72" s="9">
        <v>23</v>
      </c>
      <c r="BN72" s="9">
        <v>25.7</v>
      </c>
      <c r="BP72" s="9">
        <v>2.96</v>
      </c>
      <c r="BQ72" s="9">
        <v>82.3</v>
      </c>
      <c r="BR72" s="9">
        <v>0.95499999999999996</v>
      </c>
    </row>
    <row r="73" spans="5:74" x14ac:dyDescent="0.3">
      <c r="E73" t="s">
        <v>67</v>
      </c>
      <c r="F73" t="s">
        <v>68</v>
      </c>
      <c r="G73" t="s">
        <v>69</v>
      </c>
      <c r="H73" s="1">
        <v>43953</v>
      </c>
      <c r="I73">
        <v>21176</v>
      </c>
      <c r="J73" s="8">
        <v>343</v>
      </c>
      <c r="K73" s="2">
        <v>373.57100000000003</v>
      </c>
      <c r="L73" s="3">
        <f t="shared" si="1"/>
        <v>4.2857142852881225E-4</v>
      </c>
      <c r="M73">
        <v>1286</v>
      </c>
      <c r="N73" s="8">
        <v>21</v>
      </c>
      <c r="O73" s="2">
        <v>31.856999999999999</v>
      </c>
      <c r="P73" s="3">
        <f t="shared" si="2"/>
        <v>1.4285714285833251E-4</v>
      </c>
      <c r="Q73" s="5">
        <f t="shared" ref="Q73:Q136" si="5">K59/O73</f>
        <v>26.143610509464168</v>
      </c>
      <c r="R73">
        <v>4249.7309999999998</v>
      </c>
      <c r="S73">
        <v>68.834999999999994</v>
      </c>
      <c r="T73">
        <v>74.971000000000004</v>
      </c>
      <c r="U73">
        <v>258.08199999999999</v>
      </c>
      <c r="V73">
        <v>4.2140000000000004</v>
      </c>
      <c r="W73">
        <v>6.3929999999999998</v>
      </c>
      <c r="X73">
        <v>0.67</v>
      </c>
      <c r="Y73">
        <v>99</v>
      </c>
      <c r="Z73">
        <v>19.867999999999999</v>
      </c>
      <c r="AA73">
        <v>705</v>
      </c>
      <c r="AB73">
        <v>141.48400000000001</v>
      </c>
      <c r="AG73">
        <v>12076</v>
      </c>
      <c r="AH73">
        <v>189173</v>
      </c>
      <c r="AI73">
        <v>37.963999999999999</v>
      </c>
      <c r="AJ73">
        <v>2.423</v>
      </c>
      <c r="AK73">
        <v>7987</v>
      </c>
      <c r="AL73">
        <v>1.603</v>
      </c>
      <c r="AM73">
        <v>4.6800000000000001E-2</v>
      </c>
      <c r="AN73">
        <v>21.4</v>
      </c>
      <c r="AO73" t="s">
        <v>70</v>
      </c>
      <c r="BC73">
        <v>90.74</v>
      </c>
      <c r="BD73">
        <v>4982904</v>
      </c>
      <c r="BE73">
        <v>69.873999999999995</v>
      </c>
      <c r="BF73">
        <v>38.700000000000003</v>
      </c>
      <c r="BG73">
        <v>13.928000000000001</v>
      </c>
      <c r="BH73">
        <v>8.6780000000000008</v>
      </c>
      <c r="BI73">
        <v>67335.293000000005</v>
      </c>
      <c r="BJ73">
        <v>0.2</v>
      </c>
      <c r="BK73">
        <v>126.459</v>
      </c>
      <c r="BL73">
        <v>3.28</v>
      </c>
      <c r="BM73">
        <v>23</v>
      </c>
      <c r="BN73">
        <v>25.7</v>
      </c>
      <c r="BP73">
        <v>2.96</v>
      </c>
      <c r="BQ73">
        <v>82.3</v>
      </c>
      <c r="BR73">
        <v>0.95499999999999996</v>
      </c>
    </row>
    <row r="74" spans="5:74" x14ac:dyDescent="0.3">
      <c r="E74" t="s">
        <v>67</v>
      </c>
      <c r="F74" t="s">
        <v>68</v>
      </c>
      <c r="G74" t="s">
        <v>69</v>
      </c>
      <c r="H74" s="1">
        <v>43954</v>
      </c>
      <c r="I74">
        <v>21506</v>
      </c>
      <c r="J74" s="8">
        <v>330</v>
      </c>
      <c r="K74" s="2">
        <v>320.57100000000003</v>
      </c>
      <c r="L74" s="3">
        <f t="shared" si="1"/>
        <v>4.2857142852881225E-4</v>
      </c>
      <c r="M74">
        <v>1303</v>
      </c>
      <c r="N74" s="8">
        <v>17</v>
      </c>
      <c r="O74" s="2">
        <v>30.856999999999999</v>
      </c>
      <c r="P74" s="3">
        <f t="shared" si="2"/>
        <v>1.4285714285833251E-4</v>
      </c>
      <c r="Q74" s="5">
        <f t="shared" si="5"/>
        <v>25.907541238616844</v>
      </c>
      <c r="R74">
        <v>4315.9570000000003</v>
      </c>
      <c r="S74">
        <v>66.225999999999999</v>
      </c>
      <c r="T74">
        <v>64.334000000000003</v>
      </c>
      <c r="U74">
        <v>261.49400000000003</v>
      </c>
      <c r="V74">
        <v>3.4119999999999999</v>
      </c>
      <c r="W74">
        <v>6.1929999999999996</v>
      </c>
      <c r="X74">
        <v>0.68</v>
      </c>
      <c r="Y74">
        <v>93</v>
      </c>
      <c r="Z74">
        <v>18.664000000000001</v>
      </c>
      <c r="AA74">
        <v>684</v>
      </c>
      <c r="AB74">
        <v>137.26900000000001</v>
      </c>
      <c r="AE74">
        <v>262</v>
      </c>
      <c r="AF74">
        <v>52.573999999999998</v>
      </c>
      <c r="AG74">
        <v>9799</v>
      </c>
      <c r="AH74">
        <v>198972</v>
      </c>
      <c r="AI74">
        <v>39.930999999999997</v>
      </c>
      <c r="AJ74">
        <v>1.9670000000000001</v>
      </c>
      <c r="AK74">
        <v>8158</v>
      </c>
      <c r="AL74">
        <v>1.637</v>
      </c>
      <c r="AM74">
        <v>3.9300000000000002E-2</v>
      </c>
      <c r="AN74">
        <v>25.4</v>
      </c>
      <c r="AO74" t="s">
        <v>70</v>
      </c>
      <c r="BC74">
        <v>90.74</v>
      </c>
      <c r="BD74">
        <v>4982904</v>
      </c>
      <c r="BE74">
        <v>69.873999999999995</v>
      </c>
      <c r="BF74">
        <v>38.700000000000003</v>
      </c>
      <c r="BG74">
        <v>13.928000000000001</v>
      </c>
      <c r="BH74">
        <v>8.6780000000000008</v>
      </c>
      <c r="BI74">
        <v>67335.293000000005</v>
      </c>
      <c r="BJ74">
        <v>0.2</v>
      </c>
      <c r="BK74">
        <v>126.459</v>
      </c>
      <c r="BL74">
        <v>3.28</v>
      </c>
      <c r="BM74">
        <v>23</v>
      </c>
      <c r="BN74">
        <v>25.7</v>
      </c>
      <c r="BP74">
        <v>2.96</v>
      </c>
      <c r="BQ74">
        <v>82.3</v>
      </c>
      <c r="BR74">
        <v>0.95499999999999996</v>
      </c>
    </row>
    <row r="75" spans="5:74" x14ac:dyDescent="0.3">
      <c r="E75" t="s">
        <v>67</v>
      </c>
      <c r="F75" t="s">
        <v>68</v>
      </c>
      <c r="G75" t="s">
        <v>69</v>
      </c>
      <c r="H75" s="1">
        <v>43955</v>
      </c>
      <c r="I75">
        <v>21772</v>
      </c>
      <c r="J75" s="8">
        <v>266</v>
      </c>
      <c r="K75" s="2">
        <v>303.42899999999997</v>
      </c>
      <c r="L75" s="3">
        <f t="shared" si="1"/>
        <v>-4.2857142852881225E-4</v>
      </c>
      <c r="M75">
        <v>1319</v>
      </c>
      <c r="N75" s="8">
        <v>16</v>
      </c>
      <c r="O75" s="2">
        <v>31</v>
      </c>
      <c r="P75" s="3">
        <f t="shared" si="2"/>
        <v>0</v>
      </c>
      <c r="Q75" s="5">
        <f t="shared" si="5"/>
        <v>23.06451612903226</v>
      </c>
      <c r="R75">
        <v>4369.34</v>
      </c>
      <c r="S75">
        <v>53.383000000000003</v>
      </c>
      <c r="T75">
        <v>60.893999999999998</v>
      </c>
      <c r="U75">
        <v>264.70499999999998</v>
      </c>
      <c r="V75">
        <v>3.2109999999999999</v>
      </c>
      <c r="W75">
        <v>6.2210000000000001</v>
      </c>
      <c r="X75">
        <v>0.67</v>
      </c>
      <c r="Y75">
        <v>91</v>
      </c>
      <c r="Z75">
        <v>18.262</v>
      </c>
      <c r="AA75">
        <v>672</v>
      </c>
      <c r="AB75">
        <v>134.86099999999999</v>
      </c>
      <c r="AG75">
        <v>8617</v>
      </c>
      <c r="AH75">
        <v>207589</v>
      </c>
      <c r="AI75">
        <v>41.66</v>
      </c>
      <c r="AJ75">
        <v>1.7290000000000001</v>
      </c>
      <c r="AK75">
        <v>8661</v>
      </c>
      <c r="AL75">
        <v>1.738</v>
      </c>
      <c r="AM75">
        <v>3.5000000000000003E-2</v>
      </c>
      <c r="AN75">
        <v>28.5</v>
      </c>
      <c r="AO75" t="s">
        <v>70</v>
      </c>
      <c r="BC75">
        <v>90.74</v>
      </c>
      <c r="BD75">
        <v>4982904</v>
      </c>
      <c r="BE75">
        <v>69.873999999999995</v>
      </c>
      <c r="BF75">
        <v>38.700000000000003</v>
      </c>
      <c r="BG75">
        <v>13.928000000000001</v>
      </c>
      <c r="BH75">
        <v>8.6780000000000008</v>
      </c>
      <c r="BI75">
        <v>67335.293000000005</v>
      </c>
      <c r="BJ75">
        <v>0.2</v>
      </c>
      <c r="BK75">
        <v>126.459</v>
      </c>
      <c r="BL75">
        <v>3.28</v>
      </c>
      <c r="BM75">
        <v>23</v>
      </c>
      <c r="BN75">
        <v>25.7</v>
      </c>
      <c r="BP75">
        <v>2.96</v>
      </c>
      <c r="BQ75">
        <v>82.3</v>
      </c>
      <c r="BR75">
        <v>0.95499999999999996</v>
      </c>
    </row>
    <row r="76" spans="5:74" x14ac:dyDescent="0.3">
      <c r="E76" t="s">
        <v>67</v>
      </c>
      <c r="F76" t="s">
        <v>68</v>
      </c>
      <c r="G76" t="s">
        <v>69</v>
      </c>
      <c r="H76" s="1">
        <v>43956</v>
      </c>
      <c r="I76">
        <v>21983</v>
      </c>
      <c r="J76" s="8">
        <v>211</v>
      </c>
      <c r="K76" s="2">
        <v>300.85700000000003</v>
      </c>
      <c r="L76" s="3">
        <f t="shared" si="1"/>
        <v>1.428571428050418E-4</v>
      </c>
      <c r="M76">
        <v>1339</v>
      </c>
      <c r="N76" s="8">
        <v>20</v>
      </c>
      <c r="O76" s="2">
        <v>25.713999999999999</v>
      </c>
      <c r="P76" s="3">
        <f t="shared" si="2"/>
        <v>2.8571428571666502E-4</v>
      </c>
      <c r="Q76" s="5">
        <f t="shared" si="5"/>
        <v>25.339153768375205</v>
      </c>
      <c r="R76">
        <v>4411.6840000000002</v>
      </c>
      <c r="S76">
        <v>42.344999999999999</v>
      </c>
      <c r="T76">
        <v>60.378</v>
      </c>
      <c r="U76">
        <v>268.71899999999999</v>
      </c>
      <c r="V76">
        <v>4.0140000000000002</v>
      </c>
      <c r="W76">
        <v>5.1609999999999996</v>
      </c>
      <c r="X76">
        <v>0.65</v>
      </c>
      <c r="Y76">
        <v>90</v>
      </c>
      <c r="Z76">
        <v>18.062000000000001</v>
      </c>
      <c r="AA76">
        <v>680</v>
      </c>
      <c r="AB76">
        <v>136.46700000000001</v>
      </c>
      <c r="AG76">
        <v>7512</v>
      </c>
      <c r="AH76">
        <v>215101</v>
      </c>
      <c r="AI76">
        <v>43.167999999999999</v>
      </c>
      <c r="AJ76">
        <v>1.508</v>
      </c>
      <c r="AK76">
        <v>8833</v>
      </c>
      <c r="AL76">
        <v>1.7729999999999999</v>
      </c>
      <c r="AM76">
        <v>3.4099999999999998E-2</v>
      </c>
      <c r="AN76">
        <v>29.4</v>
      </c>
      <c r="AO76" t="s">
        <v>70</v>
      </c>
      <c r="BC76">
        <v>90.74</v>
      </c>
      <c r="BD76">
        <v>4982904</v>
      </c>
      <c r="BE76">
        <v>69.873999999999995</v>
      </c>
      <c r="BF76">
        <v>38.700000000000003</v>
      </c>
      <c r="BG76">
        <v>13.928000000000001</v>
      </c>
      <c r="BH76">
        <v>8.6780000000000008</v>
      </c>
      <c r="BI76">
        <v>67335.293000000005</v>
      </c>
      <c r="BJ76">
        <v>0.2</v>
      </c>
      <c r="BK76">
        <v>126.459</v>
      </c>
      <c r="BL76">
        <v>3.28</v>
      </c>
      <c r="BM76">
        <v>23</v>
      </c>
      <c r="BN76">
        <v>25.7</v>
      </c>
      <c r="BP76">
        <v>2.96</v>
      </c>
      <c r="BQ76">
        <v>82.3</v>
      </c>
      <c r="BR76">
        <v>0.95499999999999996</v>
      </c>
    </row>
    <row r="77" spans="5:74" x14ac:dyDescent="0.3">
      <c r="E77" t="s">
        <v>67</v>
      </c>
      <c r="F77" t="s">
        <v>68</v>
      </c>
      <c r="G77" t="s">
        <v>69</v>
      </c>
      <c r="H77" s="1">
        <v>43957</v>
      </c>
      <c r="I77">
        <v>22248</v>
      </c>
      <c r="J77" s="8">
        <v>265</v>
      </c>
      <c r="K77" s="2">
        <v>285</v>
      </c>
      <c r="L77" s="3">
        <f t="shared" si="1"/>
        <v>0</v>
      </c>
      <c r="M77">
        <v>1375</v>
      </c>
      <c r="N77" s="8">
        <v>36</v>
      </c>
      <c r="O77" s="2">
        <v>26.428999999999998</v>
      </c>
      <c r="P77" s="3">
        <f t="shared" si="2"/>
        <v>-4.2857142857144481E-4</v>
      </c>
      <c r="Q77" s="5">
        <f t="shared" si="5"/>
        <v>22.291535812932764</v>
      </c>
      <c r="R77">
        <v>4464.866</v>
      </c>
      <c r="S77">
        <v>53.182000000000002</v>
      </c>
      <c r="T77">
        <v>57.195999999999998</v>
      </c>
      <c r="U77">
        <v>275.94400000000002</v>
      </c>
      <c r="V77">
        <v>7.2249999999999996</v>
      </c>
      <c r="W77">
        <v>5.3040000000000003</v>
      </c>
      <c r="X77">
        <v>0.63</v>
      </c>
      <c r="Y77">
        <v>82</v>
      </c>
      <c r="Z77">
        <v>16.456</v>
      </c>
      <c r="AA77">
        <v>657</v>
      </c>
      <c r="AB77">
        <v>131.851</v>
      </c>
      <c r="AG77">
        <v>7815</v>
      </c>
      <c r="AH77">
        <v>222916</v>
      </c>
      <c r="AI77">
        <v>44.735999999999997</v>
      </c>
      <c r="AJ77">
        <v>1.5680000000000001</v>
      </c>
      <c r="AK77">
        <v>8784</v>
      </c>
      <c r="AL77">
        <v>1.7629999999999999</v>
      </c>
      <c r="AM77">
        <v>3.2399999999999998E-2</v>
      </c>
      <c r="AN77">
        <v>30.8</v>
      </c>
      <c r="AO77" t="s">
        <v>70</v>
      </c>
      <c r="BC77">
        <v>90.74</v>
      </c>
      <c r="BD77">
        <v>4982904</v>
      </c>
      <c r="BE77">
        <v>69.873999999999995</v>
      </c>
      <c r="BF77">
        <v>38.700000000000003</v>
      </c>
      <c r="BG77">
        <v>13.928000000000001</v>
      </c>
      <c r="BH77">
        <v>8.6780000000000008</v>
      </c>
      <c r="BI77">
        <v>67335.293000000005</v>
      </c>
      <c r="BJ77">
        <v>0.2</v>
      </c>
      <c r="BK77">
        <v>126.459</v>
      </c>
      <c r="BL77">
        <v>3.28</v>
      </c>
      <c r="BM77">
        <v>23</v>
      </c>
      <c r="BN77">
        <v>25.7</v>
      </c>
      <c r="BP77">
        <v>2.96</v>
      </c>
      <c r="BQ77">
        <v>82.3</v>
      </c>
      <c r="BR77">
        <v>0.95499999999999996</v>
      </c>
    </row>
    <row r="78" spans="5:74" x14ac:dyDescent="0.3">
      <c r="E78" t="s">
        <v>67</v>
      </c>
      <c r="F78" t="s">
        <v>68</v>
      </c>
      <c r="G78" t="s">
        <v>69</v>
      </c>
      <c r="H78" s="1">
        <v>43958</v>
      </c>
      <c r="I78">
        <v>22385</v>
      </c>
      <c r="J78" s="8">
        <v>137</v>
      </c>
      <c r="K78" s="2">
        <v>253.286</v>
      </c>
      <c r="L78" s="3">
        <f t="shared" si="1"/>
        <v>-2.8571428572377044E-4</v>
      </c>
      <c r="M78">
        <v>1403</v>
      </c>
      <c r="N78" s="8">
        <v>28</v>
      </c>
      <c r="O78" s="2">
        <v>24.428999999999998</v>
      </c>
      <c r="P78" s="3">
        <f t="shared" si="2"/>
        <v>-4.2857142857144481E-4</v>
      </c>
      <c r="Q78" s="5">
        <f t="shared" si="5"/>
        <v>25.356297842727905</v>
      </c>
      <c r="R78">
        <v>4492.3599999999997</v>
      </c>
      <c r="S78">
        <v>27.494</v>
      </c>
      <c r="T78">
        <v>50.831000000000003</v>
      </c>
      <c r="U78">
        <v>281.56299999999999</v>
      </c>
      <c r="V78">
        <v>5.6189999999999998</v>
      </c>
      <c r="W78">
        <v>4.9020000000000001</v>
      </c>
      <c r="X78">
        <v>0.6</v>
      </c>
      <c r="Y78">
        <v>76</v>
      </c>
      <c r="Z78">
        <v>15.252000000000001</v>
      </c>
      <c r="AA78">
        <v>614</v>
      </c>
      <c r="AB78">
        <v>123.221</v>
      </c>
      <c r="AG78">
        <v>5703</v>
      </c>
      <c r="AH78">
        <v>228619</v>
      </c>
      <c r="AI78">
        <v>45.881</v>
      </c>
      <c r="AJ78">
        <v>1.145</v>
      </c>
      <c r="AK78">
        <v>8425</v>
      </c>
      <c r="AL78">
        <v>1.6910000000000001</v>
      </c>
      <c r="AM78">
        <v>3.0099999999999998E-2</v>
      </c>
      <c r="AN78">
        <v>33.299999999999997</v>
      </c>
      <c r="AO78" t="s">
        <v>70</v>
      </c>
      <c r="BC78">
        <v>90.74</v>
      </c>
      <c r="BD78">
        <v>4982904</v>
      </c>
      <c r="BE78">
        <v>69.873999999999995</v>
      </c>
      <c r="BF78">
        <v>38.700000000000003</v>
      </c>
      <c r="BG78">
        <v>13.928000000000001</v>
      </c>
      <c r="BH78">
        <v>8.6780000000000008</v>
      </c>
      <c r="BI78">
        <v>67335.293000000005</v>
      </c>
      <c r="BJ78">
        <v>0.2</v>
      </c>
      <c r="BK78">
        <v>126.459</v>
      </c>
      <c r="BL78">
        <v>3.28</v>
      </c>
      <c r="BM78">
        <v>23</v>
      </c>
      <c r="BN78">
        <v>25.7</v>
      </c>
      <c r="BP78">
        <v>2.96</v>
      </c>
      <c r="BQ78">
        <v>82.3</v>
      </c>
      <c r="BR78">
        <v>0.95499999999999996</v>
      </c>
    </row>
    <row r="79" spans="5:74" x14ac:dyDescent="0.3">
      <c r="E79" t="s">
        <v>67</v>
      </c>
      <c r="F79" t="s">
        <v>68</v>
      </c>
      <c r="G79" t="s">
        <v>69</v>
      </c>
      <c r="H79" s="1">
        <v>43959</v>
      </c>
      <c r="I79">
        <v>22541</v>
      </c>
      <c r="J79" s="8">
        <v>156</v>
      </c>
      <c r="K79" s="2">
        <v>244</v>
      </c>
      <c r="L79" s="3">
        <f t="shared" si="1"/>
        <v>0</v>
      </c>
      <c r="M79">
        <v>1429</v>
      </c>
      <c r="N79" s="8">
        <v>26</v>
      </c>
      <c r="O79" s="2">
        <v>23.428999999999998</v>
      </c>
      <c r="P79" s="3">
        <f t="shared" si="2"/>
        <v>-4.2857142857144481E-4</v>
      </c>
      <c r="Q79" s="5">
        <f t="shared" si="5"/>
        <v>25.633659140381582</v>
      </c>
      <c r="R79">
        <v>4523.6670000000004</v>
      </c>
      <c r="S79">
        <v>31.306999999999999</v>
      </c>
      <c r="T79">
        <v>48.966999999999999</v>
      </c>
      <c r="U79">
        <v>286.78100000000001</v>
      </c>
      <c r="V79">
        <v>5.218</v>
      </c>
      <c r="W79">
        <v>4.702</v>
      </c>
      <c r="X79">
        <v>0.61</v>
      </c>
      <c r="Y79">
        <v>72</v>
      </c>
      <c r="Z79">
        <v>14.449</v>
      </c>
      <c r="AA79">
        <v>585</v>
      </c>
      <c r="AB79">
        <v>117.401</v>
      </c>
      <c r="AG79">
        <v>4973</v>
      </c>
      <c r="AH79">
        <v>233592</v>
      </c>
      <c r="AI79">
        <v>46.878999999999998</v>
      </c>
      <c r="AJ79">
        <v>0.998</v>
      </c>
      <c r="AK79">
        <v>8071</v>
      </c>
      <c r="AL79">
        <v>1.62</v>
      </c>
      <c r="AM79">
        <v>3.0200000000000001E-2</v>
      </c>
      <c r="AN79">
        <v>33.1</v>
      </c>
      <c r="AO79" t="s">
        <v>70</v>
      </c>
      <c r="BC79">
        <v>90.74</v>
      </c>
      <c r="BD79">
        <v>4982904</v>
      </c>
      <c r="BE79">
        <v>69.873999999999995</v>
      </c>
      <c r="BF79">
        <v>38.700000000000003</v>
      </c>
      <c r="BG79">
        <v>13.928000000000001</v>
      </c>
      <c r="BH79">
        <v>8.6780000000000008</v>
      </c>
      <c r="BI79">
        <v>67335.293000000005</v>
      </c>
      <c r="BJ79">
        <v>0.2</v>
      </c>
      <c r="BK79">
        <v>126.459</v>
      </c>
      <c r="BL79">
        <v>3.28</v>
      </c>
      <c r="BM79">
        <v>23</v>
      </c>
      <c r="BN79">
        <v>25.7</v>
      </c>
      <c r="BP79">
        <v>2.96</v>
      </c>
      <c r="BQ79">
        <v>82.3</v>
      </c>
      <c r="BR79">
        <v>0.95499999999999996</v>
      </c>
    </row>
    <row r="80" spans="5:74" x14ac:dyDescent="0.3">
      <c r="E80" t="s">
        <v>67</v>
      </c>
      <c r="F80" t="s">
        <v>68</v>
      </c>
      <c r="G80" t="s">
        <v>69</v>
      </c>
      <c r="H80" s="1">
        <v>43960</v>
      </c>
      <c r="I80">
        <v>22760</v>
      </c>
      <c r="J80" s="8">
        <v>219</v>
      </c>
      <c r="K80" s="2">
        <v>226.286</v>
      </c>
      <c r="L80" s="3">
        <f t="shared" si="1"/>
        <v>-2.8571428572377044E-4</v>
      </c>
      <c r="M80">
        <v>1446</v>
      </c>
      <c r="N80" s="8">
        <v>17</v>
      </c>
      <c r="O80" s="2">
        <v>22.856999999999999</v>
      </c>
      <c r="P80" s="3">
        <f t="shared" si="2"/>
        <v>1.4285714285833251E-4</v>
      </c>
      <c r="Q80" s="5">
        <f t="shared" si="5"/>
        <v>23.768911055694097</v>
      </c>
      <c r="R80">
        <v>4567.6180000000004</v>
      </c>
      <c r="S80">
        <v>43.95</v>
      </c>
      <c r="T80">
        <v>45.411999999999999</v>
      </c>
      <c r="U80">
        <v>290.19200000000001</v>
      </c>
      <c r="V80">
        <v>3.4119999999999999</v>
      </c>
      <c r="W80">
        <v>4.5869999999999997</v>
      </c>
      <c r="X80">
        <v>0.63</v>
      </c>
      <c r="Y80">
        <v>72</v>
      </c>
      <c r="Z80">
        <v>14.449</v>
      </c>
      <c r="AA80">
        <v>539</v>
      </c>
      <c r="AB80">
        <v>108.17</v>
      </c>
      <c r="AG80">
        <v>7657</v>
      </c>
      <c r="AH80">
        <v>241249</v>
      </c>
      <c r="AI80">
        <v>48.414999999999999</v>
      </c>
      <c r="AJ80">
        <v>1.5369999999999999</v>
      </c>
      <c r="AK80">
        <v>7439</v>
      </c>
      <c r="AL80">
        <v>1.4930000000000001</v>
      </c>
      <c r="AM80">
        <v>3.04E-2</v>
      </c>
      <c r="AN80">
        <v>32.9</v>
      </c>
      <c r="AO80" t="s">
        <v>70</v>
      </c>
      <c r="BC80">
        <v>90.74</v>
      </c>
      <c r="BD80">
        <v>4982904</v>
      </c>
      <c r="BE80">
        <v>69.873999999999995</v>
      </c>
      <c r="BF80">
        <v>38.700000000000003</v>
      </c>
      <c r="BG80">
        <v>13.928000000000001</v>
      </c>
      <c r="BH80">
        <v>8.6780000000000008</v>
      </c>
      <c r="BI80">
        <v>67335.293000000005</v>
      </c>
      <c r="BJ80">
        <v>0.2</v>
      </c>
      <c r="BK80">
        <v>126.459</v>
      </c>
      <c r="BL80">
        <v>3.28</v>
      </c>
      <c r="BM80">
        <v>23</v>
      </c>
      <c r="BN80">
        <v>25.7</v>
      </c>
      <c r="BP80">
        <v>2.96</v>
      </c>
      <c r="BQ80">
        <v>82.3</v>
      </c>
      <c r="BR80">
        <v>0.95499999999999996</v>
      </c>
    </row>
    <row r="81" spans="5:70" x14ac:dyDescent="0.3">
      <c r="E81" t="s">
        <v>67</v>
      </c>
      <c r="F81" t="s">
        <v>68</v>
      </c>
      <c r="G81" t="s">
        <v>69</v>
      </c>
      <c r="H81" s="1">
        <v>43961</v>
      </c>
      <c r="I81">
        <v>22996</v>
      </c>
      <c r="J81" s="8">
        <v>236</v>
      </c>
      <c r="K81" s="2">
        <v>212.857</v>
      </c>
      <c r="L81" s="3">
        <f t="shared" si="1"/>
        <v>1.4285714286188522E-4</v>
      </c>
      <c r="M81">
        <v>1458</v>
      </c>
      <c r="N81" s="8">
        <v>12</v>
      </c>
      <c r="O81" s="2">
        <v>22.143000000000001</v>
      </c>
      <c r="P81" s="3">
        <f t="shared" si="2"/>
        <v>-1.4285714285833251E-4</v>
      </c>
      <c r="Q81" s="5">
        <f t="shared" si="5"/>
        <v>25.877252404823192</v>
      </c>
      <c r="R81">
        <v>4614.9799999999996</v>
      </c>
      <c r="S81">
        <v>47.362000000000002</v>
      </c>
      <c r="T81">
        <v>42.716999999999999</v>
      </c>
      <c r="U81">
        <v>292.60000000000002</v>
      </c>
      <c r="V81">
        <v>2.4079999999999999</v>
      </c>
      <c r="W81">
        <v>4.444</v>
      </c>
      <c r="X81">
        <v>0.65</v>
      </c>
      <c r="Y81">
        <v>72</v>
      </c>
      <c r="Z81">
        <v>14.449</v>
      </c>
      <c r="AA81">
        <v>539</v>
      </c>
      <c r="AB81">
        <v>108.17</v>
      </c>
      <c r="AE81">
        <v>163</v>
      </c>
      <c r="AF81">
        <v>32.631999999999998</v>
      </c>
      <c r="AG81">
        <v>6517</v>
      </c>
      <c r="AH81">
        <v>247766</v>
      </c>
      <c r="AI81">
        <v>49.722999999999999</v>
      </c>
      <c r="AJ81">
        <v>1.3080000000000001</v>
      </c>
      <c r="AK81">
        <v>6971</v>
      </c>
      <c r="AL81">
        <v>1.399</v>
      </c>
      <c r="AM81">
        <v>3.0499999999999999E-2</v>
      </c>
      <c r="AN81">
        <v>32.700000000000003</v>
      </c>
      <c r="AO81" t="s">
        <v>70</v>
      </c>
      <c r="BC81">
        <v>90.74</v>
      </c>
      <c r="BD81">
        <v>4982904</v>
      </c>
      <c r="BE81">
        <v>69.873999999999995</v>
      </c>
      <c r="BF81">
        <v>38.700000000000003</v>
      </c>
      <c r="BG81">
        <v>13.928000000000001</v>
      </c>
      <c r="BH81">
        <v>8.6780000000000008</v>
      </c>
      <c r="BI81">
        <v>67335.293000000005</v>
      </c>
      <c r="BJ81">
        <v>0.2</v>
      </c>
      <c r="BK81">
        <v>126.459</v>
      </c>
      <c r="BL81">
        <v>3.28</v>
      </c>
      <c r="BM81">
        <v>23</v>
      </c>
      <c r="BN81">
        <v>25.7</v>
      </c>
      <c r="BP81">
        <v>2.96</v>
      </c>
      <c r="BQ81">
        <v>82.3</v>
      </c>
      <c r="BR81">
        <v>0.95499999999999996</v>
      </c>
    </row>
    <row r="82" spans="5:70" x14ac:dyDescent="0.3">
      <c r="E82" t="s">
        <v>67</v>
      </c>
      <c r="F82" t="s">
        <v>68</v>
      </c>
      <c r="G82" t="s">
        <v>69</v>
      </c>
      <c r="H82" s="1">
        <v>43962</v>
      </c>
      <c r="I82">
        <v>23135</v>
      </c>
      <c r="J82" s="8">
        <v>139</v>
      </c>
      <c r="K82" s="2">
        <v>194.714</v>
      </c>
      <c r="L82" s="3">
        <f t="shared" ref="L82:L145" si="6">SUM(J76:J82)/7-K82</f>
        <v>2.8571428572377044E-4</v>
      </c>
      <c r="M82">
        <v>1467</v>
      </c>
      <c r="N82" s="8">
        <v>9</v>
      </c>
      <c r="O82" s="2">
        <v>21.143000000000001</v>
      </c>
      <c r="P82" s="3">
        <f t="shared" ref="P82:P145" si="7">SUM(N76:N82)/7-O82</f>
        <v>-1.4285714285833251E-4</v>
      </c>
      <c r="Q82" s="5">
        <f t="shared" si="5"/>
        <v>26.999810812089105</v>
      </c>
      <c r="R82">
        <v>4642.875</v>
      </c>
      <c r="S82">
        <v>27.895</v>
      </c>
      <c r="T82">
        <v>39.076000000000001</v>
      </c>
      <c r="U82">
        <v>294.40699999999998</v>
      </c>
      <c r="V82">
        <v>1.806</v>
      </c>
      <c r="W82">
        <v>4.2430000000000003</v>
      </c>
      <c r="X82">
        <v>0.65</v>
      </c>
      <c r="Y82">
        <v>69</v>
      </c>
      <c r="Z82">
        <v>13.847</v>
      </c>
      <c r="AA82">
        <v>555</v>
      </c>
      <c r="AB82">
        <v>111.381</v>
      </c>
      <c r="AG82">
        <v>5374</v>
      </c>
      <c r="AH82">
        <v>253140</v>
      </c>
      <c r="AI82">
        <v>50.802</v>
      </c>
      <c r="AJ82">
        <v>1.0780000000000001</v>
      </c>
      <c r="AK82">
        <v>6507</v>
      </c>
      <c r="AL82">
        <v>1.306</v>
      </c>
      <c r="AM82">
        <v>2.9899999999999999E-2</v>
      </c>
      <c r="AN82">
        <v>33.4</v>
      </c>
      <c r="AO82" t="s">
        <v>70</v>
      </c>
      <c r="BC82">
        <v>90.74</v>
      </c>
      <c r="BD82">
        <v>4982904</v>
      </c>
      <c r="BE82">
        <v>69.873999999999995</v>
      </c>
      <c r="BF82">
        <v>38.700000000000003</v>
      </c>
      <c r="BG82">
        <v>13.928000000000001</v>
      </c>
      <c r="BH82">
        <v>8.6780000000000008</v>
      </c>
      <c r="BI82">
        <v>67335.293000000005</v>
      </c>
      <c r="BJ82">
        <v>0.2</v>
      </c>
      <c r="BK82">
        <v>126.459</v>
      </c>
      <c r="BL82">
        <v>3.28</v>
      </c>
      <c r="BM82">
        <v>23</v>
      </c>
      <c r="BN82">
        <v>25.7</v>
      </c>
      <c r="BP82">
        <v>2.96</v>
      </c>
      <c r="BQ82">
        <v>82.3</v>
      </c>
      <c r="BR82">
        <v>0.95499999999999996</v>
      </c>
    </row>
    <row r="83" spans="5:70" x14ac:dyDescent="0.3">
      <c r="E83" t="s">
        <v>67</v>
      </c>
      <c r="F83" t="s">
        <v>68</v>
      </c>
      <c r="G83" t="s">
        <v>69</v>
      </c>
      <c r="H83" s="1">
        <v>43963</v>
      </c>
      <c r="I83">
        <v>23242</v>
      </c>
      <c r="J83" s="8">
        <v>107</v>
      </c>
      <c r="K83" s="2">
        <v>179.857</v>
      </c>
      <c r="L83" s="3">
        <f t="shared" si="6"/>
        <v>1.4285714286188522E-4</v>
      </c>
      <c r="M83">
        <v>1488</v>
      </c>
      <c r="N83" s="8">
        <v>21</v>
      </c>
      <c r="O83" s="2">
        <v>21.286000000000001</v>
      </c>
      <c r="P83" s="3">
        <f t="shared" si="7"/>
        <v>-2.8571428571666502E-4</v>
      </c>
      <c r="Q83" s="5">
        <f t="shared" si="5"/>
        <v>25.751338908202573</v>
      </c>
      <c r="R83">
        <v>4664.348</v>
      </c>
      <c r="S83">
        <v>21.472999999999999</v>
      </c>
      <c r="T83">
        <v>36.094999999999999</v>
      </c>
      <c r="U83">
        <v>298.62099999999998</v>
      </c>
      <c r="V83">
        <v>4.2140000000000004</v>
      </c>
      <c r="W83">
        <v>4.2720000000000002</v>
      </c>
      <c r="X83">
        <v>0.65</v>
      </c>
      <c r="Y83">
        <v>67</v>
      </c>
      <c r="Z83">
        <v>13.446</v>
      </c>
      <c r="AA83">
        <v>512</v>
      </c>
      <c r="AB83">
        <v>102.751</v>
      </c>
      <c r="AG83">
        <v>6138</v>
      </c>
      <c r="AH83">
        <v>259278</v>
      </c>
      <c r="AI83">
        <v>52.033999999999999</v>
      </c>
      <c r="AJ83">
        <v>1.232</v>
      </c>
      <c r="AK83">
        <v>6311</v>
      </c>
      <c r="AL83">
        <v>1.2669999999999999</v>
      </c>
      <c r="AM83">
        <v>2.8500000000000001E-2</v>
      </c>
      <c r="AN83">
        <v>35.1</v>
      </c>
      <c r="AO83" t="s">
        <v>70</v>
      </c>
      <c r="BC83">
        <v>90.74</v>
      </c>
      <c r="BD83">
        <v>4982904</v>
      </c>
      <c r="BE83">
        <v>69.873999999999995</v>
      </c>
      <c r="BF83">
        <v>38.700000000000003</v>
      </c>
      <c r="BG83">
        <v>13.928000000000001</v>
      </c>
      <c r="BH83">
        <v>8.6780000000000008</v>
      </c>
      <c r="BI83">
        <v>67335.293000000005</v>
      </c>
      <c r="BJ83">
        <v>0.2</v>
      </c>
      <c r="BK83">
        <v>126.459</v>
      </c>
      <c r="BL83">
        <v>3.28</v>
      </c>
      <c r="BM83">
        <v>23</v>
      </c>
      <c r="BN83">
        <v>25.7</v>
      </c>
      <c r="BP83">
        <v>2.96</v>
      </c>
      <c r="BQ83">
        <v>82.3</v>
      </c>
      <c r="BR83">
        <v>0.95499999999999996</v>
      </c>
    </row>
    <row r="84" spans="5:70" x14ac:dyDescent="0.3">
      <c r="E84" t="s">
        <v>67</v>
      </c>
      <c r="F84" t="s">
        <v>68</v>
      </c>
      <c r="G84" t="s">
        <v>69</v>
      </c>
      <c r="H84" s="1">
        <v>43964</v>
      </c>
      <c r="I84">
        <v>23401</v>
      </c>
      <c r="J84" s="8">
        <v>159</v>
      </c>
      <c r="K84" s="2">
        <v>164.714</v>
      </c>
      <c r="L84" s="3">
        <f t="shared" si="6"/>
        <v>2.8571428572377044E-4</v>
      </c>
      <c r="M84">
        <v>1497</v>
      </c>
      <c r="N84" s="8">
        <v>9</v>
      </c>
      <c r="O84" s="2">
        <v>17.428999999999998</v>
      </c>
      <c r="P84" s="3">
        <f t="shared" si="7"/>
        <v>-4.2857142857144481E-4</v>
      </c>
      <c r="Q84" s="5">
        <f t="shared" si="5"/>
        <v>29.359917379080844</v>
      </c>
      <c r="R84">
        <v>4696.2569999999996</v>
      </c>
      <c r="S84">
        <v>31.908999999999999</v>
      </c>
      <c r="T84">
        <v>33.055999999999997</v>
      </c>
      <c r="U84">
        <v>300.42700000000002</v>
      </c>
      <c r="V84">
        <v>1.806</v>
      </c>
      <c r="W84">
        <v>3.4980000000000002</v>
      </c>
      <c r="X84">
        <v>0.66</v>
      </c>
      <c r="Y84">
        <v>62</v>
      </c>
      <c r="Z84">
        <v>12.443</v>
      </c>
      <c r="AA84">
        <v>486</v>
      </c>
      <c r="AB84">
        <v>97.533000000000001</v>
      </c>
      <c r="AG84">
        <v>4674</v>
      </c>
      <c r="AH84">
        <v>263952</v>
      </c>
      <c r="AI84">
        <v>52.972000000000001</v>
      </c>
      <c r="AJ84">
        <v>0.93799999999999994</v>
      </c>
      <c r="AK84">
        <v>5862</v>
      </c>
      <c r="AL84">
        <v>1.1759999999999999</v>
      </c>
      <c r="AM84">
        <v>2.81E-2</v>
      </c>
      <c r="AN84">
        <v>35.6</v>
      </c>
      <c r="AO84" t="s">
        <v>70</v>
      </c>
      <c r="BC84">
        <v>90.74</v>
      </c>
      <c r="BD84">
        <v>4982904</v>
      </c>
      <c r="BE84">
        <v>69.873999999999995</v>
      </c>
      <c r="BF84">
        <v>38.700000000000003</v>
      </c>
      <c r="BG84">
        <v>13.928000000000001</v>
      </c>
      <c r="BH84">
        <v>8.6780000000000008</v>
      </c>
      <c r="BI84">
        <v>67335.293000000005</v>
      </c>
      <c r="BJ84">
        <v>0.2</v>
      </c>
      <c r="BK84">
        <v>126.459</v>
      </c>
      <c r="BL84">
        <v>3.28</v>
      </c>
      <c r="BM84">
        <v>23</v>
      </c>
      <c r="BN84">
        <v>25.7</v>
      </c>
      <c r="BP84">
        <v>2.96</v>
      </c>
      <c r="BQ84">
        <v>82.3</v>
      </c>
      <c r="BR84">
        <v>0.95499999999999996</v>
      </c>
    </row>
    <row r="85" spans="5:70" x14ac:dyDescent="0.3">
      <c r="E85" t="s">
        <v>67</v>
      </c>
      <c r="F85" t="s">
        <v>68</v>
      </c>
      <c r="G85" t="s">
        <v>69</v>
      </c>
      <c r="H85" s="1">
        <v>43965</v>
      </c>
      <c r="I85">
        <v>23827</v>
      </c>
      <c r="J85" s="8">
        <v>426</v>
      </c>
      <c r="K85" s="2">
        <v>206</v>
      </c>
      <c r="L85" s="3">
        <f t="shared" si="6"/>
        <v>0</v>
      </c>
      <c r="M85">
        <v>1506</v>
      </c>
      <c r="N85" s="8">
        <v>9</v>
      </c>
      <c r="O85" s="2">
        <v>14.714</v>
      </c>
      <c r="P85" s="3">
        <f t="shared" si="7"/>
        <v>2.857142857131123E-4</v>
      </c>
      <c r="Q85" s="5">
        <f t="shared" si="5"/>
        <v>29.175343210547776</v>
      </c>
      <c r="R85">
        <v>4781.75</v>
      </c>
      <c r="S85">
        <v>85.492000000000004</v>
      </c>
      <c r="T85">
        <v>41.341000000000001</v>
      </c>
      <c r="U85">
        <v>302.233</v>
      </c>
      <c r="V85">
        <v>1.806</v>
      </c>
      <c r="W85">
        <v>2.9529999999999998</v>
      </c>
      <c r="X85">
        <v>0.66</v>
      </c>
      <c r="Y85">
        <v>59</v>
      </c>
      <c r="Z85">
        <v>11.84</v>
      </c>
      <c r="AA85">
        <v>459</v>
      </c>
      <c r="AB85">
        <v>92.114999999999995</v>
      </c>
      <c r="AG85">
        <v>6210</v>
      </c>
      <c r="AH85">
        <v>270162</v>
      </c>
      <c r="AI85">
        <v>54.218000000000004</v>
      </c>
      <c r="AJ85">
        <v>1.246</v>
      </c>
      <c r="AK85">
        <v>5935</v>
      </c>
      <c r="AL85">
        <v>1.1910000000000001</v>
      </c>
      <c r="AM85">
        <v>3.4700000000000002E-2</v>
      </c>
      <c r="AN85">
        <v>28.8</v>
      </c>
      <c r="AO85" t="s">
        <v>70</v>
      </c>
      <c r="BC85">
        <v>90.74</v>
      </c>
      <c r="BD85">
        <v>4982904</v>
      </c>
      <c r="BE85">
        <v>69.873999999999995</v>
      </c>
      <c r="BF85">
        <v>38.700000000000003</v>
      </c>
      <c r="BG85">
        <v>13.928000000000001</v>
      </c>
      <c r="BH85">
        <v>8.6780000000000008</v>
      </c>
      <c r="BI85">
        <v>67335.293000000005</v>
      </c>
      <c r="BJ85">
        <v>0.2</v>
      </c>
      <c r="BK85">
        <v>126.459</v>
      </c>
      <c r="BL85">
        <v>3.28</v>
      </c>
      <c r="BM85">
        <v>23</v>
      </c>
      <c r="BN85">
        <v>25.7</v>
      </c>
      <c r="BP85">
        <v>2.96</v>
      </c>
      <c r="BQ85">
        <v>82.3</v>
      </c>
      <c r="BR85">
        <v>0.95499999999999996</v>
      </c>
    </row>
    <row r="86" spans="5:70" x14ac:dyDescent="0.3">
      <c r="E86" t="s">
        <v>67</v>
      </c>
      <c r="F86" t="s">
        <v>68</v>
      </c>
      <c r="G86" t="s">
        <v>69</v>
      </c>
      <c r="H86" s="1">
        <v>43966</v>
      </c>
      <c r="I86">
        <v>23956</v>
      </c>
      <c r="J86" s="8">
        <v>129</v>
      </c>
      <c r="K86" s="2">
        <v>202.143</v>
      </c>
      <c r="L86" s="3">
        <f t="shared" si="6"/>
        <v>-1.4285714286188522E-4</v>
      </c>
      <c r="M86">
        <v>1518</v>
      </c>
      <c r="N86" s="8">
        <v>12</v>
      </c>
      <c r="O86" s="2">
        <v>12.714</v>
      </c>
      <c r="P86" s="3">
        <f t="shared" si="7"/>
        <v>2.857142857131123E-4</v>
      </c>
      <c r="Q86" s="5">
        <f t="shared" si="5"/>
        <v>29.764747522416233</v>
      </c>
      <c r="R86">
        <v>4807.6379999999999</v>
      </c>
      <c r="S86">
        <v>25.888999999999999</v>
      </c>
      <c r="T86">
        <v>40.567</v>
      </c>
      <c r="U86">
        <v>304.642</v>
      </c>
      <c r="V86">
        <v>2.4079999999999999</v>
      </c>
      <c r="W86">
        <v>2.552</v>
      </c>
      <c r="X86">
        <v>0.62</v>
      </c>
      <c r="Y86">
        <v>56</v>
      </c>
      <c r="Z86">
        <v>11.238</v>
      </c>
      <c r="AA86">
        <v>419</v>
      </c>
      <c r="AB86">
        <v>84.087999999999994</v>
      </c>
      <c r="AG86">
        <v>5699</v>
      </c>
      <c r="AH86">
        <v>275861</v>
      </c>
      <c r="AI86">
        <v>55.360999999999997</v>
      </c>
      <c r="AJ86">
        <v>1.1439999999999999</v>
      </c>
      <c r="AK86">
        <v>6038</v>
      </c>
      <c r="AL86">
        <v>1.212</v>
      </c>
      <c r="AM86">
        <v>3.3500000000000002E-2</v>
      </c>
      <c r="AN86">
        <v>29.9</v>
      </c>
      <c r="AO86" t="s">
        <v>70</v>
      </c>
      <c r="BC86">
        <v>90.74</v>
      </c>
      <c r="BD86">
        <v>4982904</v>
      </c>
      <c r="BE86">
        <v>69.873999999999995</v>
      </c>
      <c r="BF86">
        <v>38.700000000000003</v>
      </c>
      <c r="BG86">
        <v>13.928000000000001</v>
      </c>
      <c r="BH86">
        <v>8.6780000000000008</v>
      </c>
      <c r="BI86">
        <v>67335.293000000005</v>
      </c>
      <c r="BJ86">
        <v>0.2</v>
      </c>
      <c r="BK86">
        <v>126.459</v>
      </c>
      <c r="BL86">
        <v>3.28</v>
      </c>
      <c r="BM86">
        <v>23</v>
      </c>
      <c r="BN86">
        <v>25.7</v>
      </c>
      <c r="BP86">
        <v>2.96</v>
      </c>
      <c r="BQ86">
        <v>82.3</v>
      </c>
      <c r="BR86">
        <v>0.95499999999999996</v>
      </c>
    </row>
    <row r="87" spans="5:70" x14ac:dyDescent="0.3">
      <c r="E87" t="s">
        <v>67</v>
      </c>
      <c r="F87" t="s">
        <v>68</v>
      </c>
      <c r="G87" t="s">
        <v>69</v>
      </c>
      <c r="H87" s="1">
        <v>43967</v>
      </c>
      <c r="I87">
        <v>24048</v>
      </c>
      <c r="J87" s="8">
        <v>92</v>
      </c>
      <c r="K87" s="2">
        <v>184</v>
      </c>
      <c r="L87" s="3">
        <f t="shared" si="6"/>
        <v>0</v>
      </c>
      <c r="M87">
        <v>1533</v>
      </c>
      <c r="N87" s="8">
        <v>15</v>
      </c>
      <c r="O87" s="2">
        <v>12.429</v>
      </c>
      <c r="P87" s="3">
        <f t="shared" si="7"/>
        <v>-4.2857142857144481E-4</v>
      </c>
      <c r="Q87" s="5">
        <f t="shared" si="5"/>
        <v>30.056400354010783</v>
      </c>
      <c r="R87">
        <v>4826.1009999999997</v>
      </c>
      <c r="S87">
        <v>18.463000000000001</v>
      </c>
      <c r="T87">
        <v>36.926000000000002</v>
      </c>
      <c r="U87">
        <v>307.65199999999999</v>
      </c>
      <c r="V87">
        <v>3.01</v>
      </c>
      <c r="W87">
        <v>2.4940000000000002</v>
      </c>
      <c r="X87">
        <v>0.57999999999999996</v>
      </c>
      <c r="Y87">
        <v>54</v>
      </c>
      <c r="Z87">
        <v>10.837</v>
      </c>
      <c r="AA87">
        <v>386</v>
      </c>
      <c r="AB87">
        <v>77.465000000000003</v>
      </c>
      <c r="AG87">
        <v>6334</v>
      </c>
      <c r="AH87">
        <v>282195</v>
      </c>
      <c r="AI87">
        <v>56.633000000000003</v>
      </c>
      <c r="AJ87">
        <v>1.2709999999999999</v>
      </c>
      <c r="AK87">
        <v>5849</v>
      </c>
      <c r="AL87">
        <v>1.1739999999999999</v>
      </c>
      <c r="AM87">
        <v>3.15E-2</v>
      </c>
      <c r="AN87">
        <v>31.8</v>
      </c>
      <c r="AO87" t="s">
        <v>70</v>
      </c>
      <c r="BC87">
        <v>90.74</v>
      </c>
      <c r="BD87">
        <v>4982904</v>
      </c>
      <c r="BE87">
        <v>69.873999999999995</v>
      </c>
      <c r="BF87">
        <v>38.700000000000003</v>
      </c>
      <c r="BG87">
        <v>13.928000000000001</v>
      </c>
      <c r="BH87">
        <v>8.6780000000000008</v>
      </c>
      <c r="BI87">
        <v>67335.293000000005</v>
      </c>
      <c r="BJ87">
        <v>0.2</v>
      </c>
      <c r="BK87">
        <v>126.459</v>
      </c>
      <c r="BL87">
        <v>3.28</v>
      </c>
      <c r="BM87">
        <v>23</v>
      </c>
      <c r="BN87">
        <v>25.7</v>
      </c>
      <c r="BP87">
        <v>2.96</v>
      </c>
      <c r="BQ87">
        <v>82.3</v>
      </c>
      <c r="BR87">
        <v>0.95499999999999996</v>
      </c>
    </row>
    <row r="88" spans="5:70" x14ac:dyDescent="0.3">
      <c r="E88" t="s">
        <v>67</v>
      </c>
      <c r="F88" t="s">
        <v>68</v>
      </c>
      <c r="G88" t="s">
        <v>69</v>
      </c>
      <c r="H88" s="1">
        <v>43968</v>
      </c>
      <c r="I88">
        <v>24112</v>
      </c>
      <c r="J88" s="8">
        <v>64</v>
      </c>
      <c r="K88" s="2">
        <v>159.429</v>
      </c>
      <c r="L88" s="3">
        <f t="shared" si="6"/>
        <v>-4.2857142858565567E-4</v>
      </c>
      <c r="M88">
        <v>1543</v>
      </c>
      <c r="N88" s="8">
        <v>10</v>
      </c>
      <c r="O88" s="2">
        <v>12.143000000000001</v>
      </c>
      <c r="P88" s="3">
        <f t="shared" si="7"/>
        <v>-1.4285714285833251E-4</v>
      </c>
      <c r="Q88" s="5">
        <f t="shared" si="5"/>
        <v>26.399654121716218</v>
      </c>
      <c r="R88">
        <v>4838.9449999999997</v>
      </c>
      <c r="S88">
        <v>12.843999999999999</v>
      </c>
      <c r="T88">
        <v>31.995000000000001</v>
      </c>
      <c r="U88">
        <v>309.65899999999999</v>
      </c>
      <c r="V88">
        <v>2.0070000000000001</v>
      </c>
      <c r="W88">
        <v>2.4369999999999998</v>
      </c>
      <c r="X88">
        <v>0.56000000000000005</v>
      </c>
      <c r="Y88">
        <v>51</v>
      </c>
      <c r="Z88">
        <v>10.234999999999999</v>
      </c>
      <c r="AA88">
        <v>395</v>
      </c>
      <c r="AB88">
        <v>79.271000000000001</v>
      </c>
      <c r="AC88">
        <v>19</v>
      </c>
      <c r="AD88">
        <v>3.827</v>
      </c>
      <c r="AE88">
        <v>109</v>
      </c>
      <c r="AF88">
        <v>21.956</v>
      </c>
      <c r="AG88">
        <v>6457</v>
      </c>
      <c r="AH88">
        <v>288652</v>
      </c>
      <c r="AI88">
        <v>57.927999999999997</v>
      </c>
      <c r="AJ88">
        <v>1.296</v>
      </c>
      <c r="AK88">
        <v>5841</v>
      </c>
      <c r="AL88">
        <v>1.1719999999999999</v>
      </c>
      <c r="AM88">
        <v>2.7300000000000001E-2</v>
      </c>
      <c r="AN88">
        <v>36.6</v>
      </c>
      <c r="AO88" t="s">
        <v>70</v>
      </c>
      <c r="BC88">
        <v>90.74</v>
      </c>
      <c r="BD88">
        <v>4982904</v>
      </c>
      <c r="BE88">
        <v>69.873999999999995</v>
      </c>
      <c r="BF88">
        <v>38.700000000000003</v>
      </c>
      <c r="BG88">
        <v>13.928000000000001</v>
      </c>
      <c r="BH88">
        <v>8.6780000000000008</v>
      </c>
      <c r="BI88">
        <v>67335.293000000005</v>
      </c>
      <c r="BJ88">
        <v>0.2</v>
      </c>
      <c r="BK88">
        <v>126.459</v>
      </c>
      <c r="BL88">
        <v>3.28</v>
      </c>
      <c r="BM88">
        <v>23</v>
      </c>
      <c r="BN88">
        <v>25.7</v>
      </c>
      <c r="BP88">
        <v>2.96</v>
      </c>
      <c r="BQ88">
        <v>82.3</v>
      </c>
      <c r="BR88">
        <v>0.95499999999999996</v>
      </c>
    </row>
    <row r="89" spans="5:70" x14ac:dyDescent="0.3">
      <c r="E89" t="s">
        <v>67</v>
      </c>
      <c r="F89" t="s">
        <v>68</v>
      </c>
      <c r="G89" t="s">
        <v>69</v>
      </c>
      <c r="H89" s="1">
        <v>43969</v>
      </c>
      <c r="I89">
        <v>24200</v>
      </c>
      <c r="J89" s="8">
        <v>88</v>
      </c>
      <c r="K89" s="2">
        <v>152.143</v>
      </c>
      <c r="L89" s="3">
        <f t="shared" si="6"/>
        <v>-1.4285714286188522E-4</v>
      </c>
      <c r="M89">
        <v>1547</v>
      </c>
      <c r="N89" s="8">
        <v>4</v>
      </c>
      <c r="O89" s="2">
        <v>11.429</v>
      </c>
      <c r="P89" s="3">
        <f t="shared" si="7"/>
        <v>-4.2857142857144481E-4</v>
      </c>
      <c r="Q89" s="5">
        <f t="shared" si="5"/>
        <v>26.549041910928338</v>
      </c>
      <c r="R89">
        <v>4856.6059999999998</v>
      </c>
      <c r="S89">
        <v>17.66</v>
      </c>
      <c r="T89">
        <v>30.533000000000001</v>
      </c>
      <c r="U89">
        <v>310.46199999999999</v>
      </c>
      <c r="V89">
        <v>0.80300000000000005</v>
      </c>
      <c r="W89">
        <v>2.294</v>
      </c>
      <c r="X89">
        <v>0.55000000000000004</v>
      </c>
      <c r="Y89">
        <v>55</v>
      </c>
      <c r="Z89">
        <v>11.038</v>
      </c>
      <c r="AA89">
        <v>386</v>
      </c>
      <c r="AB89">
        <v>77.465000000000003</v>
      </c>
      <c r="AG89">
        <v>3964</v>
      </c>
      <c r="AH89">
        <v>292616</v>
      </c>
      <c r="AI89">
        <v>58.723999999999997</v>
      </c>
      <c r="AJ89">
        <v>0.79600000000000004</v>
      </c>
      <c r="AK89">
        <v>5639</v>
      </c>
      <c r="AL89">
        <v>1.1319999999999999</v>
      </c>
      <c r="AM89">
        <v>2.7E-2</v>
      </c>
      <c r="AN89">
        <v>37.1</v>
      </c>
      <c r="AO89" t="s">
        <v>70</v>
      </c>
      <c r="BC89">
        <v>83.33</v>
      </c>
      <c r="BD89">
        <v>4982904</v>
      </c>
      <c r="BE89">
        <v>69.873999999999995</v>
      </c>
      <c r="BF89">
        <v>38.700000000000003</v>
      </c>
      <c r="BG89">
        <v>13.928000000000001</v>
      </c>
      <c r="BH89">
        <v>8.6780000000000008</v>
      </c>
      <c r="BI89">
        <v>67335.293000000005</v>
      </c>
      <c r="BJ89">
        <v>0.2</v>
      </c>
      <c r="BK89">
        <v>126.459</v>
      </c>
      <c r="BL89">
        <v>3.28</v>
      </c>
      <c r="BM89">
        <v>23</v>
      </c>
      <c r="BN89">
        <v>25.7</v>
      </c>
      <c r="BP89">
        <v>2.96</v>
      </c>
      <c r="BQ89">
        <v>82.3</v>
      </c>
      <c r="BR89">
        <v>0.95499999999999996</v>
      </c>
    </row>
    <row r="90" spans="5:70" x14ac:dyDescent="0.3">
      <c r="E90" t="s">
        <v>67</v>
      </c>
      <c r="F90" t="s">
        <v>68</v>
      </c>
      <c r="G90" t="s">
        <v>69</v>
      </c>
      <c r="H90" s="1">
        <v>43970</v>
      </c>
      <c r="I90">
        <v>24251</v>
      </c>
      <c r="J90" s="8">
        <v>51</v>
      </c>
      <c r="K90" s="2">
        <v>144.143</v>
      </c>
      <c r="L90" s="3">
        <f t="shared" si="6"/>
        <v>-1.4285714286188522E-4</v>
      </c>
      <c r="M90">
        <v>1561</v>
      </c>
      <c r="N90" s="8">
        <v>14</v>
      </c>
      <c r="O90" s="2">
        <v>10.429</v>
      </c>
      <c r="P90" s="3">
        <f t="shared" si="7"/>
        <v>-4.2857142857144481E-4</v>
      </c>
      <c r="Q90" s="5">
        <f t="shared" si="5"/>
        <v>28.848115830856269</v>
      </c>
      <c r="R90">
        <v>4866.8410000000003</v>
      </c>
      <c r="S90">
        <v>10.234999999999999</v>
      </c>
      <c r="T90">
        <v>28.927</v>
      </c>
      <c r="U90">
        <v>313.27100000000002</v>
      </c>
      <c r="V90">
        <v>2.81</v>
      </c>
      <c r="W90">
        <v>2.093</v>
      </c>
      <c r="X90">
        <v>0.53</v>
      </c>
      <c r="Y90">
        <v>54</v>
      </c>
      <c r="Z90">
        <v>10.837</v>
      </c>
      <c r="AA90">
        <v>368</v>
      </c>
      <c r="AB90">
        <v>73.852999999999994</v>
      </c>
      <c r="AG90">
        <v>3278</v>
      </c>
      <c r="AH90">
        <v>295894</v>
      </c>
      <c r="AI90">
        <v>59.381999999999998</v>
      </c>
      <c r="AJ90">
        <v>0.65800000000000003</v>
      </c>
      <c r="AK90">
        <v>5231</v>
      </c>
      <c r="AL90">
        <v>1.05</v>
      </c>
      <c r="AM90">
        <v>2.76E-2</v>
      </c>
      <c r="AN90">
        <v>36.299999999999997</v>
      </c>
      <c r="AO90" t="s">
        <v>70</v>
      </c>
      <c r="BC90">
        <v>83.33</v>
      </c>
      <c r="BD90">
        <v>4982904</v>
      </c>
      <c r="BE90">
        <v>69.873999999999995</v>
      </c>
      <c r="BF90">
        <v>38.700000000000003</v>
      </c>
      <c r="BG90">
        <v>13.928000000000001</v>
      </c>
      <c r="BH90">
        <v>8.6780000000000008</v>
      </c>
      <c r="BI90">
        <v>67335.293000000005</v>
      </c>
      <c r="BJ90">
        <v>0.2</v>
      </c>
      <c r="BK90">
        <v>126.459</v>
      </c>
      <c r="BL90">
        <v>3.28</v>
      </c>
      <c r="BM90">
        <v>23</v>
      </c>
      <c r="BN90">
        <v>25.7</v>
      </c>
      <c r="BP90">
        <v>2.96</v>
      </c>
      <c r="BQ90">
        <v>82.3</v>
      </c>
      <c r="BR90">
        <v>0.95499999999999996</v>
      </c>
    </row>
    <row r="91" spans="5:70" x14ac:dyDescent="0.3">
      <c r="E91" t="s">
        <v>67</v>
      </c>
      <c r="F91" t="s">
        <v>68</v>
      </c>
      <c r="G91" t="s">
        <v>69</v>
      </c>
      <c r="H91" s="1">
        <v>43971</v>
      </c>
      <c r="I91">
        <v>24315</v>
      </c>
      <c r="J91" s="8">
        <v>64</v>
      </c>
      <c r="K91" s="2">
        <v>130.571</v>
      </c>
      <c r="L91" s="3">
        <f t="shared" si="6"/>
        <v>4.2857142858565567E-4</v>
      </c>
      <c r="M91">
        <v>1571</v>
      </c>
      <c r="N91" s="8">
        <v>10</v>
      </c>
      <c r="O91" s="2">
        <v>10.571</v>
      </c>
      <c r="P91" s="3">
        <f t="shared" si="7"/>
        <v>4.2857142857144481E-4</v>
      </c>
      <c r="Q91" s="5">
        <f t="shared" si="5"/>
        <v>26.960552454829251</v>
      </c>
      <c r="R91">
        <v>4879.6850000000004</v>
      </c>
      <c r="S91">
        <v>12.843999999999999</v>
      </c>
      <c r="T91">
        <v>26.204000000000001</v>
      </c>
      <c r="U91">
        <v>315.27800000000002</v>
      </c>
      <c r="V91">
        <v>2.0070000000000001</v>
      </c>
      <c r="W91">
        <v>2.1219999999999999</v>
      </c>
      <c r="X91">
        <v>0.52</v>
      </c>
      <c r="Y91">
        <v>49</v>
      </c>
      <c r="Z91">
        <v>9.8339999999999996</v>
      </c>
      <c r="AA91">
        <v>367</v>
      </c>
      <c r="AB91">
        <v>73.652000000000001</v>
      </c>
      <c r="AG91">
        <v>4764</v>
      </c>
      <c r="AH91">
        <v>300658</v>
      </c>
      <c r="AI91">
        <v>60.338000000000001</v>
      </c>
      <c r="AJ91">
        <v>0.95599999999999996</v>
      </c>
      <c r="AK91">
        <v>5244</v>
      </c>
      <c r="AL91">
        <v>1.052</v>
      </c>
      <c r="AM91">
        <v>2.4899999999999999E-2</v>
      </c>
      <c r="AN91">
        <v>40.200000000000003</v>
      </c>
      <c r="AO91" t="s">
        <v>70</v>
      </c>
      <c r="BC91">
        <v>83.33</v>
      </c>
      <c r="BD91">
        <v>4982904</v>
      </c>
      <c r="BE91">
        <v>69.873999999999995</v>
      </c>
      <c r="BF91">
        <v>38.700000000000003</v>
      </c>
      <c r="BG91">
        <v>13.928000000000001</v>
      </c>
      <c r="BH91">
        <v>8.6780000000000008</v>
      </c>
      <c r="BI91">
        <v>67335.293000000005</v>
      </c>
      <c r="BJ91">
        <v>0.2</v>
      </c>
      <c r="BK91">
        <v>126.459</v>
      </c>
      <c r="BL91">
        <v>3.28</v>
      </c>
      <c r="BM91">
        <v>23</v>
      </c>
      <c r="BN91">
        <v>25.7</v>
      </c>
      <c r="BP91">
        <v>2.96</v>
      </c>
      <c r="BQ91">
        <v>82.3</v>
      </c>
      <c r="BR91">
        <v>0.95499999999999996</v>
      </c>
    </row>
    <row r="92" spans="5:70" x14ac:dyDescent="0.3">
      <c r="E92" t="s">
        <v>67</v>
      </c>
      <c r="F92" t="s">
        <v>68</v>
      </c>
      <c r="G92" t="s">
        <v>69</v>
      </c>
      <c r="H92" s="1">
        <v>43972</v>
      </c>
      <c r="I92">
        <v>24391</v>
      </c>
      <c r="J92" s="8">
        <v>76</v>
      </c>
      <c r="K92" s="2">
        <v>80.570999999999998</v>
      </c>
      <c r="L92" s="3">
        <f t="shared" si="6"/>
        <v>4.2857142857144481E-4</v>
      </c>
      <c r="M92">
        <v>1583</v>
      </c>
      <c r="N92" s="8">
        <v>12</v>
      </c>
      <c r="O92" s="2">
        <v>11</v>
      </c>
      <c r="P92" s="3">
        <f t="shared" si="7"/>
        <v>0</v>
      </c>
      <c r="Q92" s="5">
        <f t="shared" si="5"/>
        <v>23.026</v>
      </c>
      <c r="R92">
        <v>4894.9369999999999</v>
      </c>
      <c r="S92">
        <v>15.252000000000001</v>
      </c>
      <c r="T92">
        <v>16.170000000000002</v>
      </c>
      <c r="U92">
        <v>317.68599999999998</v>
      </c>
      <c r="V92">
        <v>2.4079999999999999</v>
      </c>
      <c r="W92">
        <v>2.2080000000000002</v>
      </c>
      <c r="X92">
        <v>0.52</v>
      </c>
      <c r="Y92">
        <v>52</v>
      </c>
      <c r="Z92">
        <v>10.436</v>
      </c>
      <c r="AA92">
        <v>315</v>
      </c>
      <c r="AB92">
        <v>63.216000000000001</v>
      </c>
      <c r="AG92">
        <v>5274</v>
      </c>
      <c r="AH92">
        <v>305932</v>
      </c>
      <c r="AI92">
        <v>61.396000000000001</v>
      </c>
      <c r="AJ92">
        <v>1.0580000000000001</v>
      </c>
      <c r="AK92">
        <v>5110</v>
      </c>
      <c r="AL92">
        <v>1.026</v>
      </c>
      <c r="AM92">
        <v>1.5800000000000002E-2</v>
      </c>
      <c r="AN92">
        <v>63.4</v>
      </c>
      <c r="AO92" t="s">
        <v>70</v>
      </c>
      <c r="BC92">
        <v>83.33</v>
      </c>
      <c r="BD92">
        <v>4982904</v>
      </c>
      <c r="BE92">
        <v>69.873999999999995</v>
      </c>
      <c r="BF92">
        <v>38.700000000000003</v>
      </c>
      <c r="BG92">
        <v>13.928000000000001</v>
      </c>
      <c r="BH92">
        <v>8.6780000000000008</v>
      </c>
      <c r="BI92">
        <v>67335.293000000005</v>
      </c>
      <c r="BJ92">
        <v>0.2</v>
      </c>
      <c r="BK92">
        <v>126.459</v>
      </c>
      <c r="BL92">
        <v>3.28</v>
      </c>
      <c r="BM92">
        <v>23</v>
      </c>
      <c r="BN92">
        <v>25.7</v>
      </c>
      <c r="BP92">
        <v>2.96</v>
      </c>
      <c r="BQ92">
        <v>82.3</v>
      </c>
      <c r="BR92">
        <v>0.95499999999999996</v>
      </c>
    </row>
    <row r="93" spans="5:70" x14ac:dyDescent="0.3">
      <c r="E93" t="s">
        <v>67</v>
      </c>
      <c r="F93" t="s">
        <v>68</v>
      </c>
      <c r="G93" t="s">
        <v>69</v>
      </c>
      <c r="H93" s="1">
        <v>43973</v>
      </c>
      <c r="I93">
        <v>24506</v>
      </c>
      <c r="J93" s="8">
        <v>115</v>
      </c>
      <c r="K93" s="2">
        <v>78.570999999999998</v>
      </c>
      <c r="L93" s="3">
        <f t="shared" si="6"/>
        <v>4.2857142857144481E-4</v>
      </c>
      <c r="M93">
        <v>1592</v>
      </c>
      <c r="N93" s="8">
        <v>9</v>
      </c>
      <c r="O93" s="2">
        <v>10.571</v>
      </c>
      <c r="P93" s="3">
        <f t="shared" si="7"/>
        <v>4.2857142857144481E-4</v>
      </c>
      <c r="Q93" s="5">
        <f t="shared" si="5"/>
        <v>23.082016838520481</v>
      </c>
      <c r="R93">
        <v>4918.0159999999996</v>
      </c>
      <c r="S93">
        <v>23.079000000000001</v>
      </c>
      <c r="T93">
        <v>15.768000000000001</v>
      </c>
      <c r="U93">
        <v>319.49200000000002</v>
      </c>
      <c r="V93">
        <v>1.806</v>
      </c>
      <c r="W93">
        <v>2.1219999999999999</v>
      </c>
      <c r="X93">
        <v>0.53</v>
      </c>
      <c r="Y93">
        <v>49</v>
      </c>
      <c r="Z93">
        <v>9.8339999999999996</v>
      </c>
      <c r="AA93">
        <v>316</v>
      </c>
      <c r="AB93">
        <v>63.417000000000002</v>
      </c>
      <c r="AG93">
        <v>5373</v>
      </c>
      <c r="AH93">
        <v>311305</v>
      </c>
      <c r="AI93">
        <v>62.475000000000001</v>
      </c>
      <c r="AJ93">
        <v>1.0780000000000001</v>
      </c>
      <c r="AK93">
        <v>5063</v>
      </c>
      <c r="AL93">
        <v>1.016</v>
      </c>
      <c r="AM93">
        <v>1.55E-2</v>
      </c>
      <c r="AN93">
        <v>64.400000000000006</v>
      </c>
      <c r="AO93" t="s">
        <v>70</v>
      </c>
      <c r="BC93">
        <v>83.33</v>
      </c>
      <c r="BD93">
        <v>4982904</v>
      </c>
      <c r="BE93">
        <v>69.873999999999995</v>
      </c>
      <c r="BF93">
        <v>38.700000000000003</v>
      </c>
      <c r="BG93">
        <v>13.928000000000001</v>
      </c>
      <c r="BH93">
        <v>8.6780000000000008</v>
      </c>
      <c r="BI93">
        <v>67335.293000000005</v>
      </c>
      <c r="BJ93">
        <v>0.2</v>
      </c>
      <c r="BK93">
        <v>126.459</v>
      </c>
      <c r="BL93">
        <v>3.28</v>
      </c>
      <c r="BM93">
        <v>23</v>
      </c>
      <c r="BN93">
        <v>25.7</v>
      </c>
      <c r="BP93">
        <v>2.96</v>
      </c>
      <c r="BQ93">
        <v>82.3</v>
      </c>
      <c r="BR93">
        <v>0.95499999999999996</v>
      </c>
    </row>
    <row r="94" spans="5:70" x14ac:dyDescent="0.3">
      <c r="E94" t="s">
        <v>67</v>
      </c>
      <c r="F94" t="s">
        <v>68</v>
      </c>
      <c r="G94" t="s">
        <v>69</v>
      </c>
      <c r="H94" s="1">
        <v>43974</v>
      </c>
      <c r="I94">
        <v>24582</v>
      </c>
      <c r="J94" s="8">
        <v>76</v>
      </c>
      <c r="K94" s="2">
        <v>76.286000000000001</v>
      </c>
      <c r="L94" s="3">
        <f t="shared" si="6"/>
        <v>-2.8571428570955959E-4</v>
      </c>
      <c r="M94">
        <v>1604</v>
      </c>
      <c r="N94" s="8">
        <v>12</v>
      </c>
      <c r="O94" s="2">
        <v>10.143000000000001</v>
      </c>
      <c r="P94" s="3">
        <f t="shared" si="7"/>
        <v>-1.4285714285833251E-4</v>
      </c>
      <c r="Q94" s="5">
        <f t="shared" si="5"/>
        <v>22.309573104604159</v>
      </c>
      <c r="R94">
        <v>4933.268</v>
      </c>
      <c r="S94">
        <v>15.252000000000001</v>
      </c>
      <c r="T94">
        <v>15.308999999999999</v>
      </c>
      <c r="U94">
        <v>321.90100000000001</v>
      </c>
      <c r="V94">
        <v>2.4079999999999999</v>
      </c>
      <c r="W94">
        <v>2.036</v>
      </c>
      <c r="X94">
        <v>0.53</v>
      </c>
      <c r="Y94">
        <v>51</v>
      </c>
      <c r="Z94">
        <v>10.234999999999999</v>
      </c>
      <c r="AA94">
        <v>303</v>
      </c>
      <c r="AB94">
        <v>60.808</v>
      </c>
      <c r="AG94">
        <v>4276</v>
      </c>
      <c r="AH94">
        <v>315581</v>
      </c>
      <c r="AI94">
        <v>63.332999999999998</v>
      </c>
      <c r="AJ94">
        <v>0.85799999999999998</v>
      </c>
      <c r="AK94">
        <v>4769</v>
      </c>
      <c r="AL94">
        <v>0.95699999999999996</v>
      </c>
      <c r="AM94">
        <v>1.6E-2</v>
      </c>
      <c r="AN94">
        <v>62.5</v>
      </c>
      <c r="AO94" t="s">
        <v>70</v>
      </c>
      <c r="BC94">
        <v>83.33</v>
      </c>
      <c r="BD94">
        <v>4982904</v>
      </c>
      <c r="BE94">
        <v>69.873999999999995</v>
      </c>
      <c r="BF94">
        <v>38.700000000000003</v>
      </c>
      <c r="BG94">
        <v>13.928000000000001</v>
      </c>
      <c r="BH94">
        <v>8.6780000000000008</v>
      </c>
      <c r="BI94">
        <v>67335.293000000005</v>
      </c>
      <c r="BJ94">
        <v>0.2</v>
      </c>
      <c r="BK94">
        <v>126.459</v>
      </c>
      <c r="BL94">
        <v>3.28</v>
      </c>
      <c r="BM94">
        <v>23</v>
      </c>
      <c r="BN94">
        <v>25.7</v>
      </c>
      <c r="BP94">
        <v>2.96</v>
      </c>
      <c r="BQ94">
        <v>82.3</v>
      </c>
      <c r="BR94">
        <v>0.95499999999999996</v>
      </c>
    </row>
    <row r="95" spans="5:70" x14ac:dyDescent="0.3">
      <c r="E95" t="s">
        <v>67</v>
      </c>
      <c r="F95" t="s">
        <v>68</v>
      </c>
      <c r="G95" t="s">
        <v>69</v>
      </c>
      <c r="H95" s="1">
        <v>43975</v>
      </c>
      <c r="I95">
        <v>24639</v>
      </c>
      <c r="J95" s="8">
        <v>57</v>
      </c>
      <c r="K95" s="2">
        <v>75.286000000000001</v>
      </c>
      <c r="L95" s="3">
        <f t="shared" si="6"/>
        <v>-2.8571428570955959E-4</v>
      </c>
      <c r="M95">
        <v>1608</v>
      </c>
      <c r="N95" s="8">
        <v>4</v>
      </c>
      <c r="O95" s="2">
        <v>9.2859999999999996</v>
      </c>
      <c r="P95" s="3">
        <f t="shared" si="7"/>
        <v>-2.857142857131123E-4</v>
      </c>
      <c r="Q95" s="5">
        <f t="shared" si="5"/>
        <v>22.922356235192765</v>
      </c>
      <c r="R95">
        <v>4944.7070000000003</v>
      </c>
      <c r="S95">
        <v>11.439</v>
      </c>
      <c r="T95">
        <v>15.109</v>
      </c>
      <c r="U95">
        <v>322.70299999999997</v>
      </c>
      <c r="V95">
        <v>0.80300000000000005</v>
      </c>
      <c r="W95">
        <v>1.8640000000000001</v>
      </c>
      <c r="X95">
        <v>0.54</v>
      </c>
      <c r="Y95">
        <v>49</v>
      </c>
      <c r="Z95">
        <v>9.8339999999999996</v>
      </c>
      <c r="AA95">
        <v>304</v>
      </c>
      <c r="AB95">
        <v>61.009</v>
      </c>
      <c r="AC95">
        <v>10</v>
      </c>
      <c r="AD95">
        <v>2.0139999999999998</v>
      </c>
      <c r="AE95">
        <v>97</v>
      </c>
      <c r="AF95">
        <v>19.539000000000001</v>
      </c>
      <c r="AG95">
        <v>3509</v>
      </c>
      <c r="AH95">
        <v>319090</v>
      </c>
      <c r="AI95">
        <v>64.037000000000006</v>
      </c>
      <c r="AJ95">
        <v>0.70399999999999996</v>
      </c>
      <c r="AK95">
        <v>4348</v>
      </c>
      <c r="AL95">
        <v>0.873</v>
      </c>
      <c r="AM95">
        <v>1.7299999999999999E-2</v>
      </c>
      <c r="AN95">
        <v>57.8</v>
      </c>
      <c r="AO95" t="s">
        <v>70</v>
      </c>
      <c r="BC95">
        <v>83.33</v>
      </c>
      <c r="BD95">
        <v>4982904</v>
      </c>
      <c r="BE95">
        <v>69.873999999999995</v>
      </c>
      <c r="BF95">
        <v>38.700000000000003</v>
      </c>
      <c r="BG95">
        <v>13.928000000000001</v>
      </c>
      <c r="BH95">
        <v>8.6780000000000008</v>
      </c>
      <c r="BI95">
        <v>67335.293000000005</v>
      </c>
      <c r="BJ95">
        <v>0.2</v>
      </c>
      <c r="BK95">
        <v>126.459</v>
      </c>
      <c r="BL95">
        <v>3.28</v>
      </c>
      <c r="BM95">
        <v>23</v>
      </c>
      <c r="BN95">
        <v>25.7</v>
      </c>
      <c r="BP95">
        <v>2.96</v>
      </c>
      <c r="BQ95">
        <v>82.3</v>
      </c>
      <c r="BR95">
        <v>0.95499999999999996</v>
      </c>
    </row>
    <row r="96" spans="5:70" x14ac:dyDescent="0.3">
      <c r="E96" t="s">
        <v>67</v>
      </c>
      <c r="F96" t="s">
        <v>68</v>
      </c>
      <c r="G96" t="s">
        <v>69</v>
      </c>
      <c r="H96" s="1">
        <v>43976</v>
      </c>
      <c r="I96">
        <v>24698</v>
      </c>
      <c r="J96" s="8">
        <v>59</v>
      </c>
      <c r="K96" s="2">
        <v>71.143000000000001</v>
      </c>
      <c r="L96" s="3">
        <f t="shared" si="6"/>
        <v>-1.4285714286188522E-4</v>
      </c>
      <c r="M96">
        <v>1606</v>
      </c>
      <c r="N96" s="8">
        <v>-2</v>
      </c>
      <c r="O96" s="2">
        <v>8.4290000000000003</v>
      </c>
      <c r="P96" s="3">
        <f t="shared" si="7"/>
        <v>-4.2857142857144481E-4</v>
      </c>
      <c r="Q96" s="5">
        <f t="shared" si="5"/>
        <v>23.10048641594495</v>
      </c>
      <c r="R96">
        <v>4956.5469999999996</v>
      </c>
      <c r="S96">
        <v>11.84</v>
      </c>
      <c r="T96">
        <v>14.276999999999999</v>
      </c>
      <c r="U96">
        <v>322.30200000000002</v>
      </c>
      <c r="V96">
        <v>-0.40100000000000002</v>
      </c>
      <c r="W96">
        <v>1.6910000000000001</v>
      </c>
      <c r="X96">
        <v>0.54</v>
      </c>
      <c r="Y96">
        <v>48</v>
      </c>
      <c r="Z96">
        <v>9.6329999999999991</v>
      </c>
      <c r="AA96">
        <v>305</v>
      </c>
      <c r="AB96">
        <v>61.209000000000003</v>
      </c>
      <c r="AG96">
        <v>3529</v>
      </c>
      <c r="AH96">
        <v>322619</v>
      </c>
      <c r="AI96">
        <v>64.745000000000005</v>
      </c>
      <c r="AJ96">
        <v>0.70799999999999996</v>
      </c>
      <c r="AK96">
        <v>4286</v>
      </c>
      <c r="AL96">
        <v>0.86</v>
      </c>
      <c r="AM96">
        <v>1.66E-2</v>
      </c>
      <c r="AN96">
        <v>60.2</v>
      </c>
      <c r="AO96" t="s">
        <v>70</v>
      </c>
      <c r="BC96">
        <v>83.33</v>
      </c>
      <c r="BD96">
        <v>4982904</v>
      </c>
      <c r="BE96">
        <v>69.873999999999995</v>
      </c>
      <c r="BF96">
        <v>38.700000000000003</v>
      </c>
      <c r="BG96">
        <v>13.928000000000001</v>
      </c>
      <c r="BH96">
        <v>8.6780000000000008</v>
      </c>
      <c r="BI96">
        <v>67335.293000000005</v>
      </c>
      <c r="BJ96">
        <v>0.2</v>
      </c>
      <c r="BK96">
        <v>126.459</v>
      </c>
      <c r="BL96">
        <v>3.28</v>
      </c>
      <c r="BM96">
        <v>23</v>
      </c>
      <c r="BN96">
        <v>25.7</v>
      </c>
      <c r="BP96">
        <v>2.96</v>
      </c>
      <c r="BQ96">
        <v>82.3</v>
      </c>
      <c r="BR96">
        <v>0.95499999999999996</v>
      </c>
    </row>
    <row r="97" spans="5:74" x14ac:dyDescent="0.3">
      <c r="E97" t="s">
        <v>67</v>
      </c>
      <c r="F97" t="s">
        <v>68</v>
      </c>
      <c r="G97" t="s">
        <v>69</v>
      </c>
      <c r="H97" s="1">
        <v>43977</v>
      </c>
      <c r="I97">
        <v>24735</v>
      </c>
      <c r="J97" s="8">
        <v>37</v>
      </c>
      <c r="K97" s="2">
        <v>69.143000000000001</v>
      </c>
      <c r="L97" s="3">
        <f t="shared" si="6"/>
        <v>-1.4285714286188522E-4</v>
      </c>
      <c r="M97">
        <v>1615</v>
      </c>
      <c r="N97" s="8">
        <v>9</v>
      </c>
      <c r="O97" s="2">
        <v>7.7140000000000004</v>
      </c>
      <c r="P97" s="3">
        <f t="shared" si="7"/>
        <v>2.8571428571400048E-4</v>
      </c>
      <c r="Q97" s="5">
        <f t="shared" si="5"/>
        <v>23.315659839253303</v>
      </c>
      <c r="R97">
        <v>4963.973</v>
      </c>
      <c r="S97">
        <v>7.4249999999999998</v>
      </c>
      <c r="T97">
        <v>13.875999999999999</v>
      </c>
      <c r="U97">
        <v>324.108</v>
      </c>
      <c r="V97">
        <v>1.806</v>
      </c>
      <c r="W97">
        <v>1.548</v>
      </c>
      <c r="X97">
        <v>0.54</v>
      </c>
      <c r="Y97">
        <v>48</v>
      </c>
      <c r="Z97">
        <v>9.6329999999999991</v>
      </c>
      <c r="AA97">
        <v>287</v>
      </c>
      <c r="AB97">
        <v>57.597000000000001</v>
      </c>
      <c r="AG97">
        <v>3515</v>
      </c>
      <c r="AH97">
        <v>326134</v>
      </c>
      <c r="AI97">
        <v>65.450999999999993</v>
      </c>
      <c r="AJ97">
        <v>0.70499999999999996</v>
      </c>
      <c r="AK97">
        <v>4320</v>
      </c>
      <c r="AL97">
        <v>0.86699999999999999</v>
      </c>
      <c r="AM97">
        <v>1.6E-2</v>
      </c>
      <c r="AN97">
        <v>62.5</v>
      </c>
      <c r="AO97" t="s">
        <v>70</v>
      </c>
      <c r="BC97">
        <v>83.33</v>
      </c>
      <c r="BD97">
        <v>4982904</v>
      </c>
      <c r="BE97">
        <v>69.873999999999995</v>
      </c>
      <c r="BF97">
        <v>38.700000000000003</v>
      </c>
      <c r="BG97">
        <v>13.928000000000001</v>
      </c>
      <c r="BH97">
        <v>8.6780000000000008</v>
      </c>
      <c r="BI97">
        <v>67335.293000000005</v>
      </c>
      <c r="BJ97">
        <v>0.2</v>
      </c>
      <c r="BK97">
        <v>126.459</v>
      </c>
      <c r="BL97">
        <v>3.28</v>
      </c>
      <c r="BM97">
        <v>23</v>
      </c>
      <c r="BN97">
        <v>25.7</v>
      </c>
      <c r="BP97">
        <v>2.96</v>
      </c>
      <c r="BQ97">
        <v>82.3</v>
      </c>
      <c r="BR97">
        <v>0.95499999999999996</v>
      </c>
    </row>
    <row r="98" spans="5:74" x14ac:dyDescent="0.3">
      <c r="E98" t="s">
        <v>67</v>
      </c>
      <c r="F98" t="s">
        <v>68</v>
      </c>
      <c r="G98" t="s">
        <v>69</v>
      </c>
      <c r="H98" s="1">
        <v>43978</v>
      </c>
      <c r="I98">
        <v>24803</v>
      </c>
      <c r="J98" s="8">
        <v>68</v>
      </c>
      <c r="K98" s="2">
        <v>69.713999999999999</v>
      </c>
      <c r="L98" s="3">
        <f t="shared" si="6"/>
        <v>2.8571428570955959E-4</v>
      </c>
      <c r="M98">
        <v>1631</v>
      </c>
      <c r="N98" s="8">
        <v>16</v>
      </c>
      <c r="O98" s="2">
        <v>8.5709999999999997</v>
      </c>
      <c r="P98" s="3">
        <f t="shared" si="7"/>
        <v>4.2857142857144481E-4</v>
      </c>
      <c r="Q98" s="5">
        <f t="shared" si="5"/>
        <v>19.217594213043984</v>
      </c>
      <c r="R98">
        <v>4977.6189999999997</v>
      </c>
      <c r="S98">
        <v>13.647</v>
      </c>
      <c r="T98">
        <v>13.991</v>
      </c>
      <c r="U98">
        <v>327.31900000000002</v>
      </c>
      <c r="V98">
        <v>3.2109999999999999</v>
      </c>
      <c r="W98">
        <v>1.72</v>
      </c>
      <c r="X98">
        <v>0.53</v>
      </c>
      <c r="Y98">
        <v>48</v>
      </c>
      <c r="Z98">
        <v>9.6329999999999991</v>
      </c>
      <c r="AA98">
        <v>263</v>
      </c>
      <c r="AB98">
        <v>52.78</v>
      </c>
      <c r="AG98">
        <v>3437</v>
      </c>
      <c r="AH98">
        <v>329571</v>
      </c>
      <c r="AI98">
        <v>66.14</v>
      </c>
      <c r="AJ98">
        <v>0.69</v>
      </c>
      <c r="AK98">
        <v>4130</v>
      </c>
      <c r="AL98">
        <v>0.82899999999999996</v>
      </c>
      <c r="AM98">
        <v>1.6899999999999998E-2</v>
      </c>
      <c r="AN98">
        <v>59.2</v>
      </c>
      <c r="AO98" t="s">
        <v>70</v>
      </c>
      <c r="BC98">
        <v>83.33</v>
      </c>
      <c r="BD98">
        <v>4982904</v>
      </c>
      <c r="BE98">
        <v>69.873999999999995</v>
      </c>
      <c r="BF98">
        <v>38.700000000000003</v>
      </c>
      <c r="BG98">
        <v>13.928000000000001</v>
      </c>
      <c r="BH98">
        <v>8.6780000000000008</v>
      </c>
      <c r="BI98">
        <v>67335.293000000005</v>
      </c>
      <c r="BJ98">
        <v>0.2</v>
      </c>
      <c r="BK98">
        <v>126.459</v>
      </c>
      <c r="BL98">
        <v>3.28</v>
      </c>
      <c r="BM98">
        <v>23</v>
      </c>
      <c r="BN98">
        <v>25.7</v>
      </c>
      <c r="BP98">
        <v>2.96</v>
      </c>
      <c r="BQ98">
        <v>82.3</v>
      </c>
      <c r="BR98">
        <v>0.95499999999999996</v>
      </c>
    </row>
    <row r="99" spans="5:74" x14ac:dyDescent="0.3">
      <c r="E99" t="s">
        <v>67</v>
      </c>
      <c r="F99" t="s">
        <v>68</v>
      </c>
      <c r="G99" t="s">
        <v>69</v>
      </c>
      <c r="H99" s="1">
        <v>43979</v>
      </c>
      <c r="I99">
        <v>24841</v>
      </c>
      <c r="J99" s="8">
        <v>38</v>
      </c>
      <c r="K99" s="2">
        <v>64.286000000000001</v>
      </c>
      <c r="L99" s="3">
        <f t="shared" si="6"/>
        <v>-2.8571428570955959E-4</v>
      </c>
      <c r="M99">
        <v>1639</v>
      </c>
      <c r="N99" s="8">
        <v>8</v>
      </c>
      <c r="O99" s="2">
        <v>8</v>
      </c>
      <c r="P99" s="3">
        <f t="shared" si="7"/>
        <v>0</v>
      </c>
      <c r="Q99" s="5">
        <f t="shared" si="5"/>
        <v>25.75</v>
      </c>
      <c r="R99">
        <v>4985.2460000000001</v>
      </c>
      <c r="S99">
        <v>7.6260000000000003</v>
      </c>
      <c r="T99">
        <v>12.901</v>
      </c>
      <c r="U99">
        <v>328.92500000000001</v>
      </c>
      <c r="V99">
        <v>1.605</v>
      </c>
      <c r="W99">
        <v>1.605</v>
      </c>
      <c r="X99">
        <v>0.52</v>
      </c>
      <c r="Y99">
        <v>45</v>
      </c>
      <c r="Z99">
        <v>9.0310000000000006</v>
      </c>
      <c r="AA99">
        <v>231</v>
      </c>
      <c r="AB99">
        <v>46.359000000000002</v>
      </c>
      <c r="AG99">
        <v>3811</v>
      </c>
      <c r="AH99">
        <v>333382</v>
      </c>
      <c r="AI99">
        <v>66.905000000000001</v>
      </c>
      <c r="AJ99">
        <v>0.76500000000000001</v>
      </c>
      <c r="AK99">
        <v>3921</v>
      </c>
      <c r="AL99">
        <v>0.78700000000000003</v>
      </c>
      <c r="AM99">
        <v>1.6400000000000001E-2</v>
      </c>
      <c r="AN99">
        <v>61</v>
      </c>
      <c r="AO99" t="s">
        <v>70</v>
      </c>
      <c r="BC99">
        <v>83.33</v>
      </c>
      <c r="BD99">
        <v>4982904</v>
      </c>
      <c r="BE99">
        <v>69.873999999999995</v>
      </c>
      <c r="BF99">
        <v>38.700000000000003</v>
      </c>
      <c r="BG99">
        <v>13.928000000000001</v>
      </c>
      <c r="BH99">
        <v>8.6780000000000008</v>
      </c>
      <c r="BI99">
        <v>67335.293000000005</v>
      </c>
      <c r="BJ99">
        <v>0.2</v>
      </c>
      <c r="BK99">
        <v>126.459</v>
      </c>
      <c r="BL99">
        <v>3.28</v>
      </c>
      <c r="BM99">
        <v>23</v>
      </c>
      <c r="BN99">
        <v>25.7</v>
      </c>
      <c r="BP99">
        <v>2.96</v>
      </c>
      <c r="BQ99">
        <v>82.3</v>
      </c>
      <c r="BR99">
        <v>0.95499999999999996</v>
      </c>
    </row>
    <row r="100" spans="5:74" x14ac:dyDescent="0.3">
      <c r="E100" t="s">
        <v>67</v>
      </c>
      <c r="F100" t="s">
        <v>68</v>
      </c>
      <c r="G100" t="s">
        <v>69</v>
      </c>
      <c r="H100" s="1">
        <v>43980</v>
      </c>
      <c r="I100">
        <v>24876</v>
      </c>
      <c r="J100" s="8">
        <v>35</v>
      </c>
      <c r="K100" s="2">
        <v>52.856999999999999</v>
      </c>
      <c r="L100" s="3">
        <f t="shared" si="6"/>
        <v>1.428571428547798E-4</v>
      </c>
      <c r="M100">
        <v>1645</v>
      </c>
      <c r="N100" s="8">
        <v>6</v>
      </c>
      <c r="O100" s="2">
        <v>7.5709999999999997</v>
      </c>
      <c r="P100" s="3">
        <f t="shared" si="7"/>
        <v>4.2857142857144481E-4</v>
      </c>
      <c r="Q100" s="5">
        <f t="shared" si="5"/>
        <v>26.699643376040154</v>
      </c>
      <c r="R100">
        <v>4992.2700000000004</v>
      </c>
      <c r="S100">
        <v>7.024</v>
      </c>
      <c r="T100">
        <v>10.608000000000001</v>
      </c>
      <c r="U100">
        <v>330.12900000000002</v>
      </c>
      <c r="V100">
        <v>1.204</v>
      </c>
      <c r="W100">
        <v>1.5189999999999999</v>
      </c>
      <c r="X100">
        <v>0.53</v>
      </c>
      <c r="Y100">
        <v>42</v>
      </c>
      <c r="Z100">
        <v>8.4290000000000003</v>
      </c>
      <c r="AA100">
        <v>197</v>
      </c>
      <c r="AB100">
        <v>39.534999999999997</v>
      </c>
      <c r="AG100">
        <v>4364</v>
      </c>
      <c r="AH100">
        <v>337746</v>
      </c>
      <c r="AI100">
        <v>67.781000000000006</v>
      </c>
      <c r="AJ100">
        <v>0.876</v>
      </c>
      <c r="AK100">
        <v>3777</v>
      </c>
      <c r="AL100">
        <v>0.75800000000000001</v>
      </c>
      <c r="AM100">
        <v>1.4E-2</v>
      </c>
      <c r="AN100">
        <v>71.5</v>
      </c>
      <c r="AO100" t="s">
        <v>70</v>
      </c>
      <c r="BC100">
        <v>83.33</v>
      </c>
      <c r="BD100">
        <v>4982904</v>
      </c>
      <c r="BE100">
        <v>69.873999999999995</v>
      </c>
      <c r="BF100">
        <v>38.700000000000003</v>
      </c>
      <c r="BG100">
        <v>13.928000000000001</v>
      </c>
      <c r="BH100">
        <v>8.6780000000000008</v>
      </c>
      <c r="BI100">
        <v>67335.293000000005</v>
      </c>
      <c r="BJ100">
        <v>0.2</v>
      </c>
      <c r="BK100">
        <v>126.459</v>
      </c>
      <c r="BL100">
        <v>3.28</v>
      </c>
      <c r="BM100">
        <v>23</v>
      </c>
      <c r="BN100">
        <v>25.7</v>
      </c>
      <c r="BP100">
        <v>2.96</v>
      </c>
      <c r="BQ100">
        <v>82.3</v>
      </c>
      <c r="BR100">
        <v>0.95499999999999996</v>
      </c>
    </row>
    <row r="101" spans="5:74" x14ac:dyDescent="0.3">
      <c r="E101" t="s">
        <v>67</v>
      </c>
      <c r="F101" t="s">
        <v>68</v>
      </c>
      <c r="G101" t="s">
        <v>69</v>
      </c>
      <c r="H101" s="1">
        <v>43981</v>
      </c>
      <c r="I101">
        <v>24929</v>
      </c>
      <c r="J101" s="8">
        <v>53</v>
      </c>
      <c r="K101" s="2">
        <v>49.570999999999998</v>
      </c>
      <c r="L101" s="3">
        <f t="shared" si="6"/>
        <v>4.2857142857144481E-4</v>
      </c>
      <c r="M101">
        <v>1651</v>
      </c>
      <c r="N101" s="8">
        <v>6</v>
      </c>
      <c r="O101" s="2">
        <v>6.7140000000000004</v>
      </c>
      <c r="P101" s="3">
        <f t="shared" si="7"/>
        <v>2.8571428571400048E-4</v>
      </c>
      <c r="Q101" s="5">
        <f t="shared" si="5"/>
        <v>27.405421507298183</v>
      </c>
      <c r="R101">
        <v>5002.9059999999999</v>
      </c>
      <c r="S101">
        <v>10.635999999999999</v>
      </c>
      <c r="T101">
        <v>9.9480000000000004</v>
      </c>
      <c r="U101">
        <v>331.33300000000003</v>
      </c>
      <c r="V101">
        <v>1.204</v>
      </c>
      <c r="W101">
        <v>1.347</v>
      </c>
      <c r="X101">
        <v>0.55000000000000004</v>
      </c>
      <c r="Y101">
        <v>36</v>
      </c>
      <c r="Z101">
        <v>7.2249999999999996</v>
      </c>
      <c r="AA101">
        <v>173</v>
      </c>
      <c r="AB101">
        <v>34.719000000000001</v>
      </c>
      <c r="AG101">
        <v>3423</v>
      </c>
      <c r="AH101">
        <v>341169</v>
      </c>
      <c r="AI101">
        <v>68.468000000000004</v>
      </c>
      <c r="AJ101">
        <v>0.68700000000000006</v>
      </c>
      <c r="AK101">
        <v>3655</v>
      </c>
      <c r="AL101">
        <v>0.73399999999999999</v>
      </c>
      <c r="AM101">
        <v>1.3599999999999999E-2</v>
      </c>
      <c r="AN101">
        <v>73.7</v>
      </c>
      <c r="AO101" t="s">
        <v>70</v>
      </c>
      <c r="BC101">
        <v>83.33</v>
      </c>
      <c r="BD101">
        <v>4982904</v>
      </c>
      <c r="BE101">
        <v>69.873999999999995</v>
      </c>
      <c r="BF101">
        <v>38.700000000000003</v>
      </c>
      <c r="BG101">
        <v>13.928000000000001</v>
      </c>
      <c r="BH101">
        <v>8.6780000000000008</v>
      </c>
      <c r="BI101">
        <v>67335.293000000005</v>
      </c>
      <c r="BJ101">
        <v>0.2</v>
      </c>
      <c r="BK101">
        <v>126.459</v>
      </c>
      <c r="BL101">
        <v>3.28</v>
      </c>
      <c r="BM101">
        <v>23</v>
      </c>
      <c r="BN101">
        <v>25.7</v>
      </c>
      <c r="BP101">
        <v>2.96</v>
      </c>
      <c r="BQ101">
        <v>82.3</v>
      </c>
      <c r="BR101">
        <v>0.95499999999999996</v>
      </c>
    </row>
    <row r="102" spans="5:74" x14ac:dyDescent="0.3">
      <c r="E102" t="s">
        <v>67</v>
      </c>
      <c r="F102" t="s">
        <v>68</v>
      </c>
      <c r="G102" t="s">
        <v>69</v>
      </c>
      <c r="H102" s="1">
        <v>43982</v>
      </c>
      <c r="I102">
        <v>24990</v>
      </c>
      <c r="J102" s="8">
        <v>61</v>
      </c>
      <c r="K102" s="2">
        <v>50.143000000000001</v>
      </c>
      <c r="L102" s="3">
        <f t="shared" si="6"/>
        <v>-1.428571428547798E-4</v>
      </c>
      <c r="M102">
        <v>1652</v>
      </c>
      <c r="N102" s="8">
        <v>1</v>
      </c>
      <c r="O102" s="2">
        <v>6.2859999999999996</v>
      </c>
      <c r="P102" s="3">
        <f t="shared" si="7"/>
        <v>-2.8571428571400048E-4</v>
      </c>
      <c r="Q102" s="5">
        <f t="shared" si="5"/>
        <v>25.362551702195358</v>
      </c>
      <c r="R102">
        <v>5015.1480000000001</v>
      </c>
      <c r="S102">
        <v>12.242000000000001</v>
      </c>
      <c r="T102">
        <v>10.063000000000001</v>
      </c>
      <c r="U102">
        <v>331.53399999999999</v>
      </c>
      <c r="V102">
        <v>0.20100000000000001</v>
      </c>
      <c r="W102">
        <v>1.2609999999999999</v>
      </c>
      <c r="X102">
        <v>0.56999999999999995</v>
      </c>
      <c r="Y102">
        <v>36</v>
      </c>
      <c r="Z102">
        <v>7.2249999999999996</v>
      </c>
      <c r="AA102">
        <v>184</v>
      </c>
      <c r="AB102">
        <v>36.926000000000002</v>
      </c>
      <c r="AC102">
        <v>15</v>
      </c>
      <c r="AD102">
        <v>3.0209999999999999</v>
      </c>
      <c r="AE102">
        <v>58</v>
      </c>
      <c r="AF102">
        <v>11.683</v>
      </c>
      <c r="AG102">
        <v>3474</v>
      </c>
      <c r="AH102">
        <v>344643</v>
      </c>
      <c r="AI102">
        <v>69.165000000000006</v>
      </c>
      <c r="AJ102">
        <v>0.69699999999999995</v>
      </c>
      <c r="AK102">
        <v>3650</v>
      </c>
      <c r="AL102">
        <v>0.73299999999999998</v>
      </c>
      <c r="AM102">
        <v>1.37E-2</v>
      </c>
      <c r="AN102">
        <v>72.8</v>
      </c>
      <c r="AO102" t="s">
        <v>70</v>
      </c>
      <c r="BC102">
        <v>83.33</v>
      </c>
      <c r="BD102">
        <v>4982904</v>
      </c>
      <c r="BE102">
        <v>69.873999999999995</v>
      </c>
      <c r="BF102">
        <v>38.700000000000003</v>
      </c>
      <c r="BG102">
        <v>13.928000000000001</v>
      </c>
      <c r="BH102">
        <v>8.6780000000000008</v>
      </c>
      <c r="BI102">
        <v>67335.293000000005</v>
      </c>
      <c r="BJ102">
        <v>0.2</v>
      </c>
      <c r="BK102">
        <v>126.459</v>
      </c>
      <c r="BL102">
        <v>3.28</v>
      </c>
      <c r="BM102">
        <v>23</v>
      </c>
      <c r="BN102">
        <v>25.7</v>
      </c>
      <c r="BP102">
        <v>2.96</v>
      </c>
      <c r="BQ102">
        <v>82.3</v>
      </c>
      <c r="BR102">
        <v>0.95499999999999996</v>
      </c>
      <c r="BS102">
        <v>577.79999999999995</v>
      </c>
      <c r="BT102">
        <v>4.12</v>
      </c>
      <c r="BU102">
        <v>3.51</v>
      </c>
      <c r="BV102">
        <v>115.956478390914</v>
      </c>
    </row>
    <row r="103" spans="5:74" x14ac:dyDescent="0.3">
      <c r="E103" t="s">
        <v>67</v>
      </c>
      <c r="F103" t="s">
        <v>68</v>
      </c>
      <c r="G103" t="s">
        <v>69</v>
      </c>
      <c r="H103" s="1">
        <v>43983</v>
      </c>
      <c r="I103">
        <v>25062</v>
      </c>
      <c r="J103" s="8">
        <v>72</v>
      </c>
      <c r="K103" s="2">
        <v>52</v>
      </c>
      <c r="L103" s="3">
        <f t="shared" si="6"/>
        <v>0</v>
      </c>
      <c r="M103">
        <v>1650</v>
      </c>
      <c r="N103" s="8">
        <v>-2</v>
      </c>
      <c r="O103" s="2">
        <v>6.2859999999999996</v>
      </c>
      <c r="P103" s="3">
        <f t="shared" si="7"/>
        <v>-2.8571428571400048E-4</v>
      </c>
      <c r="Q103" s="5">
        <f t="shared" si="5"/>
        <v>24.203468024180722</v>
      </c>
      <c r="R103">
        <v>5029.5969999999998</v>
      </c>
      <c r="S103">
        <v>14.449</v>
      </c>
      <c r="T103">
        <v>10.436</v>
      </c>
      <c r="U103">
        <v>331.13200000000001</v>
      </c>
      <c r="V103">
        <v>-0.40100000000000002</v>
      </c>
      <c r="W103">
        <v>1.2609999999999999</v>
      </c>
      <c r="X103">
        <v>0.56000000000000005</v>
      </c>
      <c r="Y103">
        <v>37</v>
      </c>
      <c r="Z103">
        <v>7.4249999999999998</v>
      </c>
      <c r="AA103">
        <v>176</v>
      </c>
      <c r="AB103">
        <v>35.320999999999998</v>
      </c>
      <c r="AG103">
        <v>2285</v>
      </c>
      <c r="AH103">
        <v>346928</v>
      </c>
      <c r="AI103">
        <v>69.623999999999995</v>
      </c>
      <c r="AJ103">
        <v>0.45900000000000002</v>
      </c>
      <c r="AK103">
        <v>3473</v>
      </c>
      <c r="AL103">
        <v>0.69699999999999995</v>
      </c>
      <c r="AM103">
        <v>1.4999999999999999E-2</v>
      </c>
      <c r="AN103">
        <v>66.8</v>
      </c>
      <c r="AO103" t="s">
        <v>70</v>
      </c>
      <c r="BC103">
        <v>83.33</v>
      </c>
      <c r="BD103">
        <v>4982904</v>
      </c>
      <c r="BE103">
        <v>69.873999999999995</v>
      </c>
      <c r="BF103">
        <v>38.700000000000003</v>
      </c>
      <c r="BG103">
        <v>13.928000000000001</v>
      </c>
      <c r="BH103">
        <v>8.6780000000000008</v>
      </c>
      <c r="BI103">
        <v>67335.293000000005</v>
      </c>
      <c r="BJ103">
        <v>0.2</v>
      </c>
      <c r="BK103">
        <v>126.459</v>
      </c>
      <c r="BL103">
        <v>3.28</v>
      </c>
      <c r="BM103">
        <v>23</v>
      </c>
      <c r="BN103">
        <v>25.7</v>
      </c>
      <c r="BP103">
        <v>2.96</v>
      </c>
      <c r="BQ103">
        <v>82.3</v>
      </c>
      <c r="BR103">
        <v>0.95499999999999996</v>
      </c>
    </row>
    <row r="104" spans="5:74" x14ac:dyDescent="0.3">
      <c r="E104" t="s">
        <v>67</v>
      </c>
      <c r="F104" t="s">
        <v>68</v>
      </c>
      <c r="G104" t="s">
        <v>69</v>
      </c>
      <c r="H104" s="1">
        <v>43984</v>
      </c>
      <c r="I104">
        <v>25066</v>
      </c>
      <c r="J104" s="8">
        <v>4</v>
      </c>
      <c r="K104" s="2">
        <v>47.286000000000001</v>
      </c>
      <c r="L104" s="3">
        <f t="shared" si="6"/>
        <v>-2.8571428571666502E-4</v>
      </c>
      <c r="M104">
        <v>1658</v>
      </c>
      <c r="N104" s="8">
        <v>8</v>
      </c>
      <c r="O104" s="2">
        <v>6.1429999999999998</v>
      </c>
      <c r="P104" s="3">
        <f t="shared" si="7"/>
        <v>-1.4285714285655615E-4</v>
      </c>
      <c r="Q104" s="5">
        <f t="shared" si="5"/>
        <v>23.464593846654729</v>
      </c>
      <c r="R104">
        <v>5030.3999999999996</v>
      </c>
      <c r="S104">
        <v>0.80300000000000005</v>
      </c>
      <c r="T104">
        <v>9.49</v>
      </c>
      <c r="U104">
        <v>332.738</v>
      </c>
      <c r="V104">
        <v>1.605</v>
      </c>
      <c r="W104">
        <v>1.2330000000000001</v>
      </c>
      <c r="X104">
        <v>0.53</v>
      </c>
      <c r="Y104">
        <v>36</v>
      </c>
      <c r="Z104">
        <v>7.2249999999999996</v>
      </c>
      <c r="AA104">
        <v>194</v>
      </c>
      <c r="AB104">
        <v>38.933</v>
      </c>
      <c r="AG104">
        <v>1827</v>
      </c>
      <c r="AH104">
        <v>348755</v>
      </c>
      <c r="AI104">
        <v>69.989999999999995</v>
      </c>
      <c r="AJ104">
        <v>0.36699999999999999</v>
      </c>
      <c r="AK104">
        <v>3232</v>
      </c>
      <c r="AL104">
        <v>0.64900000000000002</v>
      </c>
      <c r="AM104">
        <v>1.46E-2</v>
      </c>
      <c r="AN104">
        <v>68.400000000000006</v>
      </c>
      <c r="AO104" t="s">
        <v>70</v>
      </c>
      <c r="BC104">
        <v>83.33</v>
      </c>
      <c r="BD104">
        <v>4982904</v>
      </c>
      <c r="BE104">
        <v>69.873999999999995</v>
      </c>
      <c r="BF104">
        <v>38.700000000000003</v>
      </c>
      <c r="BG104">
        <v>13.928000000000001</v>
      </c>
      <c r="BH104">
        <v>8.6780000000000008</v>
      </c>
      <c r="BI104">
        <v>67335.293000000005</v>
      </c>
      <c r="BJ104">
        <v>0.2</v>
      </c>
      <c r="BK104">
        <v>126.459</v>
      </c>
      <c r="BL104">
        <v>3.28</v>
      </c>
      <c r="BM104">
        <v>23</v>
      </c>
      <c r="BN104">
        <v>25.7</v>
      </c>
      <c r="BP104">
        <v>2.96</v>
      </c>
      <c r="BQ104">
        <v>82.3</v>
      </c>
      <c r="BR104">
        <v>0.95499999999999996</v>
      </c>
    </row>
    <row r="105" spans="5:74" x14ac:dyDescent="0.3">
      <c r="E105" t="s">
        <v>67</v>
      </c>
      <c r="F105" t="s">
        <v>68</v>
      </c>
      <c r="G105" t="s">
        <v>69</v>
      </c>
      <c r="H105" s="1">
        <v>43985</v>
      </c>
      <c r="I105">
        <v>25111</v>
      </c>
      <c r="J105" s="8">
        <v>45</v>
      </c>
      <c r="K105" s="2">
        <v>44</v>
      </c>
      <c r="L105" s="3">
        <f t="shared" si="6"/>
        <v>0</v>
      </c>
      <c r="M105">
        <v>1659</v>
      </c>
      <c r="N105" s="8">
        <v>1</v>
      </c>
      <c r="O105" s="2">
        <v>4</v>
      </c>
      <c r="P105" s="3">
        <f t="shared" si="7"/>
        <v>0</v>
      </c>
      <c r="Q105" s="5">
        <f t="shared" si="5"/>
        <v>32.642749999999999</v>
      </c>
      <c r="R105">
        <v>5039.4309999999996</v>
      </c>
      <c r="S105">
        <v>9.0310000000000006</v>
      </c>
      <c r="T105">
        <v>8.83</v>
      </c>
      <c r="U105">
        <v>332.93799999999999</v>
      </c>
      <c r="V105">
        <v>0.20100000000000001</v>
      </c>
      <c r="W105">
        <v>0.80300000000000005</v>
      </c>
      <c r="X105">
        <v>0.51</v>
      </c>
      <c r="Y105">
        <v>37</v>
      </c>
      <c r="Z105">
        <v>7.4249999999999998</v>
      </c>
      <c r="AA105">
        <v>166</v>
      </c>
      <c r="AB105">
        <v>33.314</v>
      </c>
      <c r="AG105">
        <v>2486</v>
      </c>
      <c r="AH105">
        <v>351241</v>
      </c>
      <c r="AI105">
        <v>70.489000000000004</v>
      </c>
      <c r="AJ105">
        <v>0.499</v>
      </c>
      <c r="AK105">
        <v>3096</v>
      </c>
      <c r="AL105">
        <v>0.621</v>
      </c>
      <c r="AM105">
        <v>1.4200000000000001E-2</v>
      </c>
      <c r="AN105">
        <v>70.400000000000006</v>
      </c>
      <c r="AO105" t="s">
        <v>70</v>
      </c>
      <c r="BC105">
        <v>83.33</v>
      </c>
      <c r="BD105">
        <v>4982904</v>
      </c>
      <c r="BE105">
        <v>69.873999999999995</v>
      </c>
      <c r="BF105">
        <v>38.700000000000003</v>
      </c>
      <c r="BG105">
        <v>13.928000000000001</v>
      </c>
      <c r="BH105">
        <v>8.6780000000000008</v>
      </c>
      <c r="BI105">
        <v>67335.293000000005</v>
      </c>
      <c r="BJ105">
        <v>0.2</v>
      </c>
      <c r="BK105">
        <v>126.459</v>
      </c>
      <c r="BL105">
        <v>3.28</v>
      </c>
      <c r="BM105">
        <v>23</v>
      </c>
      <c r="BN105">
        <v>25.7</v>
      </c>
      <c r="BP105">
        <v>2.96</v>
      </c>
      <c r="BQ105">
        <v>82.3</v>
      </c>
      <c r="BR105">
        <v>0.95499999999999996</v>
      </c>
    </row>
    <row r="106" spans="5:74" x14ac:dyDescent="0.3">
      <c r="E106" t="s">
        <v>67</v>
      </c>
      <c r="F106" t="s">
        <v>68</v>
      </c>
      <c r="G106" t="s">
        <v>69</v>
      </c>
      <c r="H106" s="1">
        <v>43986</v>
      </c>
      <c r="I106">
        <v>25142</v>
      </c>
      <c r="J106" s="8">
        <v>31</v>
      </c>
      <c r="K106" s="2">
        <v>43</v>
      </c>
      <c r="L106" s="3">
        <f t="shared" si="6"/>
        <v>0</v>
      </c>
      <c r="M106">
        <v>1664</v>
      </c>
      <c r="N106" s="8">
        <v>5</v>
      </c>
      <c r="O106" s="2">
        <v>3.5710000000000002</v>
      </c>
      <c r="P106" s="3">
        <f t="shared" si="7"/>
        <v>4.2857142857144481E-4</v>
      </c>
      <c r="Q106" s="5">
        <f t="shared" si="5"/>
        <v>22.56258751050126</v>
      </c>
      <c r="R106">
        <v>5045.652</v>
      </c>
      <c r="S106">
        <v>6.2210000000000001</v>
      </c>
      <c r="T106">
        <v>8.6300000000000008</v>
      </c>
      <c r="U106">
        <v>333.94200000000001</v>
      </c>
      <c r="V106">
        <v>1.0029999999999999</v>
      </c>
      <c r="W106">
        <v>0.71699999999999997</v>
      </c>
      <c r="X106">
        <v>0.48</v>
      </c>
      <c r="Y106">
        <v>36</v>
      </c>
      <c r="Z106">
        <v>7.2249999999999996</v>
      </c>
      <c r="AA106">
        <v>154</v>
      </c>
      <c r="AB106">
        <v>30.905999999999999</v>
      </c>
      <c r="AG106">
        <v>3099</v>
      </c>
      <c r="AH106">
        <v>354340</v>
      </c>
      <c r="AI106">
        <v>71.111000000000004</v>
      </c>
      <c r="AJ106">
        <v>0.622</v>
      </c>
      <c r="AK106">
        <v>2994</v>
      </c>
      <c r="AL106">
        <v>0.60099999999999998</v>
      </c>
      <c r="AM106">
        <v>1.44E-2</v>
      </c>
      <c r="AN106">
        <v>69.599999999999994</v>
      </c>
      <c r="AO106" t="s">
        <v>70</v>
      </c>
      <c r="BC106">
        <v>83.33</v>
      </c>
      <c r="BD106">
        <v>4982904</v>
      </c>
      <c r="BE106">
        <v>69.873999999999995</v>
      </c>
      <c r="BF106">
        <v>38.700000000000003</v>
      </c>
      <c r="BG106">
        <v>13.928000000000001</v>
      </c>
      <c r="BH106">
        <v>8.6780000000000008</v>
      </c>
      <c r="BI106">
        <v>67335.293000000005</v>
      </c>
      <c r="BJ106">
        <v>0.2</v>
      </c>
      <c r="BK106">
        <v>126.459</v>
      </c>
      <c r="BL106">
        <v>3.28</v>
      </c>
      <c r="BM106">
        <v>23</v>
      </c>
      <c r="BN106">
        <v>25.7</v>
      </c>
      <c r="BP106">
        <v>2.96</v>
      </c>
      <c r="BQ106">
        <v>82.3</v>
      </c>
      <c r="BR106">
        <v>0.95499999999999996</v>
      </c>
    </row>
    <row r="107" spans="5:74" x14ac:dyDescent="0.3">
      <c r="E107" t="s">
        <v>67</v>
      </c>
      <c r="F107" t="s">
        <v>68</v>
      </c>
      <c r="G107" t="s">
        <v>69</v>
      </c>
      <c r="H107" s="1">
        <v>43987</v>
      </c>
      <c r="I107">
        <v>25163</v>
      </c>
      <c r="J107" s="8">
        <v>21</v>
      </c>
      <c r="K107" s="2">
        <v>41</v>
      </c>
      <c r="L107" s="3">
        <f t="shared" si="6"/>
        <v>0</v>
      </c>
      <c r="M107">
        <v>1670</v>
      </c>
      <c r="N107" s="8">
        <v>6</v>
      </c>
      <c r="O107" s="2">
        <v>3.5710000000000002</v>
      </c>
      <c r="P107" s="3">
        <f t="shared" si="7"/>
        <v>4.2857142857144481E-4</v>
      </c>
      <c r="Q107" s="5">
        <f t="shared" si="5"/>
        <v>22.002520302436292</v>
      </c>
      <c r="R107">
        <v>5049.8670000000002</v>
      </c>
      <c r="S107">
        <v>4.2140000000000004</v>
      </c>
      <c r="T107">
        <v>8.2279999999999998</v>
      </c>
      <c r="U107">
        <v>335.14600000000002</v>
      </c>
      <c r="V107">
        <v>1.204</v>
      </c>
      <c r="W107">
        <v>0.71699999999999997</v>
      </c>
      <c r="X107">
        <v>0.46</v>
      </c>
      <c r="Y107">
        <v>37</v>
      </c>
      <c r="Z107">
        <v>7.4249999999999998</v>
      </c>
      <c r="AA107">
        <v>139</v>
      </c>
      <c r="AB107">
        <v>27.895</v>
      </c>
      <c r="AG107">
        <v>3234</v>
      </c>
      <c r="AH107">
        <v>357574</v>
      </c>
      <c r="AI107">
        <v>71.760000000000005</v>
      </c>
      <c r="AJ107">
        <v>0.64900000000000002</v>
      </c>
      <c r="AK107">
        <v>2833</v>
      </c>
      <c r="AL107">
        <v>0.56899999999999995</v>
      </c>
      <c r="AM107">
        <v>1.4500000000000001E-2</v>
      </c>
      <c r="AN107">
        <v>69.099999999999994</v>
      </c>
      <c r="AO107" t="s">
        <v>70</v>
      </c>
      <c r="BC107">
        <v>72.22</v>
      </c>
      <c r="BD107">
        <v>4982904</v>
      </c>
      <c r="BE107">
        <v>69.873999999999995</v>
      </c>
      <c r="BF107">
        <v>38.700000000000003</v>
      </c>
      <c r="BG107">
        <v>13.928000000000001</v>
      </c>
      <c r="BH107">
        <v>8.6780000000000008</v>
      </c>
      <c r="BI107">
        <v>67335.293000000005</v>
      </c>
      <c r="BJ107">
        <v>0.2</v>
      </c>
      <c r="BK107">
        <v>126.459</v>
      </c>
      <c r="BL107">
        <v>3.28</v>
      </c>
      <c r="BM107">
        <v>23</v>
      </c>
      <c r="BN107">
        <v>25.7</v>
      </c>
      <c r="BP107">
        <v>2.96</v>
      </c>
      <c r="BQ107">
        <v>82.3</v>
      </c>
      <c r="BR107">
        <v>0.95499999999999996</v>
      </c>
    </row>
    <row r="108" spans="5:74" x14ac:dyDescent="0.3">
      <c r="E108" t="s">
        <v>67</v>
      </c>
      <c r="F108" t="s">
        <v>68</v>
      </c>
      <c r="G108" t="s">
        <v>69</v>
      </c>
      <c r="H108" s="1">
        <v>43988</v>
      </c>
      <c r="I108">
        <v>25183</v>
      </c>
      <c r="J108" s="8">
        <v>20</v>
      </c>
      <c r="K108" s="2">
        <v>36.286000000000001</v>
      </c>
      <c r="L108" s="3">
        <f t="shared" si="6"/>
        <v>-2.8571428571666502E-4</v>
      </c>
      <c r="M108">
        <v>1678</v>
      </c>
      <c r="N108" s="8">
        <v>8</v>
      </c>
      <c r="O108" s="2">
        <v>3.8570000000000002</v>
      </c>
      <c r="P108" s="3">
        <f t="shared" si="7"/>
        <v>1.4285714285700024E-4</v>
      </c>
      <c r="Q108" s="5">
        <f t="shared" si="5"/>
        <v>19.778584392014519</v>
      </c>
      <c r="R108">
        <v>5053.88</v>
      </c>
      <c r="S108">
        <v>4.0140000000000002</v>
      </c>
      <c r="T108">
        <v>7.282</v>
      </c>
      <c r="U108">
        <v>336.75099999999998</v>
      </c>
      <c r="V108">
        <v>1.605</v>
      </c>
      <c r="W108">
        <v>0.77400000000000002</v>
      </c>
      <c r="X108">
        <v>0.45</v>
      </c>
      <c r="Y108">
        <v>36</v>
      </c>
      <c r="Z108">
        <v>7.2249999999999996</v>
      </c>
      <c r="AA108">
        <v>122</v>
      </c>
      <c r="AB108">
        <v>24.484000000000002</v>
      </c>
      <c r="AG108">
        <v>3106</v>
      </c>
      <c r="AH108">
        <v>360680</v>
      </c>
      <c r="AI108">
        <v>72.382999999999996</v>
      </c>
      <c r="AJ108">
        <v>0.623</v>
      </c>
      <c r="AK108">
        <v>2787</v>
      </c>
      <c r="AL108">
        <v>0.55900000000000005</v>
      </c>
      <c r="AM108">
        <v>1.2999999999999999E-2</v>
      </c>
      <c r="AN108">
        <v>76.8</v>
      </c>
      <c r="AO108" t="s">
        <v>70</v>
      </c>
      <c r="BC108">
        <v>72.22</v>
      </c>
      <c r="BD108">
        <v>4982904</v>
      </c>
      <c r="BE108">
        <v>69.873999999999995</v>
      </c>
      <c r="BF108">
        <v>38.700000000000003</v>
      </c>
      <c r="BG108">
        <v>13.928000000000001</v>
      </c>
      <c r="BH108">
        <v>8.6780000000000008</v>
      </c>
      <c r="BI108">
        <v>67335.293000000005</v>
      </c>
      <c r="BJ108">
        <v>0.2</v>
      </c>
      <c r="BK108">
        <v>126.459</v>
      </c>
      <c r="BL108">
        <v>3.28</v>
      </c>
      <c r="BM108">
        <v>23</v>
      </c>
      <c r="BN108">
        <v>25.7</v>
      </c>
      <c r="BP108">
        <v>2.96</v>
      </c>
      <c r="BQ108">
        <v>82.3</v>
      </c>
      <c r="BR108">
        <v>0.95499999999999996</v>
      </c>
    </row>
    <row r="109" spans="5:74" x14ac:dyDescent="0.3">
      <c r="E109" t="s">
        <v>67</v>
      </c>
      <c r="F109" t="s">
        <v>68</v>
      </c>
      <c r="G109" t="s">
        <v>69</v>
      </c>
      <c r="H109" s="1">
        <v>43989</v>
      </c>
      <c r="I109">
        <v>25201</v>
      </c>
      <c r="J109" s="8">
        <v>18</v>
      </c>
      <c r="K109" s="2">
        <v>30.143000000000001</v>
      </c>
      <c r="L109" s="3">
        <f t="shared" si="6"/>
        <v>-1.4285714285833251E-4</v>
      </c>
      <c r="M109">
        <v>1679</v>
      </c>
      <c r="N109" s="8">
        <v>1</v>
      </c>
      <c r="O109" s="2">
        <v>3.8570000000000002</v>
      </c>
      <c r="P109" s="3">
        <f t="shared" si="7"/>
        <v>1.4285714285700024E-4</v>
      </c>
      <c r="Q109" s="5">
        <f t="shared" si="5"/>
        <v>19.519315530204821</v>
      </c>
      <c r="R109">
        <v>5057.4930000000004</v>
      </c>
      <c r="S109">
        <v>3.6120000000000001</v>
      </c>
      <c r="T109">
        <v>6.0490000000000004</v>
      </c>
      <c r="U109">
        <v>336.952</v>
      </c>
      <c r="V109">
        <v>0.20100000000000001</v>
      </c>
      <c r="W109">
        <v>0.77400000000000002</v>
      </c>
      <c r="X109">
        <v>0.46</v>
      </c>
      <c r="Y109">
        <v>34</v>
      </c>
      <c r="Z109">
        <v>6.8230000000000004</v>
      </c>
      <c r="AA109">
        <v>125</v>
      </c>
      <c r="AB109">
        <v>25.085999999999999</v>
      </c>
      <c r="AC109">
        <v>3</v>
      </c>
      <c r="AD109">
        <v>0.60399999999999998</v>
      </c>
      <c r="AE109">
        <v>25</v>
      </c>
      <c r="AF109">
        <v>5.0359999999999996</v>
      </c>
      <c r="AG109">
        <v>2828</v>
      </c>
      <c r="AH109">
        <v>363508</v>
      </c>
      <c r="AI109">
        <v>72.950999999999993</v>
      </c>
      <c r="AJ109">
        <v>0.56799999999999995</v>
      </c>
      <c r="AK109">
        <v>2695</v>
      </c>
      <c r="AL109">
        <v>0.54100000000000004</v>
      </c>
      <c r="AM109">
        <v>1.12E-2</v>
      </c>
      <c r="AN109">
        <v>89.4</v>
      </c>
      <c r="AO109" t="s">
        <v>70</v>
      </c>
      <c r="BC109">
        <v>72.22</v>
      </c>
      <c r="BD109">
        <v>4982904</v>
      </c>
      <c r="BE109">
        <v>69.873999999999995</v>
      </c>
      <c r="BF109">
        <v>38.700000000000003</v>
      </c>
      <c r="BG109">
        <v>13.928000000000001</v>
      </c>
      <c r="BH109">
        <v>8.6780000000000008</v>
      </c>
      <c r="BI109">
        <v>67335.293000000005</v>
      </c>
      <c r="BJ109">
        <v>0.2</v>
      </c>
      <c r="BK109">
        <v>126.459</v>
      </c>
      <c r="BL109">
        <v>3.28</v>
      </c>
      <c r="BM109">
        <v>23</v>
      </c>
      <c r="BN109">
        <v>25.7</v>
      </c>
      <c r="BP109">
        <v>2.96</v>
      </c>
      <c r="BQ109">
        <v>82.3</v>
      </c>
      <c r="BR109">
        <v>0.95499999999999996</v>
      </c>
    </row>
    <row r="110" spans="5:74" x14ac:dyDescent="0.3">
      <c r="E110" t="s">
        <v>67</v>
      </c>
      <c r="F110" t="s">
        <v>68</v>
      </c>
      <c r="G110" t="s">
        <v>69</v>
      </c>
      <c r="H110" s="1">
        <v>43990</v>
      </c>
      <c r="I110">
        <v>25207</v>
      </c>
      <c r="J110" s="8">
        <v>6</v>
      </c>
      <c r="K110" s="2">
        <v>20.713999999999999</v>
      </c>
      <c r="L110" s="3">
        <f t="shared" si="6"/>
        <v>2.8571428571666502E-4</v>
      </c>
      <c r="M110">
        <v>1683</v>
      </c>
      <c r="N110" s="8">
        <v>4</v>
      </c>
      <c r="O110" s="2">
        <v>4.7140000000000004</v>
      </c>
      <c r="P110" s="3">
        <f t="shared" si="7"/>
        <v>2.8571428571400048E-4</v>
      </c>
      <c r="Q110" s="5">
        <f t="shared" si="5"/>
        <v>15.091854051760711</v>
      </c>
      <c r="R110">
        <v>5058.6970000000001</v>
      </c>
      <c r="S110">
        <v>1.204</v>
      </c>
      <c r="T110">
        <v>4.157</v>
      </c>
      <c r="U110">
        <v>337.755</v>
      </c>
      <c r="V110">
        <v>0.80300000000000005</v>
      </c>
      <c r="W110">
        <v>0.94599999999999995</v>
      </c>
      <c r="X110">
        <v>0.46</v>
      </c>
      <c r="Y110">
        <v>34</v>
      </c>
      <c r="Z110">
        <v>6.8230000000000004</v>
      </c>
      <c r="AA110">
        <v>122</v>
      </c>
      <c r="AB110">
        <v>24.484000000000002</v>
      </c>
      <c r="AG110">
        <v>1960</v>
      </c>
      <c r="AH110">
        <v>365468</v>
      </c>
      <c r="AI110">
        <v>73.343999999999994</v>
      </c>
      <c r="AJ110">
        <v>0.39300000000000002</v>
      </c>
      <c r="AK110">
        <v>2649</v>
      </c>
      <c r="AL110">
        <v>0.53200000000000003</v>
      </c>
      <c r="AM110">
        <v>7.7999999999999996E-3</v>
      </c>
      <c r="AN110">
        <v>127.9</v>
      </c>
      <c r="AO110" t="s">
        <v>70</v>
      </c>
      <c r="BC110">
        <v>72.22</v>
      </c>
      <c r="BD110">
        <v>4982904</v>
      </c>
      <c r="BE110">
        <v>69.873999999999995</v>
      </c>
      <c r="BF110">
        <v>38.700000000000003</v>
      </c>
      <c r="BG110">
        <v>13.928000000000001</v>
      </c>
      <c r="BH110">
        <v>8.6780000000000008</v>
      </c>
      <c r="BI110">
        <v>67335.293000000005</v>
      </c>
      <c r="BJ110">
        <v>0.2</v>
      </c>
      <c r="BK110">
        <v>126.459</v>
      </c>
      <c r="BL110">
        <v>3.28</v>
      </c>
      <c r="BM110">
        <v>23</v>
      </c>
      <c r="BN110">
        <v>25.7</v>
      </c>
      <c r="BP110">
        <v>2.96</v>
      </c>
      <c r="BQ110">
        <v>82.3</v>
      </c>
      <c r="BR110">
        <v>0.95499999999999996</v>
      </c>
    </row>
    <row r="111" spans="5:74" x14ac:dyDescent="0.3">
      <c r="E111" t="s">
        <v>67</v>
      </c>
      <c r="F111" t="s">
        <v>68</v>
      </c>
      <c r="G111" t="s">
        <v>69</v>
      </c>
      <c r="H111" s="1">
        <v>43991</v>
      </c>
      <c r="I111">
        <v>25215</v>
      </c>
      <c r="J111" s="8">
        <v>8</v>
      </c>
      <c r="K111" s="2">
        <v>21.286000000000001</v>
      </c>
      <c r="L111" s="3">
        <f t="shared" si="6"/>
        <v>-2.8571428571666502E-4</v>
      </c>
      <c r="M111">
        <v>1691</v>
      </c>
      <c r="N111" s="8">
        <v>8</v>
      </c>
      <c r="O111" s="2">
        <v>4.7140000000000004</v>
      </c>
      <c r="P111" s="3">
        <f t="shared" si="7"/>
        <v>2.8571428571400048E-4</v>
      </c>
      <c r="Q111" s="5">
        <f t="shared" si="5"/>
        <v>14.667585914297835</v>
      </c>
      <c r="R111">
        <v>5060.3019999999997</v>
      </c>
      <c r="S111">
        <v>1.605</v>
      </c>
      <c r="T111">
        <v>4.2720000000000002</v>
      </c>
      <c r="U111">
        <v>339.36</v>
      </c>
      <c r="V111">
        <v>1.605</v>
      </c>
      <c r="W111">
        <v>0.94599999999999995</v>
      </c>
      <c r="X111">
        <v>0.47</v>
      </c>
      <c r="Y111">
        <v>35</v>
      </c>
      <c r="Z111">
        <v>7.024</v>
      </c>
      <c r="AA111">
        <v>110</v>
      </c>
      <c r="AB111">
        <v>22.074999999999999</v>
      </c>
      <c r="AG111">
        <v>2355</v>
      </c>
      <c r="AH111">
        <v>367823</v>
      </c>
      <c r="AI111">
        <v>73.816999999999993</v>
      </c>
      <c r="AJ111">
        <v>0.47299999999999998</v>
      </c>
      <c r="AK111">
        <v>2724</v>
      </c>
      <c r="AL111">
        <v>0.54700000000000004</v>
      </c>
      <c r="AM111">
        <v>7.7999999999999996E-3</v>
      </c>
      <c r="AN111">
        <v>128</v>
      </c>
      <c r="AO111" t="s">
        <v>70</v>
      </c>
      <c r="BC111">
        <v>72.22</v>
      </c>
      <c r="BD111">
        <v>4982904</v>
      </c>
      <c r="BE111">
        <v>69.873999999999995</v>
      </c>
      <c r="BF111">
        <v>38.700000000000003</v>
      </c>
      <c r="BG111">
        <v>13.928000000000001</v>
      </c>
      <c r="BH111">
        <v>8.6780000000000008</v>
      </c>
      <c r="BI111">
        <v>67335.293000000005</v>
      </c>
      <c r="BJ111">
        <v>0.2</v>
      </c>
      <c r="BK111">
        <v>126.459</v>
      </c>
      <c r="BL111">
        <v>3.28</v>
      </c>
      <c r="BM111">
        <v>23</v>
      </c>
      <c r="BN111">
        <v>25.7</v>
      </c>
      <c r="BP111">
        <v>2.96</v>
      </c>
      <c r="BQ111">
        <v>82.3</v>
      </c>
      <c r="BR111">
        <v>0.95499999999999996</v>
      </c>
    </row>
    <row r="112" spans="5:74" x14ac:dyDescent="0.3">
      <c r="E112" t="s">
        <v>67</v>
      </c>
      <c r="F112" t="s">
        <v>68</v>
      </c>
      <c r="G112" t="s">
        <v>69</v>
      </c>
      <c r="H112" s="1">
        <v>43992</v>
      </c>
      <c r="I112">
        <v>25231</v>
      </c>
      <c r="J112" s="8">
        <v>16</v>
      </c>
      <c r="K112" s="2">
        <v>17.143000000000001</v>
      </c>
      <c r="L112" s="3">
        <f t="shared" si="6"/>
        <v>-1.4285714285833251E-4</v>
      </c>
      <c r="M112">
        <v>1695</v>
      </c>
      <c r="N112" s="8">
        <v>4</v>
      </c>
      <c r="O112" s="2">
        <v>5.1429999999999998</v>
      </c>
      <c r="P112" s="3">
        <f t="shared" si="7"/>
        <v>-1.4285714285655615E-4</v>
      </c>
      <c r="Q112" s="5">
        <f t="shared" si="5"/>
        <v>13.555123468792534</v>
      </c>
      <c r="R112">
        <v>5063.5129999999999</v>
      </c>
      <c r="S112">
        <v>3.2109999999999999</v>
      </c>
      <c r="T112">
        <v>3.44</v>
      </c>
      <c r="U112">
        <v>340.16300000000001</v>
      </c>
      <c r="V112">
        <v>0.80300000000000005</v>
      </c>
      <c r="W112">
        <v>1.032</v>
      </c>
      <c r="X112">
        <v>0.49</v>
      </c>
      <c r="Y112">
        <v>29</v>
      </c>
      <c r="Z112">
        <v>5.82</v>
      </c>
      <c r="AA112">
        <v>102</v>
      </c>
      <c r="AB112">
        <v>20.47</v>
      </c>
      <c r="AG112">
        <v>2675</v>
      </c>
      <c r="AH112">
        <v>370498</v>
      </c>
      <c r="AI112">
        <v>74.353999999999999</v>
      </c>
      <c r="AJ112">
        <v>0.53700000000000003</v>
      </c>
      <c r="AK112">
        <v>2751</v>
      </c>
      <c r="AL112">
        <v>0.55200000000000005</v>
      </c>
      <c r="AM112">
        <v>6.1999999999999998E-3</v>
      </c>
      <c r="AN112">
        <v>160.5</v>
      </c>
      <c r="AO112" t="s">
        <v>70</v>
      </c>
      <c r="BC112">
        <v>72.22</v>
      </c>
      <c r="BD112">
        <v>4982904</v>
      </c>
      <c r="BE112">
        <v>69.873999999999995</v>
      </c>
      <c r="BF112">
        <v>38.700000000000003</v>
      </c>
      <c r="BG112">
        <v>13.928000000000001</v>
      </c>
      <c r="BH112">
        <v>8.6780000000000008</v>
      </c>
      <c r="BI112">
        <v>67335.293000000005</v>
      </c>
      <c r="BJ112">
        <v>0.2</v>
      </c>
      <c r="BK112">
        <v>126.459</v>
      </c>
      <c r="BL112">
        <v>3.28</v>
      </c>
      <c r="BM112">
        <v>23</v>
      </c>
      <c r="BN112">
        <v>25.7</v>
      </c>
      <c r="BP112">
        <v>2.96</v>
      </c>
      <c r="BQ112">
        <v>82.3</v>
      </c>
      <c r="BR112">
        <v>0.95499999999999996</v>
      </c>
    </row>
    <row r="113" spans="5:70" x14ac:dyDescent="0.3">
      <c r="E113" t="s">
        <v>67</v>
      </c>
      <c r="F113" t="s">
        <v>68</v>
      </c>
      <c r="G113" t="s">
        <v>69</v>
      </c>
      <c r="H113" s="1">
        <v>43993</v>
      </c>
      <c r="I113">
        <v>25238</v>
      </c>
      <c r="J113" s="8">
        <v>7</v>
      </c>
      <c r="K113" s="2">
        <v>13.714</v>
      </c>
      <c r="L113" s="3">
        <f t="shared" si="6"/>
        <v>2.857142857131123E-4</v>
      </c>
      <c r="M113">
        <v>1703</v>
      </c>
      <c r="N113" s="8">
        <v>8</v>
      </c>
      <c r="O113" s="2">
        <v>5.5709999999999997</v>
      </c>
      <c r="P113" s="3">
        <f t="shared" si="7"/>
        <v>4.2857142857144481E-4</v>
      </c>
      <c r="Q113" s="5">
        <f t="shared" si="5"/>
        <v>11.539400466702567</v>
      </c>
      <c r="R113">
        <v>5064.9179999999997</v>
      </c>
      <c r="S113">
        <v>1.405</v>
      </c>
      <c r="T113">
        <v>2.7519999999999998</v>
      </c>
      <c r="U113">
        <v>341.76900000000001</v>
      </c>
      <c r="V113">
        <v>1.605</v>
      </c>
      <c r="W113">
        <v>1.1180000000000001</v>
      </c>
      <c r="X113">
        <v>0.5</v>
      </c>
      <c r="Y113">
        <v>27</v>
      </c>
      <c r="Z113">
        <v>5.4189999999999996</v>
      </c>
      <c r="AA113">
        <v>89</v>
      </c>
      <c r="AB113">
        <v>17.861000000000001</v>
      </c>
      <c r="AG113">
        <v>4240</v>
      </c>
      <c r="AH113">
        <v>374738</v>
      </c>
      <c r="AI113">
        <v>75.204999999999998</v>
      </c>
      <c r="AJ113">
        <v>0.85099999999999998</v>
      </c>
      <c r="AK113">
        <v>2914</v>
      </c>
      <c r="AL113">
        <v>0.58499999999999996</v>
      </c>
      <c r="AM113">
        <v>4.7000000000000002E-3</v>
      </c>
      <c r="AN113">
        <v>212.5</v>
      </c>
      <c r="AO113" t="s">
        <v>70</v>
      </c>
      <c r="BC113">
        <v>72.22</v>
      </c>
      <c r="BD113">
        <v>4982904</v>
      </c>
      <c r="BE113">
        <v>69.873999999999995</v>
      </c>
      <c r="BF113">
        <v>38.700000000000003</v>
      </c>
      <c r="BG113">
        <v>13.928000000000001</v>
      </c>
      <c r="BH113">
        <v>8.6780000000000008</v>
      </c>
      <c r="BI113">
        <v>67335.293000000005</v>
      </c>
      <c r="BJ113">
        <v>0.2</v>
      </c>
      <c r="BK113">
        <v>126.459</v>
      </c>
      <c r="BL113">
        <v>3.28</v>
      </c>
      <c r="BM113">
        <v>23</v>
      </c>
      <c r="BN113">
        <v>25.7</v>
      </c>
      <c r="BP113">
        <v>2.96</v>
      </c>
      <c r="BQ113">
        <v>82.3</v>
      </c>
      <c r="BR113">
        <v>0.95499999999999996</v>
      </c>
    </row>
    <row r="114" spans="5:70" x14ac:dyDescent="0.3">
      <c r="E114" t="s">
        <v>67</v>
      </c>
      <c r="F114" t="s">
        <v>68</v>
      </c>
      <c r="G114" t="s">
        <v>69</v>
      </c>
      <c r="H114" s="1">
        <v>43994</v>
      </c>
      <c r="I114">
        <v>25250</v>
      </c>
      <c r="J114" s="8">
        <v>12</v>
      </c>
      <c r="K114" s="2">
        <v>12.429</v>
      </c>
      <c r="L114" s="3">
        <f t="shared" si="6"/>
        <v>-4.2857142857144481E-4</v>
      </c>
      <c r="M114">
        <v>1705</v>
      </c>
      <c r="N114" s="8">
        <v>2</v>
      </c>
      <c r="O114" s="2">
        <v>5</v>
      </c>
      <c r="P114" s="3">
        <f t="shared" si="7"/>
        <v>0</v>
      </c>
      <c r="Q114" s="5">
        <f t="shared" si="5"/>
        <v>10.571400000000001</v>
      </c>
      <c r="R114">
        <v>5067.326</v>
      </c>
      <c r="S114">
        <v>2.4079999999999999</v>
      </c>
      <c r="T114">
        <v>2.4940000000000002</v>
      </c>
      <c r="U114">
        <v>342.17</v>
      </c>
      <c r="V114">
        <v>0.40100000000000002</v>
      </c>
      <c r="W114">
        <v>1.0029999999999999</v>
      </c>
      <c r="X114">
        <v>0.54</v>
      </c>
      <c r="Y114">
        <v>27</v>
      </c>
      <c r="Z114">
        <v>5.4189999999999996</v>
      </c>
      <c r="AA114">
        <v>79</v>
      </c>
      <c r="AB114">
        <v>15.853999999999999</v>
      </c>
      <c r="AG114">
        <v>3009</v>
      </c>
      <c r="AH114">
        <v>377747</v>
      </c>
      <c r="AI114">
        <v>75.808999999999997</v>
      </c>
      <c r="AJ114">
        <v>0.60399999999999998</v>
      </c>
      <c r="AK114">
        <v>2882</v>
      </c>
      <c r="AL114">
        <v>0.57799999999999996</v>
      </c>
      <c r="AM114">
        <v>4.3E-3</v>
      </c>
      <c r="AN114">
        <v>231.9</v>
      </c>
      <c r="AO114" t="s">
        <v>70</v>
      </c>
      <c r="BC114">
        <v>72.22</v>
      </c>
      <c r="BD114">
        <v>4982904</v>
      </c>
      <c r="BE114">
        <v>69.873999999999995</v>
      </c>
      <c r="BF114">
        <v>38.700000000000003</v>
      </c>
      <c r="BG114">
        <v>13.928000000000001</v>
      </c>
      <c r="BH114">
        <v>8.6780000000000008</v>
      </c>
      <c r="BI114">
        <v>67335.293000000005</v>
      </c>
      <c r="BJ114">
        <v>0.2</v>
      </c>
      <c r="BK114">
        <v>126.459</v>
      </c>
      <c r="BL114">
        <v>3.28</v>
      </c>
      <c r="BM114">
        <v>23</v>
      </c>
      <c r="BN114">
        <v>25.7</v>
      </c>
      <c r="BP114">
        <v>2.96</v>
      </c>
      <c r="BQ114">
        <v>82.3</v>
      </c>
      <c r="BR114">
        <v>0.95499999999999996</v>
      </c>
    </row>
    <row r="115" spans="5:70" x14ac:dyDescent="0.3">
      <c r="E115" t="s">
        <v>67</v>
      </c>
      <c r="F115" t="s">
        <v>68</v>
      </c>
      <c r="G115" t="s">
        <v>69</v>
      </c>
      <c r="H115" s="1">
        <v>43995</v>
      </c>
      <c r="I115">
        <v>25295</v>
      </c>
      <c r="J115" s="8">
        <v>45</v>
      </c>
      <c r="K115" s="2">
        <v>16</v>
      </c>
      <c r="L115" s="3">
        <f t="shared" si="6"/>
        <v>0</v>
      </c>
      <c r="M115">
        <v>1705</v>
      </c>
      <c r="N115" s="8">
        <v>0</v>
      </c>
      <c r="O115" s="2">
        <v>3.8570000000000002</v>
      </c>
      <c r="P115" s="3">
        <f t="shared" si="7"/>
        <v>1.4285714285700024E-4</v>
      </c>
      <c r="Q115" s="5">
        <f t="shared" si="5"/>
        <v>12.852216748768472</v>
      </c>
      <c r="R115">
        <v>5076.357</v>
      </c>
      <c r="S115">
        <v>9.0310000000000006</v>
      </c>
      <c r="T115">
        <v>3.2109999999999999</v>
      </c>
      <c r="U115">
        <v>342.17</v>
      </c>
      <c r="V115">
        <v>0</v>
      </c>
      <c r="W115">
        <v>0.77400000000000002</v>
      </c>
      <c r="X115">
        <v>0.59</v>
      </c>
      <c r="AA115">
        <v>76</v>
      </c>
      <c r="AB115">
        <v>15.252000000000001</v>
      </c>
      <c r="AG115">
        <v>2712</v>
      </c>
      <c r="AH115">
        <v>380459</v>
      </c>
      <c r="AI115">
        <v>76.352999999999994</v>
      </c>
      <c r="AJ115">
        <v>0.54400000000000004</v>
      </c>
      <c r="AK115">
        <v>2826</v>
      </c>
      <c r="AL115">
        <v>0.56699999999999995</v>
      </c>
      <c r="AM115">
        <v>5.7000000000000002E-3</v>
      </c>
      <c r="AN115">
        <v>176.6</v>
      </c>
      <c r="AO115" t="s">
        <v>70</v>
      </c>
      <c r="BC115">
        <v>72.22</v>
      </c>
      <c r="BD115">
        <v>4982904</v>
      </c>
      <c r="BE115">
        <v>69.873999999999995</v>
      </c>
      <c r="BF115">
        <v>38.700000000000003</v>
      </c>
      <c r="BG115">
        <v>13.928000000000001</v>
      </c>
      <c r="BH115">
        <v>8.6780000000000008</v>
      </c>
      <c r="BI115">
        <v>67335.293000000005</v>
      </c>
      <c r="BJ115">
        <v>0.2</v>
      </c>
      <c r="BK115">
        <v>126.459</v>
      </c>
      <c r="BL115">
        <v>3.28</v>
      </c>
      <c r="BM115">
        <v>23</v>
      </c>
      <c r="BN115">
        <v>25.7</v>
      </c>
      <c r="BP115">
        <v>2.96</v>
      </c>
      <c r="BQ115">
        <v>82.3</v>
      </c>
      <c r="BR115">
        <v>0.95499999999999996</v>
      </c>
    </row>
    <row r="116" spans="5:70" x14ac:dyDescent="0.3">
      <c r="E116" t="s">
        <v>67</v>
      </c>
      <c r="F116" t="s">
        <v>68</v>
      </c>
      <c r="G116" t="s">
        <v>69</v>
      </c>
      <c r="H116" s="1">
        <v>43996</v>
      </c>
      <c r="I116">
        <v>25303</v>
      </c>
      <c r="J116" s="8">
        <v>8</v>
      </c>
      <c r="K116" s="2">
        <v>14.571</v>
      </c>
      <c r="L116" s="3">
        <f t="shared" si="6"/>
        <v>4.2857142857144481E-4</v>
      </c>
      <c r="M116">
        <v>1706</v>
      </c>
      <c r="N116" s="8">
        <v>1</v>
      </c>
      <c r="O116" s="2">
        <v>3.8570000000000002</v>
      </c>
      <c r="P116" s="3">
        <f t="shared" si="7"/>
        <v>1.4285714285700024E-4</v>
      </c>
      <c r="Q116" s="5">
        <f t="shared" si="5"/>
        <v>13.000518537723618</v>
      </c>
      <c r="R116">
        <v>5077.9629999999997</v>
      </c>
      <c r="S116">
        <v>1.605</v>
      </c>
      <c r="T116">
        <v>2.9239999999999999</v>
      </c>
      <c r="U116">
        <v>342.37099999999998</v>
      </c>
      <c r="V116">
        <v>0.20100000000000001</v>
      </c>
      <c r="W116">
        <v>0.77400000000000002</v>
      </c>
      <c r="X116">
        <v>0.59</v>
      </c>
      <c r="Y116">
        <v>27</v>
      </c>
      <c r="Z116">
        <v>5.4189999999999996</v>
      </c>
      <c r="AA116">
        <v>81</v>
      </c>
      <c r="AB116">
        <v>16.256</v>
      </c>
      <c r="AE116">
        <v>30</v>
      </c>
      <c r="AF116">
        <v>6.0430000000000001</v>
      </c>
      <c r="AG116">
        <v>2512</v>
      </c>
      <c r="AH116">
        <v>382971</v>
      </c>
      <c r="AI116">
        <v>76.856999999999999</v>
      </c>
      <c r="AJ116">
        <v>0.504</v>
      </c>
      <c r="AK116">
        <v>2780</v>
      </c>
      <c r="AL116">
        <v>0.55800000000000005</v>
      </c>
      <c r="AM116">
        <v>5.1999999999999998E-3</v>
      </c>
      <c r="AN116">
        <v>190.8</v>
      </c>
      <c r="AO116" t="s">
        <v>70</v>
      </c>
      <c r="BC116">
        <v>72.22</v>
      </c>
      <c r="BD116">
        <v>4982904</v>
      </c>
      <c r="BE116">
        <v>69.873999999999995</v>
      </c>
      <c r="BF116">
        <v>38.700000000000003</v>
      </c>
      <c r="BG116">
        <v>13.928000000000001</v>
      </c>
      <c r="BH116">
        <v>8.6780000000000008</v>
      </c>
      <c r="BI116">
        <v>67335.293000000005</v>
      </c>
      <c r="BJ116">
        <v>0.2</v>
      </c>
      <c r="BK116">
        <v>126.459</v>
      </c>
      <c r="BL116">
        <v>3.28</v>
      </c>
      <c r="BM116">
        <v>23</v>
      </c>
      <c r="BN116">
        <v>25.7</v>
      </c>
      <c r="BP116">
        <v>2.96</v>
      </c>
      <c r="BQ116">
        <v>82.3</v>
      </c>
      <c r="BR116">
        <v>0.95499999999999996</v>
      </c>
    </row>
    <row r="117" spans="5:70" x14ac:dyDescent="0.3">
      <c r="E117" t="s">
        <v>67</v>
      </c>
      <c r="F117" t="s">
        <v>68</v>
      </c>
      <c r="G117" t="s">
        <v>69</v>
      </c>
      <c r="H117" s="1">
        <v>43997</v>
      </c>
      <c r="I117">
        <v>25321</v>
      </c>
      <c r="J117" s="8">
        <v>18</v>
      </c>
      <c r="K117" s="2">
        <v>16.286000000000001</v>
      </c>
      <c r="L117" s="3">
        <f t="shared" si="6"/>
        <v>-2.8571428571666502E-4</v>
      </c>
      <c r="M117">
        <v>1706</v>
      </c>
      <c r="N117" s="8">
        <v>0</v>
      </c>
      <c r="O117" s="2">
        <v>3.286</v>
      </c>
      <c r="P117" s="3">
        <f t="shared" si="7"/>
        <v>-2.8571428571444457E-4</v>
      </c>
      <c r="Q117" s="5">
        <f t="shared" si="5"/>
        <v>15.824710894704808</v>
      </c>
      <c r="R117">
        <v>5081.5749999999998</v>
      </c>
      <c r="S117">
        <v>3.6120000000000001</v>
      </c>
      <c r="T117">
        <v>3.2679999999999998</v>
      </c>
      <c r="U117">
        <v>342.37099999999998</v>
      </c>
      <c r="V117">
        <v>0</v>
      </c>
      <c r="W117">
        <v>0.65900000000000003</v>
      </c>
      <c r="X117">
        <v>0.6</v>
      </c>
      <c r="Y117">
        <v>24</v>
      </c>
      <c r="Z117">
        <v>4.8159999999999998</v>
      </c>
      <c r="AA117">
        <v>78</v>
      </c>
      <c r="AB117">
        <v>15.654</v>
      </c>
      <c r="AG117">
        <v>1714</v>
      </c>
      <c r="AH117">
        <v>384685</v>
      </c>
      <c r="AI117">
        <v>77.200999999999993</v>
      </c>
      <c r="AJ117">
        <v>0.34399999999999997</v>
      </c>
      <c r="AK117">
        <v>2745</v>
      </c>
      <c r="AL117">
        <v>0.55100000000000005</v>
      </c>
      <c r="AM117">
        <v>5.8999999999999999E-3</v>
      </c>
      <c r="AN117">
        <v>168.5</v>
      </c>
      <c r="AO117" t="s">
        <v>70</v>
      </c>
      <c r="BC117">
        <v>72.22</v>
      </c>
      <c r="BD117">
        <v>4982904</v>
      </c>
      <c r="BE117">
        <v>69.873999999999995</v>
      </c>
      <c r="BF117">
        <v>38.700000000000003</v>
      </c>
      <c r="BG117">
        <v>13.928000000000001</v>
      </c>
      <c r="BH117">
        <v>8.6780000000000008</v>
      </c>
      <c r="BI117">
        <v>67335.293000000005</v>
      </c>
      <c r="BJ117">
        <v>0.2</v>
      </c>
      <c r="BK117">
        <v>126.459</v>
      </c>
      <c r="BL117">
        <v>3.28</v>
      </c>
      <c r="BM117">
        <v>23</v>
      </c>
      <c r="BN117">
        <v>25.7</v>
      </c>
      <c r="BP117">
        <v>2.96</v>
      </c>
      <c r="BQ117">
        <v>82.3</v>
      </c>
      <c r="BR117">
        <v>0.95499999999999996</v>
      </c>
    </row>
    <row r="118" spans="5:70" x14ac:dyDescent="0.3">
      <c r="E118" t="s">
        <v>67</v>
      </c>
      <c r="F118" t="s">
        <v>68</v>
      </c>
      <c r="G118" t="s">
        <v>69</v>
      </c>
      <c r="H118" s="1">
        <v>43998</v>
      </c>
      <c r="I118">
        <v>25334</v>
      </c>
      <c r="J118" s="8">
        <v>13</v>
      </c>
      <c r="K118" s="2">
        <v>17</v>
      </c>
      <c r="L118" s="3">
        <f t="shared" si="6"/>
        <v>0</v>
      </c>
      <c r="M118">
        <v>1709</v>
      </c>
      <c r="N118" s="8">
        <v>3</v>
      </c>
      <c r="O118" s="2">
        <v>2.5710000000000002</v>
      </c>
      <c r="P118" s="3">
        <f t="shared" si="7"/>
        <v>4.2857142857144481E-4</v>
      </c>
      <c r="Q118" s="5">
        <f t="shared" si="5"/>
        <v>18.392065344224036</v>
      </c>
      <c r="R118">
        <v>5084.1840000000002</v>
      </c>
      <c r="S118">
        <v>2.609</v>
      </c>
      <c r="T118">
        <v>3.4119999999999999</v>
      </c>
      <c r="U118">
        <v>342.97300000000001</v>
      </c>
      <c r="V118">
        <v>0.60199999999999998</v>
      </c>
      <c r="W118">
        <v>0.51600000000000001</v>
      </c>
      <c r="X118">
        <v>0.59</v>
      </c>
      <c r="Y118">
        <v>20</v>
      </c>
      <c r="Z118">
        <v>4.0140000000000002</v>
      </c>
      <c r="AA118">
        <v>69</v>
      </c>
      <c r="AB118">
        <v>13.847</v>
      </c>
      <c r="AG118">
        <v>2112</v>
      </c>
      <c r="AH118">
        <v>386797</v>
      </c>
      <c r="AI118">
        <v>77.625</v>
      </c>
      <c r="AJ118">
        <v>0.42399999999999999</v>
      </c>
      <c r="AK118">
        <v>2711</v>
      </c>
      <c r="AL118">
        <v>0.54400000000000004</v>
      </c>
      <c r="AM118">
        <v>6.3E-3</v>
      </c>
      <c r="AN118">
        <v>159.5</v>
      </c>
      <c r="AO118" t="s">
        <v>70</v>
      </c>
      <c r="BC118">
        <v>72.22</v>
      </c>
      <c r="BD118">
        <v>4982904</v>
      </c>
      <c r="BE118">
        <v>69.873999999999995</v>
      </c>
      <c r="BF118">
        <v>38.700000000000003</v>
      </c>
      <c r="BG118">
        <v>13.928000000000001</v>
      </c>
      <c r="BH118">
        <v>8.6780000000000008</v>
      </c>
      <c r="BI118">
        <v>67335.293000000005</v>
      </c>
      <c r="BJ118">
        <v>0.2</v>
      </c>
      <c r="BK118">
        <v>126.459</v>
      </c>
      <c r="BL118">
        <v>3.28</v>
      </c>
      <c r="BM118">
        <v>23</v>
      </c>
      <c r="BN118">
        <v>25.7</v>
      </c>
      <c r="BP118">
        <v>2.96</v>
      </c>
      <c r="BQ118">
        <v>82.3</v>
      </c>
      <c r="BR118">
        <v>0.95499999999999996</v>
      </c>
    </row>
    <row r="119" spans="5:70" x14ac:dyDescent="0.3">
      <c r="E119" t="s">
        <v>67</v>
      </c>
      <c r="F119" t="s">
        <v>68</v>
      </c>
      <c r="G119" t="s">
        <v>69</v>
      </c>
      <c r="H119" s="1">
        <v>43999</v>
      </c>
      <c r="I119">
        <v>25341</v>
      </c>
      <c r="J119" s="8">
        <v>7</v>
      </c>
      <c r="K119" s="2">
        <v>15.714</v>
      </c>
      <c r="L119" s="3">
        <f t="shared" si="6"/>
        <v>2.857142857131123E-4</v>
      </c>
      <c r="M119">
        <v>1710</v>
      </c>
      <c r="N119" s="8">
        <v>1</v>
      </c>
      <c r="O119" s="2">
        <v>2.1429999999999998</v>
      </c>
      <c r="P119" s="3">
        <f t="shared" si="7"/>
        <v>-1.4285714285700024E-4</v>
      </c>
      <c r="Q119" s="5">
        <f t="shared" si="5"/>
        <v>20.531964535697622</v>
      </c>
      <c r="R119">
        <v>5085.5889999999999</v>
      </c>
      <c r="S119">
        <v>1.405</v>
      </c>
      <c r="T119">
        <v>3.1539999999999999</v>
      </c>
      <c r="U119">
        <v>343.173</v>
      </c>
      <c r="V119">
        <v>0.20100000000000001</v>
      </c>
      <c r="W119">
        <v>0.43</v>
      </c>
      <c r="X119">
        <v>0.56999999999999995</v>
      </c>
      <c r="Y119">
        <v>21</v>
      </c>
      <c r="Z119">
        <v>4.2140000000000004</v>
      </c>
      <c r="AA119">
        <v>60</v>
      </c>
      <c r="AB119">
        <v>12.041</v>
      </c>
      <c r="AG119">
        <v>3420</v>
      </c>
      <c r="AH119">
        <v>390217</v>
      </c>
      <c r="AI119">
        <v>78.311000000000007</v>
      </c>
      <c r="AJ119">
        <v>0.68600000000000005</v>
      </c>
      <c r="AK119">
        <v>2817</v>
      </c>
      <c r="AL119">
        <v>0.56499999999999995</v>
      </c>
      <c r="AM119">
        <v>5.5999999999999999E-3</v>
      </c>
      <c r="AN119">
        <v>179.3</v>
      </c>
      <c r="AO119" t="s">
        <v>70</v>
      </c>
      <c r="BC119">
        <v>72.22</v>
      </c>
      <c r="BD119">
        <v>4982904</v>
      </c>
      <c r="BE119">
        <v>69.873999999999995</v>
      </c>
      <c r="BF119">
        <v>38.700000000000003</v>
      </c>
      <c r="BG119">
        <v>13.928000000000001</v>
      </c>
      <c r="BH119">
        <v>8.6780000000000008</v>
      </c>
      <c r="BI119">
        <v>67335.293000000005</v>
      </c>
      <c r="BJ119">
        <v>0.2</v>
      </c>
      <c r="BK119">
        <v>126.459</v>
      </c>
      <c r="BL119">
        <v>3.28</v>
      </c>
      <c r="BM119">
        <v>23</v>
      </c>
      <c r="BN119">
        <v>25.7</v>
      </c>
      <c r="BP119">
        <v>2.96</v>
      </c>
      <c r="BQ119">
        <v>82.3</v>
      </c>
      <c r="BR119">
        <v>0.95499999999999996</v>
      </c>
    </row>
    <row r="120" spans="5:70" x14ac:dyDescent="0.3">
      <c r="E120" t="s">
        <v>67</v>
      </c>
      <c r="F120" t="s">
        <v>68</v>
      </c>
      <c r="G120" t="s">
        <v>69</v>
      </c>
      <c r="H120" s="1">
        <v>44000</v>
      </c>
      <c r="I120">
        <v>25355</v>
      </c>
      <c r="J120" s="8">
        <v>14</v>
      </c>
      <c r="K120" s="2">
        <v>16.713999999999999</v>
      </c>
      <c r="L120" s="3">
        <f t="shared" si="6"/>
        <v>2.8571428571666502E-4</v>
      </c>
      <c r="M120">
        <v>1714</v>
      </c>
      <c r="N120" s="8">
        <v>4</v>
      </c>
      <c r="O120" s="2">
        <v>1.571</v>
      </c>
      <c r="P120" s="3">
        <f t="shared" si="7"/>
        <v>4.2857142857144481E-4</v>
      </c>
      <c r="Q120" s="5">
        <f t="shared" si="5"/>
        <v>27.37110120942075</v>
      </c>
      <c r="R120">
        <v>5088.3980000000001</v>
      </c>
      <c r="S120">
        <v>2.81</v>
      </c>
      <c r="T120">
        <v>3.3540000000000001</v>
      </c>
      <c r="U120">
        <v>343.976</v>
      </c>
      <c r="V120">
        <v>0.80300000000000005</v>
      </c>
      <c r="W120">
        <v>0.315</v>
      </c>
      <c r="X120">
        <v>0.56999999999999995</v>
      </c>
      <c r="Y120">
        <v>21</v>
      </c>
      <c r="Z120">
        <v>4.2140000000000004</v>
      </c>
      <c r="AA120">
        <v>48</v>
      </c>
      <c r="AB120">
        <v>9.6329999999999991</v>
      </c>
      <c r="AG120">
        <v>3359</v>
      </c>
      <c r="AH120">
        <v>393576</v>
      </c>
      <c r="AI120">
        <v>78.984999999999999</v>
      </c>
      <c r="AJ120">
        <v>0.67400000000000004</v>
      </c>
      <c r="AK120">
        <v>2691</v>
      </c>
      <c r="AL120">
        <v>0.54</v>
      </c>
      <c r="AM120">
        <v>6.1999999999999998E-3</v>
      </c>
      <c r="AN120">
        <v>161</v>
      </c>
      <c r="AO120" t="s">
        <v>70</v>
      </c>
      <c r="BC120">
        <v>72.22</v>
      </c>
      <c r="BD120">
        <v>4982904</v>
      </c>
      <c r="BE120">
        <v>69.873999999999995</v>
      </c>
      <c r="BF120">
        <v>38.700000000000003</v>
      </c>
      <c r="BG120">
        <v>13.928000000000001</v>
      </c>
      <c r="BH120">
        <v>8.6780000000000008</v>
      </c>
      <c r="BI120">
        <v>67335.293000000005</v>
      </c>
      <c r="BJ120">
        <v>0.2</v>
      </c>
      <c r="BK120">
        <v>126.459</v>
      </c>
      <c r="BL120">
        <v>3.28</v>
      </c>
      <c r="BM120">
        <v>23</v>
      </c>
      <c r="BN120">
        <v>25.7</v>
      </c>
      <c r="BP120">
        <v>2.96</v>
      </c>
      <c r="BQ120">
        <v>82.3</v>
      </c>
      <c r="BR120">
        <v>0.95499999999999996</v>
      </c>
    </row>
    <row r="121" spans="5:70" x14ac:dyDescent="0.3">
      <c r="E121" t="s">
        <v>67</v>
      </c>
      <c r="F121" t="s">
        <v>68</v>
      </c>
      <c r="G121" t="s">
        <v>69</v>
      </c>
      <c r="H121" s="1">
        <v>44001</v>
      </c>
      <c r="I121">
        <v>25368</v>
      </c>
      <c r="J121" s="8">
        <v>13</v>
      </c>
      <c r="K121" s="2">
        <v>16.856999999999999</v>
      </c>
      <c r="L121" s="3">
        <f t="shared" si="6"/>
        <v>1.4285714285833251E-4</v>
      </c>
      <c r="M121">
        <v>1714</v>
      </c>
      <c r="N121" s="8">
        <v>0</v>
      </c>
      <c r="O121" s="2">
        <v>1.286</v>
      </c>
      <c r="P121" s="3">
        <f t="shared" si="7"/>
        <v>-2.8571428571422253E-4</v>
      </c>
      <c r="Q121" s="5">
        <f t="shared" si="5"/>
        <v>31.881804043545877</v>
      </c>
      <c r="R121">
        <v>5091.0069999999996</v>
      </c>
      <c r="S121">
        <v>2.609</v>
      </c>
      <c r="T121">
        <v>3.383</v>
      </c>
      <c r="U121">
        <v>343.976</v>
      </c>
      <c r="V121">
        <v>0</v>
      </c>
      <c r="W121">
        <v>0.25800000000000001</v>
      </c>
      <c r="X121">
        <v>0.56999999999999995</v>
      </c>
      <c r="Y121">
        <v>16</v>
      </c>
      <c r="Z121">
        <v>3.2109999999999999</v>
      </c>
      <c r="AA121">
        <v>44</v>
      </c>
      <c r="AB121">
        <v>8.83</v>
      </c>
      <c r="AG121">
        <v>3161</v>
      </c>
      <c r="AH121">
        <v>396737</v>
      </c>
      <c r="AI121">
        <v>79.62</v>
      </c>
      <c r="AJ121">
        <v>0.63400000000000001</v>
      </c>
      <c r="AK121">
        <v>2713</v>
      </c>
      <c r="AL121">
        <v>0.54400000000000004</v>
      </c>
      <c r="AM121">
        <v>6.1999999999999998E-3</v>
      </c>
      <c r="AN121">
        <v>160.9</v>
      </c>
      <c r="AO121" t="s">
        <v>70</v>
      </c>
      <c r="BC121">
        <v>72.22</v>
      </c>
      <c r="BD121">
        <v>4982904</v>
      </c>
      <c r="BE121">
        <v>69.873999999999995</v>
      </c>
      <c r="BF121">
        <v>38.700000000000003</v>
      </c>
      <c r="BG121">
        <v>13.928000000000001</v>
      </c>
      <c r="BH121">
        <v>8.6780000000000008</v>
      </c>
      <c r="BI121">
        <v>67335.293000000005</v>
      </c>
      <c r="BJ121">
        <v>0.2</v>
      </c>
      <c r="BK121">
        <v>126.459</v>
      </c>
      <c r="BL121">
        <v>3.28</v>
      </c>
      <c r="BM121">
        <v>23</v>
      </c>
      <c r="BN121">
        <v>25.7</v>
      </c>
      <c r="BP121">
        <v>2.96</v>
      </c>
      <c r="BQ121">
        <v>82.3</v>
      </c>
      <c r="BR121">
        <v>0.95499999999999996</v>
      </c>
    </row>
    <row r="122" spans="5:70" x14ac:dyDescent="0.3">
      <c r="E122" t="s">
        <v>67</v>
      </c>
      <c r="F122" t="s">
        <v>68</v>
      </c>
      <c r="G122" t="s">
        <v>69</v>
      </c>
      <c r="H122" s="1">
        <v>44002</v>
      </c>
      <c r="I122">
        <v>25374</v>
      </c>
      <c r="J122" s="8">
        <v>6</v>
      </c>
      <c r="K122" s="2">
        <v>11.286</v>
      </c>
      <c r="L122" s="3">
        <f t="shared" si="6"/>
        <v>-2.857142857131123E-4</v>
      </c>
      <c r="M122">
        <v>1715</v>
      </c>
      <c r="N122" s="8">
        <v>1</v>
      </c>
      <c r="O122" s="2">
        <v>1.429</v>
      </c>
      <c r="P122" s="3">
        <f t="shared" si="7"/>
        <v>-4.2857142857144481E-4</v>
      </c>
      <c r="Q122" s="5">
        <f t="shared" si="5"/>
        <v>25.392582225332401</v>
      </c>
      <c r="R122">
        <v>5092.2110000000002</v>
      </c>
      <c r="S122">
        <v>1.204</v>
      </c>
      <c r="T122">
        <v>2.2650000000000001</v>
      </c>
      <c r="U122">
        <v>344.17700000000002</v>
      </c>
      <c r="V122">
        <v>0.20100000000000001</v>
      </c>
      <c r="W122">
        <v>0.28699999999999998</v>
      </c>
      <c r="X122">
        <v>0.56000000000000005</v>
      </c>
      <c r="Y122">
        <v>17</v>
      </c>
      <c r="Z122">
        <v>3.4119999999999999</v>
      </c>
      <c r="AA122">
        <v>41</v>
      </c>
      <c r="AB122">
        <v>8.2279999999999998</v>
      </c>
      <c r="AG122">
        <v>2724</v>
      </c>
      <c r="AH122">
        <v>399461</v>
      </c>
      <c r="AI122">
        <v>80.165999999999997</v>
      </c>
      <c r="AJ122">
        <v>0.54700000000000004</v>
      </c>
      <c r="AK122">
        <v>2715</v>
      </c>
      <c r="AL122">
        <v>0.54500000000000004</v>
      </c>
      <c r="AM122">
        <v>4.1999999999999997E-3</v>
      </c>
      <c r="AN122">
        <v>240.6</v>
      </c>
      <c r="AO122" t="s">
        <v>70</v>
      </c>
      <c r="BC122">
        <v>72.22</v>
      </c>
      <c r="BD122">
        <v>4982904</v>
      </c>
      <c r="BE122">
        <v>69.873999999999995</v>
      </c>
      <c r="BF122">
        <v>38.700000000000003</v>
      </c>
      <c r="BG122">
        <v>13.928000000000001</v>
      </c>
      <c r="BH122">
        <v>8.6780000000000008</v>
      </c>
      <c r="BI122">
        <v>67335.293000000005</v>
      </c>
      <c r="BJ122">
        <v>0.2</v>
      </c>
      <c r="BK122">
        <v>126.459</v>
      </c>
      <c r="BL122">
        <v>3.28</v>
      </c>
      <c r="BM122">
        <v>23</v>
      </c>
      <c r="BN122">
        <v>25.7</v>
      </c>
      <c r="BP122">
        <v>2.96</v>
      </c>
      <c r="BQ122">
        <v>82.3</v>
      </c>
      <c r="BR122">
        <v>0.95499999999999996</v>
      </c>
    </row>
    <row r="123" spans="5:70" x14ac:dyDescent="0.3">
      <c r="E123" t="s">
        <v>67</v>
      </c>
      <c r="F123" t="s">
        <v>68</v>
      </c>
      <c r="G123" t="s">
        <v>69</v>
      </c>
      <c r="H123" s="1">
        <v>44003</v>
      </c>
      <c r="I123">
        <v>25379</v>
      </c>
      <c r="J123" s="8">
        <v>5</v>
      </c>
      <c r="K123" s="2">
        <v>10.856999999999999</v>
      </c>
      <c r="L123" s="3">
        <f t="shared" si="6"/>
        <v>1.4285714285833251E-4</v>
      </c>
      <c r="M123">
        <v>1715</v>
      </c>
      <c r="N123" s="8">
        <v>0</v>
      </c>
      <c r="O123" s="2">
        <v>1.286</v>
      </c>
      <c r="P123" s="3">
        <f t="shared" si="7"/>
        <v>-2.8571428571422253E-4</v>
      </c>
      <c r="Q123" s="5">
        <f t="shared" si="5"/>
        <v>23.439346811819597</v>
      </c>
      <c r="R123">
        <v>5093.2150000000001</v>
      </c>
      <c r="S123">
        <v>1.0029999999999999</v>
      </c>
      <c r="T123">
        <v>2.1789999999999998</v>
      </c>
      <c r="U123">
        <v>344.17700000000002</v>
      </c>
      <c r="V123">
        <v>0</v>
      </c>
      <c r="W123">
        <v>0.25800000000000001</v>
      </c>
      <c r="X123">
        <v>0.59</v>
      </c>
      <c r="Y123">
        <v>16</v>
      </c>
      <c r="Z123">
        <v>3.2109999999999999</v>
      </c>
      <c r="AA123">
        <v>41</v>
      </c>
      <c r="AB123">
        <v>8.2279999999999998</v>
      </c>
      <c r="AC123">
        <v>14</v>
      </c>
      <c r="AD123">
        <v>2.82</v>
      </c>
      <c r="AE123">
        <v>13</v>
      </c>
      <c r="AF123">
        <v>2.6190000000000002</v>
      </c>
      <c r="AG123">
        <v>2159</v>
      </c>
      <c r="AH123">
        <v>401620</v>
      </c>
      <c r="AI123">
        <v>80.599999999999994</v>
      </c>
      <c r="AJ123">
        <v>0.433</v>
      </c>
      <c r="AK123">
        <v>2664</v>
      </c>
      <c r="AL123">
        <v>0.53500000000000003</v>
      </c>
      <c r="AM123">
        <v>4.1000000000000003E-3</v>
      </c>
      <c r="AN123">
        <v>245.4</v>
      </c>
      <c r="AO123" t="s">
        <v>70</v>
      </c>
      <c r="BC123">
        <v>72.22</v>
      </c>
      <c r="BD123">
        <v>4982904</v>
      </c>
      <c r="BE123">
        <v>69.873999999999995</v>
      </c>
      <c r="BF123">
        <v>38.700000000000003</v>
      </c>
      <c r="BG123">
        <v>13.928000000000001</v>
      </c>
      <c r="BH123">
        <v>8.6780000000000008</v>
      </c>
      <c r="BI123">
        <v>67335.293000000005</v>
      </c>
      <c r="BJ123">
        <v>0.2</v>
      </c>
      <c r="BK123">
        <v>126.459</v>
      </c>
      <c r="BL123">
        <v>3.28</v>
      </c>
      <c r="BM123">
        <v>23</v>
      </c>
      <c r="BN123">
        <v>25.7</v>
      </c>
      <c r="BP123">
        <v>2.96</v>
      </c>
      <c r="BQ123">
        <v>82.3</v>
      </c>
      <c r="BR123">
        <v>0.95499999999999996</v>
      </c>
    </row>
    <row r="124" spans="5:70" x14ac:dyDescent="0.3">
      <c r="E124" t="s">
        <v>67</v>
      </c>
      <c r="F124" t="s">
        <v>68</v>
      </c>
      <c r="G124" t="s">
        <v>69</v>
      </c>
      <c r="H124" s="1">
        <v>44004</v>
      </c>
      <c r="I124">
        <v>25383</v>
      </c>
      <c r="J124" s="8">
        <v>4</v>
      </c>
      <c r="K124" s="2">
        <v>8.8569999999999993</v>
      </c>
      <c r="L124" s="3">
        <f t="shared" si="6"/>
        <v>1.4285714285833251E-4</v>
      </c>
      <c r="M124">
        <v>1717</v>
      </c>
      <c r="N124" s="8">
        <v>2</v>
      </c>
      <c r="O124" s="2">
        <v>1.571</v>
      </c>
      <c r="P124" s="3">
        <f t="shared" si="7"/>
        <v>4.2857142857144481E-4</v>
      </c>
      <c r="Q124" s="5">
        <f t="shared" si="5"/>
        <v>13.18523233609166</v>
      </c>
      <c r="R124">
        <v>5094.0169999999998</v>
      </c>
      <c r="S124">
        <v>0.80300000000000005</v>
      </c>
      <c r="T124">
        <v>1.778</v>
      </c>
      <c r="U124">
        <v>344.57799999999997</v>
      </c>
      <c r="V124">
        <v>0.40100000000000002</v>
      </c>
      <c r="W124">
        <v>0.315</v>
      </c>
      <c r="X124">
        <v>0.62</v>
      </c>
      <c r="Y124">
        <v>16</v>
      </c>
      <c r="Z124">
        <v>3.2109999999999999</v>
      </c>
      <c r="AA124">
        <v>43</v>
      </c>
      <c r="AB124">
        <v>8.6300000000000008</v>
      </c>
      <c r="AG124">
        <v>1498</v>
      </c>
      <c r="AH124">
        <v>403118</v>
      </c>
      <c r="AI124">
        <v>80.900000000000006</v>
      </c>
      <c r="AJ124">
        <v>0.30099999999999999</v>
      </c>
      <c r="AK124">
        <v>2633</v>
      </c>
      <c r="AL124">
        <v>0.52800000000000002</v>
      </c>
      <c r="AM124">
        <v>3.3999999999999998E-3</v>
      </c>
      <c r="AN124">
        <v>297.3</v>
      </c>
      <c r="AO124" t="s">
        <v>70</v>
      </c>
      <c r="BC124">
        <v>72.22</v>
      </c>
      <c r="BD124">
        <v>4982904</v>
      </c>
      <c r="BE124">
        <v>69.873999999999995</v>
      </c>
      <c r="BF124">
        <v>38.700000000000003</v>
      </c>
      <c r="BG124">
        <v>13.928000000000001</v>
      </c>
      <c r="BH124">
        <v>8.6780000000000008</v>
      </c>
      <c r="BI124">
        <v>67335.293000000005</v>
      </c>
      <c r="BJ124">
        <v>0.2</v>
      </c>
      <c r="BK124">
        <v>126.459</v>
      </c>
      <c r="BL124">
        <v>3.28</v>
      </c>
      <c r="BM124">
        <v>23</v>
      </c>
      <c r="BN124">
        <v>25.7</v>
      </c>
      <c r="BP124">
        <v>2.96</v>
      </c>
      <c r="BQ124">
        <v>82.3</v>
      </c>
      <c r="BR124">
        <v>0.95499999999999996</v>
      </c>
    </row>
    <row r="125" spans="5:70" x14ac:dyDescent="0.3">
      <c r="E125" t="s">
        <v>67</v>
      </c>
      <c r="F125" t="s">
        <v>68</v>
      </c>
      <c r="G125" t="s">
        <v>69</v>
      </c>
      <c r="H125" s="1">
        <v>44005</v>
      </c>
      <c r="I125">
        <v>25391</v>
      </c>
      <c r="J125" s="8">
        <v>8</v>
      </c>
      <c r="K125" s="2">
        <v>8.1430000000000007</v>
      </c>
      <c r="L125" s="3">
        <f t="shared" si="6"/>
        <v>-1.4285714285833251E-4</v>
      </c>
      <c r="M125">
        <v>1720</v>
      </c>
      <c r="N125" s="8">
        <v>3</v>
      </c>
      <c r="O125" s="2">
        <v>1.571</v>
      </c>
      <c r="P125" s="3">
        <f t="shared" si="7"/>
        <v>4.2857142857144481E-4</v>
      </c>
      <c r="Q125" s="5">
        <f t="shared" si="5"/>
        <v>13.549331635900701</v>
      </c>
      <c r="R125">
        <v>5095.6229999999996</v>
      </c>
      <c r="S125">
        <v>1.605</v>
      </c>
      <c r="T125">
        <v>1.6339999999999999</v>
      </c>
      <c r="U125">
        <v>345.18</v>
      </c>
      <c r="V125">
        <v>0.60199999999999998</v>
      </c>
      <c r="W125">
        <v>0.315</v>
      </c>
      <c r="X125">
        <v>0.67</v>
      </c>
      <c r="Y125">
        <v>11</v>
      </c>
      <c r="Z125">
        <v>2.2080000000000002</v>
      </c>
      <c r="AA125">
        <v>40</v>
      </c>
      <c r="AB125">
        <v>8.0269999999999992</v>
      </c>
      <c r="AG125">
        <v>2116</v>
      </c>
      <c r="AH125">
        <v>405234</v>
      </c>
      <c r="AI125">
        <v>81.325000000000003</v>
      </c>
      <c r="AJ125">
        <v>0.42499999999999999</v>
      </c>
      <c r="AK125">
        <v>2634</v>
      </c>
      <c r="AL125">
        <v>0.52900000000000003</v>
      </c>
      <c r="AM125">
        <v>3.0999999999999999E-3</v>
      </c>
      <c r="AN125">
        <v>323.5</v>
      </c>
      <c r="AO125" t="s">
        <v>70</v>
      </c>
      <c r="BC125">
        <v>72.22</v>
      </c>
      <c r="BD125">
        <v>4982904</v>
      </c>
      <c r="BE125">
        <v>69.873999999999995</v>
      </c>
      <c r="BF125">
        <v>38.700000000000003</v>
      </c>
      <c r="BG125">
        <v>13.928000000000001</v>
      </c>
      <c r="BH125">
        <v>8.6780000000000008</v>
      </c>
      <c r="BI125">
        <v>67335.293000000005</v>
      </c>
      <c r="BJ125">
        <v>0.2</v>
      </c>
      <c r="BK125">
        <v>126.459</v>
      </c>
      <c r="BL125">
        <v>3.28</v>
      </c>
      <c r="BM125">
        <v>23</v>
      </c>
      <c r="BN125">
        <v>25.7</v>
      </c>
      <c r="BP125">
        <v>2.96</v>
      </c>
      <c r="BQ125">
        <v>82.3</v>
      </c>
      <c r="BR125">
        <v>0.95499999999999996</v>
      </c>
    </row>
    <row r="126" spans="5:70" x14ac:dyDescent="0.3">
      <c r="E126" t="s">
        <v>67</v>
      </c>
      <c r="F126" t="s">
        <v>68</v>
      </c>
      <c r="G126" t="s">
        <v>69</v>
      </c>
      <c r="H126" s="1">
        <v>44006</v>
      </c>
      <c r="I126">
        <v>25396</v>
      </c>
      <c r="J126" s="8">
        <v>5</v>
      </c>
      <c r="K126" s="2">
        <v>7.8570000000000002</v>
      </c>
      <c r="L126" s="3">
        <f t="shared" si="6"/>
        <v>1.4285714285655615E-4</v>
      </c>
      <c r="M126">
        <v>1726</v>
      </c>
      <c r="N126" s="8">
        <v>6</v>
      </c>
      <c r="O126" s="2">
        <v>2.286</v>
      </c>
      <c r="P126" s="3">
        <f t="shared" si="7"/>
        <v>-2.8571428571444457E-4</v>
      </c>
      <c r="Q126" s="5">
        <f t="shared" si="5"/>
        <v>7.49912510936133</v>
      </c>
      <c r="R126">
        <v>5096.6260000000002</v>
      </c>
      <c r="S126">
        <v>1.0029999999999999</v>
      </c>
      <c r="T126">
        <v>1.577</v>
      </c>
      <c r="U126">
        <v>346.38400000000001</v>
      </c>
      <c r="V126">
        <v>1.204</v>
      </c>
      <c r="W126">
        <v>0.45900000000000002</v>
      </c>
      <c r="X126">
        <v>0.72</v>
      </c>
      <c r="Y126">
        <v>9</v>
      </c>
      <c r="Z126">
        <v>1.806</v>
      </c>
      <c r="AA126">
        <v>37</v>
      </c>
      <c r="AB126">
        <v>7.4249999999999998</v>
      </c>
      <c r="AG126">
        <v>3252</v>
      </c>
      <c r="AH126">
        <v>408486</v>
      </c>
      <c r="AI126">
        <v>81.977000000000004</v>
      </c>
      <c r="AJ126">
        <v>0.65300000000000002</v>
      </c>
      <c r="AK126">
        <v>2610</v>
      </c>
      <c r="AL126">
        <v>0.52400000000000002</v>
      </c>
      <c r="AM126">
        <v>3.0000000000000001E-3</v>
      </c>
      <c r="AN126">
        <v>332.2</v>
      </c>
      <c r="AO126" t="s">
        <v>70</v>
      </c>
      <c r="BC126">
        <v>72.22</v>
      </c>
      <c r="BD126">
        <v>4982904</v>
      </c>
      <c r="BE126">
        <v>69.873999999999995</v>
      </c>
      <c r="BF126">
        <v>38.700000000000003</v>
      </c>
      <c r="BG126">
        <v>13.928000000000001</v>
      </c>
      <c r="BH126">
        <v>8.6780000000000008</v>
      </c>
      <c r="BI126">
        <v>67335.293000000005</v>
      </c>
      <c r="BJ126">
        <v>0.2</v>
      </c>
      <c r="BK126">
        <v>126.459</v>
      </c>
      <c r="BL126">
        <v>3.28</v>
      </c>
      <c r="BM126">
        <v>23</v>
      </c>
      <c r="BN126">
        <v>25.7</v>
      </c>
      <c r="BP126">
        <v>2.96</v>
      </c>
      <c r="BQ126">
        <v>82.3</v>
      </c>
      <c r="BR126">
        <v>0.95499999999999996</v>
      </c>
    </row>
    <row r="127" spans="5:70" x14ac:dyDescent="0.3">
      <c r="E127" t="s">
        <v>67</v>
      </c>
      <c r="F127" t="s">
        <v>68</v>
      </c>
      <c r="G127" t="s">
        <v>69</v>
      </c>
      <c r="H127" s="1">
        <v>44007</v>
      </c>
      <c r="I127">
        <v>25405</v>
      </c>
      <c r="J127" s="8">
        <v>9</v>
      </c>
      <c r="K127" s="2">
        <v>7.1429999999999998</v>
      </c>
      <c r="L127" s="3">
        <f t="shared" si="6"/>
        <v>-1.4285714285655615E-4</v>
      </c>
      <c r="M127">
        <v>1727</v>
      </c>
      <c r="N127" s="8">
        <v>1</v>
      </c>
      <c r="O127" s="2">
        <v>1.857</v>
      </c>
      <c r="P127" s="3">
        <f t="shared" si="7"/>
        <v>1.4285714285722229E-4</v>
      </c>
      <c r="Q127" s="5">
        <f t="shared" si="5"/>
        <v>7.3850296176628971</v>
      </c>
      <c r="R127">
        <v>5098.433</v>
      </c>
      <c r="S127">
        <v>1.806</v>
      </c>
      <c r="T127">
        <v>1.4330000000000001</v>
      </c>
      <c r="U127">
        <v>346.58499999999998</v>
      </c>
      <c r="V127">
        <v>0.20100000000000001</v>
      </c>
      <c r="W127">
        <v>0.373</v>
      </c>
      <c r="X127">
        <v>0.77</v>
      </c>
      <c r="Y127">
        <v>12</v>
      </c>
      <c r="Z127">
        <v>2.4079999999999999</v>
      </c>
      <c r="AA127">
        <v>30</v>
      </c>
      <c r="AB127">
        <v>6.0209999999999999</v>
      </c>
      <c r="AG127">
        <v>2983</v>
      </c>
      <c r="AH127">
        <v>411469</v>
      </c>
      <c r="AI127">
        <v>82.575999999999993</v>
      </c>
      <c r="AJ127">
        <v>0.59899999999999998</v>
      </c>
      <c r="AK127">
        <v>2556</v>
      </c>
      <c r="AL127">
        <v>0.51300000000000001</v>
      </c>
      <c r="AM127">
        <v>2.8E-3</v>
      </c>
      <c r="AN127">
        <v>357.8</v>
      </c>
      <c r="AO127" t="s">
        <v>70</v>
      </c>
      <c r="BC127">
        <v>72.22</v>
      </c>
      <c r="BD127">
        <v>4982904</v>
      </c>
      <c r="BE127">
        <v>69.873999999999995</v>
      </c>
      <c r="BF127">
        <v>38.700000000000003</v>
      </c>
      <c r="BG127">
        <v>13.928000000000001</v>
      </c>
      <c r="BH127">
        <v>8.6780000000000008</v>
      </c>
      <c r="BI127">
        <v>67335.293000000005</v>
      </c>
      <c r="BJ127">
        <v>0.2</v>
      </c>
      <c r="BK127">
        <v>126.459</v>
      </c>
      <c r="BL127">
        <v>3.28</v>
      </c>
      <c r="BM127">
        <v>23</v>
      </c>
      <c r="BN127">
        <v>25.7</v>
      </c>
      <c r="BP127">
        <v>2.96</v>
      </c>
      <c r="BQ127">
        <v>82.3</v>
      </c>
      <c r="BR127">
        <v>0.95499999999999996</v>
      </c>
    </row>
    <row r="128" spans="5:70" x14ac:dyDescent="0.3">
      <c r="E128" t="s">
        <v>67</v>
      </c>
      <c r="F128" t="s">
        <v>68</v>
      </c>
      <c r="G128" t="s">
        <v>69</v>
      </c>
      <c r="H128" s="1">
        <v>44008</v>
      </c>
      <c r="I128">
        <v>25414</v>
      </c>
      <c r="J128" s="8">
        <v>9</v>
      </c>
      <c r="K128" s="2">
        <v>6.5709999999999997</v>
      </c>
      <c r="L128" s="3">
        <f t="shared" si="6"/>
        <v>4.2857142857144481E-4</v>
      </c>
      <c r="M128">
        <v>1730</v>
      </c>
      <c r="N128" s="8">
        <v>3</v>
      </c>
      <c r="O128" s="2">
        <v>2.286</v>
      </c>
      <c r="P128" s="3">
        <f t="shared" si="7"/>
        <v>-2.8571428571444457E-4</v>
      </c>
      <c r="Q128" s="5">
        <f t="shared" si="5"/>
        <v>5.4370078740157481</v>
      </c>
      <c r="R128">
        <v>5100.2389999999996</v>
      </c>
      <c r="S128">
        <v>1.806</v>
      </c>
      <c r="T128">
        <v>1.319</v>
      </c>
      <c r="U128">
        <v>347.18700000000001</v>
      </c>
      <c r="V128">
        <v>0.60199999999999998</v>
      </c>
      <c r="W128">
        <v>0.45900000000000002</v>
      </c>
      <c r="X128">
        <v>0.84</v>
      </c>
      <c r="Y128">
        <v>12</v>
      </c>
      <c r="Z128">
        <v>2.4079999999999999</v>
      </c>
      <c r="AA128">
        <v>26</v>
      </c>
      <c r="AB128">
        <v>5.218</v>
      </c>
      <c r="AG128">
        <v>3689</v>
      </c>
      <c r="AH128">
        <v>415158</v>
      </c>
      <c r="AI128">
        <v>83.316000000000003</v>
      </c>
      <c r="AJ128">
        <v>0.74</v>
      </c>
      <c r="AK128">
        <v>2632</v>
      </c>
      <c r="AL128">
        <v>0.52800000000000002</v>
      </c>
      <c r="AM128">
        <v>2.5000000000000001E-3</v>
      </c>
      <c r="AN128">
        <v>400.5</v>
      </c>
      <c r="AO128" t="s">
        <v>70</v>
      </c>
      <c r="BC128">
        <v>38.89</v>
      </c>
      <c r="BD128">
        <v>4982904</v>
      </c>
      <c r="BE128">
        <v>69.873999999999995</v>
      </c>
      <c r="BF128">
        <v>38.700000000000003</v>
      </c>
      <c r="BG128">
        <v>13.928000000000001</v>
      </c>
      <c r="BH128">
        <v>8.6780000000000008</v>
      </c>
      <c r="BI128">
        <v>67335.293000000005</v>
      </c>
      <c r="BJ128">
        <v>0.2</v>
      </c>
      <c r="BK128">
        <v>126.459</v>
      </c>
      <c r="BL128">
        <v>3.28</v>
      </c>
      <c r="BM128">
        <v>23</v>
      </c>
      <c r="BN128">
        <v>25.7</v>
      </c>
      <c r="BP128">
        <v>2.96</v>
      </c>
      <c r="BQ128">
        <v>82.3</v>
      </c>
      <c r="BR128">
        <v>0.95499999999999996</v>
      </c>
    </row>
    <row r="129" spans="5:74" x14ac:dyDescent="0.3">
      <c r="E129" t="s">
        <v>67</v>
      </c>
      <c r="F129" t="s">
        <v>68</v>
      </c>
      <c r="G129" t="s">
        <v>69</v>
      </c>
      <c r="H129" s="1">
        <v>44009</v>
      </c>
      <c r="I129">
        <v>25437</v>
      </c>
      <c r="J129" s="8">
        <v>23</v>
      </c>
      <c r="K129" s="2">
        <v>9</v>
      </c>
      <c r="L129" s="3">
        <f t="shared" si="6"/>
        <v>0</v>
      </c>
      <c r="M129">
        <v>1734</v>
      </c>
      <c r="N129" s="8">
        <v>4</v>
      </c>
      <c r="O129" s="2">
        <v>2.714</v>
      </c>
      <c r="P129" s="3">
        <f t="shared" si="7"/>
        <v>2.8571428571444457E-4</v>
      </c>
      <c r="Q129" s="5">
        <f t="shared" si="5"/>
        <v>5.8953574060427414</v>
      </c>
      <c r="R129">
        <v>5104.8549999999996</v>
      </c>
      <c r="S129">
        <v>4.6159999999999997</v>
      </c>
      <c r="T129">
        <v>1.806</v>
      </c>
      <c r="U129">
        <v>347.99</v>
      </c>
      <c r="V129">
        <v>0.80300000000000005</v>
      </c>
      <c r="W129">
        <v>0.54500000000000004</v>
      </c>
      <c r="X129">
        <v>0.91</v>
      </c>
      <c r="Y129">
        <v>11</v>
      </c>
      <c r="Z129">
        <v>2.2080000000000002</v>
      </c>
      <c r="AA129">
        <v>22</v>
      </c>
      <c r="AB129">
        <v>4.415</v>
      </c>
      <c r="AG129">
        <v>4007</v>
      </c>
      <c r="AH129">
        <v>419165</v>
      </c>
      <c r="AI129">
        <v>84.120999999999995</v>
      </c>
      <c r="AJ129">
        <v>0.80400000000000005</v>
      </c>
      <c r="AK129">
        <v>2815</v>
      </c>
      <c r="AL129">
        <v>0.56499999999999995</v>
      </c>
      <c r="AM129">
        <v>3.2000000000000002E-3</v>
      </c>
      <c r="AN129">
        <v>312.8</v>
      </c>
      <c r="AO129" t="s">
        <v>70</v>
      </c>
      <c r="BC129">
        <v>38.89</v>
      </c>
      <c r="BD129">
        <v>4982904</v>
      </c>
      <c r="BE129">
        <v>69.873999999999995</v>
      </c>
      <c r="BF129">
        <v>38.700000000000003</v>
      </c>
      <c r="BG129">
        <v>13.928000000000001</v>
      </c>
      <c r="BH129">
        <v>8.6780000000000008</v>
      </c>
      <c r="BI129">
        <v>67335.293000000005</v>
      </c>
      <c r="BJ129">
        <v>0.2</v>
      </c>
      <c r="BK129">
        <v>126.459</v>
      </c>
      <c r="BL129">
        <v>3.28</v>
      </c>
      <c r="BM129">
        <v>23</v>
      </c>
      <c r="BN129">
        <v>25.7</v>
      </c>
      <c r="BP129">
        <v>2.96</v>
      </c>
      <c r="BQ129">
        <v>82.3</v>
      </c>
      <c r="BR129">
        <v>0.95499999999999996</v>
      </c>
    </row>
    <row r="130" spans="5:74" x14ac:dyDescent="0.3">
      <c r="E130" t="s">
        <v>67</v>
      </c>
      <c r="F130" t="s">
        <v>68</v>
      </c>
      <c r="G130" t="s">
        <v>69</v>
      </c>
      <c r="H130" s="1">
        <v>44010</v>
      </c>
      <c r="I130">
        <v>25439</v>
      </c>
      <c r="J130" s="8">
        <v>2</v>
      </c>
      <c r="K130" s="2">
        <v>8.5709999999999997</v>
      </c>
      <c r="L130" s="3">
        <f t="shared" si="6"/>
        <v>4.2857142857144481E-4</v>
      </c>
      <c r="M130">
        <v>1735</v>
      </c>
      <c r="N130" s="8">
        <v>1</v>
      </c>
      <c r="O130" s="2">
        <v>2.8570000000000002</v>
      </c>
      <c r="P130" s="3">
        <f t="shared" si="7"/>
        <v>1.4285714285700024E-4</v>
      </c>
      <c r="Q130" s="5">
        <f t="shared" si="5"/>
        <v>5.1001050052502617</v>
      </c>
      <c r="R130">
        <v>5105.2560000000003</v>
      </c>
      <c r="S130">
        <v>0.40100000000000002</v>
      </c>
      <c r="T130">
        <v>1.72</v>
      </c>
      <c r="U130">
        <v>348.19099999999997</v>
      </c>
      <c r="V130">
        <v>0.20100000000000001</v>
      </c>
      <c r="W130">
        <v>0.57299999999999995</v>
      </c>
      <c r="X130">
        <v>0.93</v>
      </c>
      <c r="Y130">
        <v>11</v>
      </c>
      <c r="Z130">
        <v>2.2080000000000002</v>
      </c>
      <c r="AA130">
        <v>20</v>
      </c>
      <c r="AB130">
        <v>4.0140000000000002</v>
      </c>
      <c r="AC130">
        <v>4</v>
      </c>
      <c r="AD130">
        <v>0.80600000000000005</v>
      </c>
      <c r="AE130">
        <v>13</v>
      </c>
      <c r="AF130">
        <v>2.6190000000000002</v>
      </c>
      <c r="AG130">
        <v>2724</v>
      </c>
      <c r="AH130">
        <v>421889</v>
      </c>
      <c r="AI130">
        <v>84.667000000000002</v>
      </c>
      <c r="AJ130">
        <v>0.54700000000000004</v>
      </c>
      <c r="AK130">
        <v>2896</v>
      </c>
      <c r="AL130">
        <v>0.58099999999999996</v>
      </c>
      <c r="AM130">
        <v>3.0000000000000001E-3</v>
      </c>
      <c r="AN130">
        <v>337.9</v>
      </c>
      <c r="AO130" t="s">
        <v>70</v>
      </c>
      <c r="BC130">
        <v>38.89</v>
      </c>
      <c r="BD130">
        <v>4982904</v>
      </c>
      <c r="BE130">
        <v>69.873999999999995</v>
      </c>
      <c r="BF130">
        <v>38.700000000000003</v>
      </c>
      <c r="BG130">
        <v>13.928000000000001</v>
      </c>
      <c r="BH130">
        <v>8.6780000000000008</v>
      </c>
      <c r="BI130">
        <v>67335.293000000005</v>
      </c>
      <c r="BJ130">
        <v>0.2</v>
      </c>
      <c r="BK130">
        <v>126.459</v>
      </c>
      <c r="BL130">
        <v>3.28</v>
      </c>
      <c r="BM130">
        <v>23</v>
      </c>
      <c r="BN130">
        <v>25.7</v>
      </c>
      <c r="BP130">
        <v>2.96</v>
      </c>
      <c r="BQ130">
        <v>82.3</v>
      </c>
      <c r="BR130">
        <v>0.95499999999999996</v>
      </c>
    </row>
    <row r="131" spans="5:74" x14ac:dyDescent="0.3">
      <c r="E131" t="s">
        <v>67</v>
      </c>
      <c r="F131" t="s">
        <v>68</v>
      </c>
      <c r="G131" t="s">
        <v>69</v>
      </c>
      <c r="H131" s="1">
        <v>44011</v>
      </c>
      <c r="I131">
        <v>25462</v>
      </c>
      <c r="J131" s="8">
        <v>23</v>
      </c>
      <c r="K131" s="2">
        <v>11.286</v>
      </c>
      <c r="L131" s="3">
        <f t="shared" si="6"/>
        <v>-2.857142857131123E-4</v>
      </c>
      <c r="M131">
        <v>1735</v>
      </c>
      <c r="N131" s="8">
        <v>0</v>
      </c>
      <c r="O131" s="2">
        <v>2.5710000000000002</v>
      </c>
      <c r="P131" s="3">
        <f t="shared" si="7"/>
        <v>4.2857142857144481E-4</v>
      </c>
      <c r="Q131" s="5">
        <f t="shared" si="5"/>
        <v>6.3345001944768571</v>
      </c>
      <c r="R131">
        <v>5109.8720000000003</v>
      </c>
      <c r="S131">
        <v>4.6159999999999997</v>
      </c>
      <c r="T131">
        <v>2.2650000000000001</v>
      </c>
      <c r="U131">
        <v>348.19099999999997</v>
      </c>
      <c r="V131">
        <v>0</v>
      </c>
      <c r="W131">
        <v>0.51600000000000001</v>
      </c>
      <c r="X131">
        <v>0.98</v>
      </c>
      <c r="Y131">
        <v>12</v>
      </c>
      <c r="Z131">
        <v>2.4079999999999999</v>
      </c>
      <c r="AA131">
        <v>22</v>
      </c>
      <c r="AB131">
        <v>4.415</v>
      </c>
      <c r="AG131">
        <v>3340</v>
      </c>
      <c r="AH131">
        <v>425229</v>
      </c>
      <c r="AI131">
        <v>85.337999999999994</v>
      </c>
      <c r="AJ131">
        <v>0.67</v>
      </c>
      <c r="AK131">
        <v>3159</v>
      </c>
      <c r="AL131">
        <v>0.63400000000000001</v>
      </c>
      <c r="AM131">
        <v>3.5999999999999999E-3</v>
      </c>
      <c r="AN131">
        <v>279.89999999999998</v>
      </c>
      <c r="AO131" t="s">
        <v>70</v>
      </c>
      <c r="BC131">
        <v>38.89</v>
      </c>
      <c r="BD131">
        <v>4982904</v>
      </c>
      <c r="BE131">
        <v>69.873999999999995</v>
      </c>
      <c r="BF131">
        <v>38.700000000000003</v>
      </c>
      <c r="BG131">
        <v>13.928000000000001</v>
      </c>
      <c r="BH131">
        <v>8.6780000000000008</v>
      </c>
      <c r="BI131">
        <v>67335.293000000005</v>
      </c>
      <c r="BJ131">
        <v>0.2</v>
      </c>
      <c r="BK131">
        <v>126.459</v>
      </c>
      <c r="BL131">
        <v>3.28</v>
      </c>
      <c r="BM131">
        <v>23</v>
      </c>
      <c r="BN131">
        <v>25.7</v>
      </c>
      <c r="BP131">
        <v>2.96</v>
      </c>
      <c r="BQ131">
        <v>82.3</v>
      </c>
      <c r="BR131">
        <v>0.95499999999999996</v>
      </c>
    </row>
    <row r="132" spans="5:74" x14ac:dyDescent="0.3">
      <c r="E132" t="s">
        <v>67</v>
      </c>
      <c r="F132" t="s">
        <v>68</v>
      </c>
      <c r="G132" t="s">
        <v>69</v>
      </c>
      <c r="H132" s="1">
        <v>44012</v>
      </c>
      <c r="I132">
        <v>25473</v>
      </c>
      <c r="J132" s="8">
        <v>11</v>
      </c>
      <c r="K132" s="2">
        <v>11.714</v>
      </c>
      <c r="L132" s="3">
        <f t="shared" si="6"/>
        <v>2.857142857131123E-4</v>
      </c>
      <c r="M132">
        <v>1736</v>
      </c>
      <c r="N132" s="8">
        <v>1</v>
      </c>
      <c r="O132" s="2">
        <v>2.286</v>
      </c>
      <c r="P132" s="3">
        <f t="shared" si="7"/>
        <v>-2.8571428571444457E-4</v>
      </c>
      <c r="Q132" s="5">
        <f t="shared" si="5"/>
        <v>7.4365704286964132</v>
      </c>
      <c r="R132">
        <v>5112.0789999999997</v>
      </c>
      <c r="S132">
        <v>2.2080000000000002</v>
      </c>
      <c r="T132">
        <v>2.351</v>
      </c>
      <c r="U132">
        <v>348.39100000000002</v>
      </c>
      <c r="V132">
        <v>0.20100000000000001</v>
      </c>
      <c r="W132">
        <v>0.45900000000000002</v>
      </c>
      <c r="X132">
        <v>0.96</v>
      </c>
      <c r="Y132">
        <v>13</v>
      </c>
      <c r="Z132">
        <v>2.609</v>
      </c>
      <c r="AA132">
        <v>21</v>
      </c>
      <c r="AB132">
        <v>4.2140000000000004</v>
      </c>
      <c r="AG132">
        <v>4591</v>
      </c>
      <c r="AH132">
        <v>429820</v>
      </c>
      <c r="AI132">
        <v>86.259</v>
      </c>
      <c r="AJ132">
        <v>0.92100000000000004</v>
      </c>
      <c r="AK132">
        <v>3512</v>
      </c>
      <c r="AL132">
        <v>0.70499999999999996</v>
      </c>
      <c r="AM132">
        <v>3.3E-3</v>
      </c>
      <c r="AN132">
        <v>299.8</v>
      </c>
      <c r="AO132" t="s">
        <v>70</v>
      </c>
      <c r="BC132">
        <v>38.89</v>
      </c>
      <c r="BD132">
        <v>4982904</v>
      </c>
      <c r="BE132">
        <v>69.873999999999995</v>
      </c>
      <c r="BF132">
        <v>38.700000000000003</v>
      </c>
      <c r="BG132">
        <v>13.928000000000001</v>
      </c>
      <c r="BH132">
        <v>8.6780000000000008</v>
      </c>
      <c r="BI132">
        <v>67335.293000000005</v>
      </c>
      <c r="BJ132">
        <v>0.2</v>
      </c>
      <c r="BK132">
        <v>126.459</v>
      </c>
      <c r="BL132">
        <v>3.28</v>
      </c>
      <c r="BM132">
        <v>23</v>
      </c>
      <c r="BN132">
        <v>25.7</v>
      </c>
      <c r="BP132">
        <v>2.96</v>
      </c>
      <c r="BQ132">
        <v>82.3</v>
      </c>
      <c r="BR132">
        <v>0.95499999999999996</v>
      </c>
      <c r="BS132">
        <v>422.2</v>
      </c>
      <c r="BT132">
        <v>2.58</v>
      </c>
      <c r="BU132">
        <v>-6.62</v>
      </c>
      <c r="BV132">
        <v>84.729707816967803</v>
      </c>
    </row>
    <row r="133" spans="5:74" x14ac:dyDescent="0.3">
      <c r="E133" t="s">
        <v>67</v>
      </c>
      <c r="F133" t="s">
        <v>68</v>
      </c>
      <c r="G133" t="s">
        <v>69</v>
      </c>
      <c r="H133" s="1">
        <v>44013</v>
      </c>
      <c r="I133">
        <v>25477</v>
      </c>
      <c r="J133" s="8">
        <v>4</v>
      </c>
      <c r="K133" s="2">
        <v>11.571</v>
      </c>
      <c r="L133" s="3">
        <f t="shared" si="6"/>
        <v>4.2857142857144481E-4</v>
      </c>
      <c r="M133">
        <v>1738</v>
      </c>
      <c r="N133" s="8">
        <v>2</v>
      </c>
      <c r="O133" s="2">
        <v>1.714</v>
      </c>
      <c r="P133" s="3">
        <f t="shared" si="7"/>
        <v>2.8571428571422253E-4</v>
      </c>
      <c r="Q133" s="5">
        <f t="shared" si="5"/>
        <v>9.1680280046674447</v>
      </c>
      <c r="R133">
        <v>5112.8819999999996</v>
      </c>
      <c r="S133">
        <v>0.80300000000000005</v>
      </c>
      <c r="T133">
        <v>2.3220000000000001</v>
      </c>
      <c r="U133">
        <v>348.79300000000001</v>
      </c>
      <c r="V133">
        <v>0.40100000000000002</v>
      </c>
      <c r="W133">
        <v>0.34399999999999997</v>
      </c>
      <c r="X133">
        <v>0.95</v>
      </c>
      <c r="Y133">
        <v>12</v>
      </c>
      <c r="Z133">
        <v>2.4079999999999999</v>
      </c>
      <c r="AA133">
        <v>21</v>
      </c>
      <c r="AB133">
        <v>4.2140000000000004</v>
      </c>
      <c r="AG133">
        <v>4551</v>
      </c>
      <c r="AH133">
        <v>434371</v>
      </c>
      <c r="AI133">
        <v>87.171999999999997</v>
      </c>
      <c r="AJ133">
        <v>0.91300000000000003</v>
      </c>
      <c r="AK133">
        <v>3698</v>
      </c>
      <c r="AL133">
        <v>0.74199999999999999</v>
      </c>
      <c r="AM133">
        <v>3.0999999999999999E-3</v>
      </c>
      <c r="AN133">
        <v>319.60000000000002</v>
      </c>
      <c r="AO133" t="s">
        <v>70</v>
      </c>
      <c r="BC133">
        <v>38.89</v>
      </c>
      <c r="BD133">
        <v>4982904</v>
      </c>
      <c r="BE133">
        <v>69.873999999999995</v>
      </c>
      <c r="BF133">
        <v>38.700000000000003</v>
      </c>
      <c r="BG133">
        <v>13.928000000000001</v>
      </c>
      <c r="BH133">
        <v>8.6780000000000008</v>
      </c>
      <c r="BI133">
        <v>67335.293000000005</v>
      </c>
      <c r="BJ133">
        <v>0.2</v>
      </c>
      <c r="BK133">
        <v>126.459</v>
      </c>
      <c r="BL133">
        <v>3.28</v>
      </c>
      <c r="BM133">
        <v>23</v>
      </c>
      <c r="BN133">
        <v>25.7</v>
      </c>
      <c r="BP133">
        <v>2.96</v>
      </c>
      <c r="BQ133">
        <v>82.3</v>
      </c>
      <c r="BR133">
        <v>0.95499999999999996</v>
      </c>
    </row>
    <row r="134" spans="5:74" x14ac:dyDescent="0.3">
      <c r="E134" t="s">
        <v>67</v>
      </c>
      <c r="F134" t="s">
        <v>68</v>
      </c>
      <c r="G134" t="s">
        <v>69</v>
      </c>
      <c r="H134" s="1">
        <v>44014</v>
      </c>
      <c r="I134">
        <v>25489</v>
      </c>
      <c r="J134" s="8">
        <v>12</v>
      </c>
      <c r="K134" s="2">
        <v>12</v>
      </c>
      <c r="L134" s="3">
        <f t="shared" si="6"/>
        <v>0</v>
      </c>
      <c r="M134">
        <v>1738</v>
      </c>
      <c r="N134" s="8">
        <v>0</v>
      </c>
      <c r="O134" s="2">
        <v>1.571</v>
      </c>
      <c r="P134" s="3">
        <f t="shared" si="7"/>
        <v>4.2857142857144481E-4</v>
      </c>
      <c r="Q134" s="5">
        <f t="shared" si="5"/>
        <v>10.639083386378102</v>
      </c>
      <c r="R134">
        <v>5115.29</v>
      </c>
      <c r="S134">
        <v>2.4079999999999999</v>
      </c>
      <c r="T134">
        <v>2.4079999999999999</v>
      </c>
      <c r="U134">
        <v>348.79300000000001</v>
      </c>
      <c r="V134">
        <v>0</v>
      </c>
      <c r="W134">
        <v>0.315</v>
      </c>
      <c r="X134">
        <v>0.96</v>
      </c>
      <c r="Y134">
        <v>10</v>
      </c>
      <c r="Z134">
        <v>2.0070000000000001</v>
      </c>
      <c r="AA134">
        <v>18</v>
      </c>
      <c r="AB134">
        <v>3.6120000000000001</v>
      </c>
      <c r="AG134">
        <v>3792</v>
      </c>
      <c r="AH134">
        <v>438163</v>
      </c>
      <c r="AI134">
        <v>87.933000000000007</v>
      </c>
      <c r="AJ134">
        <v>0.76100000000000001</v>
      </c>
      <c r="AK134">
        <v>3813</v>
      </c>
      <c r="AL134">
        <v>0.76500000000000001</v>
      </c>
      <c r="AM134">
        <v>3.0999999999999999E-3</v>
      </c>
      <c r="AN134">
        <v>317.8</v>
      </c>
      <c r="AO134" t="s">
        <v>70</v>
      </c>
      <c r="BC134">
        <v>38.89</v>
      </c>
      <c r="BD134">
        <v>4982904</v>
      </c>
      <c r="BE134">
        <v>69.873999999999995</v>
      </c>
      <c r="BF134">
        <v>38.700000000000003</v>
      </c>
      <c r="BG134">
        <v>13.928000000000001</v>
      </c>
      <c r="BH134">
        <v>8.6780000000000008</v>
      </c>
      <c r="BI134">
        <v>67335.293000000005</v>
      </c>
      <c r="BJ134">
        <v>0.2</v>
      </c>
      <c r="BK134">
        <v>126.459</v>
      </c>
      <c r="BL134">
        <v>3.28</v>
      </c>
      <c r="BM134">
        <v>23</v>
      </c>
      <c r="BN134">
        <v>25.7</v>
      </c>
      <c r="BP134">
        <v>2.96</v>
      </c>
      <c r="BQ134">
        <v>82.3</v>
      </c>
      <c r="BR134">
        <v>0.95499999999999996</v>
      </c>
    </row>
    <row r="135" spans="5:74" x14ac:dyDescent="0.3">
      <c r="E135" t="s">
        <v>67</v>
      </c>
      <c r="F135" t="s">
        <v>68</v>
      </c>
      <c r="G135" t="s">
        <v>69</v>
      </c>
      <c r="H135" s="1">
        <v>44015</v>
      </c>
      <c r="I135">
        <v>25498</v>
      </c>
      <c r="J135" s="8">
        <v>9</v>
      </c>
      <c r="K135" s="2">
        <v>12</v>
      </c>
      <c r="L135" s="3">
        <f t="shared" si="6"/>
        <v>0</v>
      </c>
      <c r="M135">
        <v>1740</v>
      </c>
      <c r="N135" s="8">
        <v>2</v>
      </c>
      <c r="O135" s="2">
        <v>1.429</v>
      </c>
      <c r="P135" s="3">
        <f t="shared" si="7"/>
        <v>-4.2857142857144481E-4</v>
      </c>
      <c r="Q135" s="5">
        <f t="shared" si="5"/>
        <v>11.796361091672498</v>
      </c>
      <c r="R135">
        <v>5117.0959999999995</v>
      </c>
      <c r="S135">
        <v>1.806</v>
      </c>
      <c r="T135">
        <v>2.4079999999999999</v>
      </c>
      <c r="U135">
        <v>349.19400000000002</v>
      </c>
      <c r="V135">
        <v>0.40100000000000002</v>
      </c>
      <c r="W135">
        <v>0.28699999999999998</v>
      </c>
      <c r="X135">
        <v>0.97</v>
      </c>
      <c r="Y135">
        <v>10</v>
      </c>
      <c r="Z135">
        <v>2.0070000000000001</v>
      </c>
      <c r="AA135">
        <v>20</v>
      </c>
      <c r="AB135">
        <v>4.0140000000000002</v>
      </c>
      <c r="AG135">
        <v>8049</v>
      </c>
      <c r="AH135">
        <v>446212</v>
      </c>
      <c r="AI135">
        <v>89.549000000000007</v>
      </c>
      <c r="AJ135">
        <v>1.615</v>
      </c>
      <c r="AK135">
        <v>4436</v>
      </c>
      <c r="AL135">
        <v>0.89</v>
      </c>
      <c r="AM135">
        <v>2.7000000000000001E-3</v>
      </c>
      <c r="AN135">
        <v>369.7</v>
      </c>
      <c r="AO135" t="s">
        <v>70</v>
      </c>
      <c r="BC135">
        <v>38.89</v>
      </c>
      <c r="BD135">
        <v>4982904</v>
      </c>
      <c r="BE135">
        <v>69.873999999999995</v>
      </c>
      <c r="BF135">
        <v>38.700000000000003</v>
      </c>
      <c r="BG135">
        <v>13.928000000000001</v>
      </c>
      <c r="BH135">
        <v>8.6780000000000008</v>
      </c>
      <c r="BI135">
        <v>67335.293000000005</v>
      </c>
      <c r="BJ135">
        <v>0.2</v>
      </c>
      <c r="BK135">
        <v>126.459</v>
      </c>
      <c r="BL135">
        <v>3.28</v>
      </c>
      <c r="BM135">
        <v>23</v>
      </c>
      <c r="BN135">
        <v>25.7</v>
      </c>
      <c r="BP135">
        <v>2.96</v>
      </c>
      <c r="BQ135">
        <v>82.3</v>
      </c>
      <c r="BR135">
        <v>0.95499999999999996</v>
      </c>
    </row>
    <row r="136" spans="5:74" x14ac:dyDescent="0.3">
      <c r="E136" t="s">
        <v>67</v>
      </c>
      <c r="F136" t="s">
        <v>68</v>
      </c>
      <c r="G136" t="s">
        <v>69</v>
      </c>
      <c r="H136" s="1">
        <v>44016</v>
      </c>
      <c r="I136">
        <v>25509</v>
      </c>
      <c r="J136" s="8">
        <v>11</v>
      </c>
      <c r="K136" s="2">
        <v>10.286</v>
      </c>
      <c r="L136" s="3">
        <f t="shared" si="6"/>
        <v>-2.857142857131123E-4</v>
      </c>
      <c r="M136">
        <v>1741</v>
      </c>
      <c r="N136" s="8">
        <v>1</v>
      </c>
      <c r="O136" s="2">
        <v>1</v>
      </c>
      <c r="P136" s="3">
        <f t="shared" si="7"/>
        <v>0</v>
      </c>
      <c r="Q136" s="5">
        <f t="shared" si="5"/>
        <v>11.286</v>
      </c>
      <c r="R136">
        <v>5119.3040000000001</v>
      </c>
      <c r="S136">
        <v>2.2080000000000002</v>
      </c>
      <c r="T136">
        <v>2.0640000000000001</v>
      </c>
      <c r="U136">
        <v>349.39499999999998</v>
      </c>
      <c r="V136">
        <v>0.20100000000000001</v>
      </c>
      <c r="W136">
        <v>0.20100000000000001</v>
      </c>
      <c r="X136">
        <v>1</v>
      </c>
      <c r="Y136">
        <v>11</v>
      </c>
      <c r="Z136">
        <v>2.2080000000000002</v>
      </c>
      <c r="AA136">
        <v>22</v>
      </c>
      <c r="AB136">
        <v>4.415</v>
      </c>
      <c r="AG136">
        <v>8312</v>
      </c>
      <c r="AH136">
        <v>454524</v>
      </c>
      <c r="AI136">
        <v>91.216999999999999</v>
      </c>
      <c r="AJ136">
        <v>1.6679999999999999</v>
      </c>
      <c r="AK136">
        <v>5051</v>
      </c>
      <c r="AL136">
        <v>1.014</v>
      </c>
      <c r="AM136">
        <v>2E-3</v>
      </c>
      <c r="AN136">
        <v>491.1</v>
      </c>
      <c r="AO136" t="s">
        <v>70</v>
      </c>
      <c r="BC136">
        <v>38.89</v>
      </c>
      <c r="BD136">
        <v>4982904</v>
      </c>
      <c r="BE136">
        <v>69.873999999999995</v>
      </c>
      <c r="BF136">
        <v>38.700000000000003</v>
      </c>
      <c r="BG136">
        <v>13.928000000000001</v>
      </c>
      <c r="BH136">
        <v>8.6780000000000008</v>
      </c>
      <c r="BI136">
        <v>67335.293000000005</v>
      </c>
      <c r="BJ136">
        <v>0.2</v>
      </c>
      <c r="BK136">
        <v>126.459</v>
      </c>
      <c r="BL136">
        <v>3.28</v>
      </c>
      <c r="BM136">
        <v>23</v>
      </c>
      <c r="BN136">
        <v>25.7</v>
      </c>
      <c r="BP136">
        <v>2.96</v>
      </c>
      <c r="BQ136">
        <v>82.3</v>
      </c>
      <c r="BR136">
        <v>0.95499999999999996</v>
      </c>
    </row>
    <row r="137" spans="5:74" x14ac:dyDescent="0.3">
      <c r="E137" t="s">
        <v>67</v>
      </c>
      <c r="F137" t="s">
        <v>68</v>
      </c>
      <c r="G137" t="s">
        <v>69</v>
      </c>
      <c r="H137" s="1">
        <v>44017</v>
      </c>
      <c r="I137">
        <v>25527</v>
      </c>
      <c r="J137" s="8">
        <v>18</v>
      </c>
      <c r="K137" s="2">
        <v>12.571</v>
      </c>
      <c r="L137" s="3">
        <f t="shared" si="6"/>
        <v>4.2857142857144481E-4</v>
      </c>
      <c r="M137">
        <v>1741</v>
      </c>
      <c r="N137" s="8">
        <v>0</v>
      </c>
      <c r="O137" s="2">
        <v>0.85699999999999998</v>
      </c>
      <c r="P137" s="3">
        <f t="shared" si="7"/>
        <v>1.4285714285711126E-4</v>
      </c>
      <c r="Q137" s="5">
        <f t="shared" ref="Q137:Q200" si="8">K123/O137</f>
        <v>12.668611435239207</v>
      </c>
      <c r="R137">
        <v>5122.9160000000002</v>
      </c>
      <c r="S137">
        <v>3.6120000000000001</v>
      </c>
      <c r="T137">
        <v>2.5230000000000001</v>
      </c>
      <c r="U137">
        <v>349.39499999999998</v>
      </c>
      <c r="V137">
        <v>0</v>
      </c>
      <c r="W137">
        <v>0.17199999999999999</v>
      </c>
      <c r="X137">
        <v>1.05</v>
      </c>
      <c r="Y137">
        <v>10</v>
      </c>
      <c r="Z137">
        <v>2.0070000000000001</v>
      </c>
      <c r="AA137">
        <v>20</v>
      </c>
      <c r="AB137">
        <v>4.0140000000000002</v>
      </c>
      <c r="AC137">
        <v>6</v>
      </c>
      <c r="AD137">
        <v>1.2090000000000001</v>
      </c>
      <c r="AE137">
        <v>9</v>
      </c>
      <c r="AF137">
        <v>1.8129999999999999</v>
      </c>
      <c r="AG137">
        <v>7000</v>
      </c>
      <c r="AH137">
        <v>461524</v>
      </c>
      <c r="AI137">
        <v>92.620999999999995</v>
      </c>
      <c r="AJ137">
        <v>1.405</v>
      </c>
      <c r="AK137">
        <v>5662</v>
      </c>
      <c r="AL137">
        <v>1.1359999999999999</v>
      </c>
      <c r="AM137">
        <v>2.2000000000000001E-3</v>
      </c>
      <c r="AN137">
        <v>450.4</v>
      </c>
      <c r="AO137" t="s">
        <v>70</v>
      </c>
      <c r="BC137">
        <v>38.89</v>
      </c>
      <c r="BD137">
        <v>4982904</v>
      </c>
      <c r="BE137">
        <v>69.873999999999995</v>
      </c>
      <c r="BF137">
        <v>38.700000000000003</v>
      </c>
      <c r="BG137">
        <v>13.928000000000001</v>
      </c>
      <c r="BH137">
        <v>8.6780000000000008</v>
      </c>
      <c r="BI137">
        <v>67335.293000000005</v>
      </c>
      <c r="BJ137">
        <v>0.2</v>
      </c>
      <c r="BK137">
        <v>126.459</v>
      </c>
      <c r="BL137">
        <v>3.28</v>
      </c>
      <c r="BM137">
        <v>23</v>
      </c>
      <c r="BN137">
        <v>25.7</v>
      </c>
      <c r="BP137">
        <v>2.96</v>
      </c>
      <c r="BQ137">
        <v>82.3</v>
      </c>
      <c r="BR137">
        <v>0.95499999999999996</v>
      </c>
    </row>
    <row r="138" spans="5:74" x14ac:dyDescent="0.3">
      <c r="E138" t="s">
        <v>67</v>
      </c>
      <c r="F138" t="s">
        <v>68</v>
      </c>
      <c r="G138" t="s">
        <v>69</v>
      </c>
      <c r="H138" s="1">
        <v>44018</v>
      </c>
      <c r="I138">
        <v>25531</v>
      </c>
      <c r="J138" s="8">
        <v>4</v>
      </c>
      <c r="K138" s="2">
        <v>9.8569999999999993</v>
      </c>
      <c r="L138" s="3">
        <f t="shared" si="6"/>
        <v>1.4285714285833251E-4</v>
      </c>
      <c r="M138">
        <v>1741</v>
      </c>
      <c r="N138" s="8">
        <v>0</v>
      </c>
      <c r="O138" s="2">
        <v>0.85699999999999998</v>
      </c>
      <c r="P138" s="3">
        <f t="shared" si="7"/>
        <v>1.4285714285711126E-4</v>
      </c>
      <c r="Q138" s="5">
        <f t="shared" si="8"/>
        <v>10.334889148191365</v>
      </c>
      <c r="R138">
        <v>5123.7190000000001</v>
      </c>
      <c r="S138">
        <v>0.80300000000000005</v>
      </c>
      <c r="T138">
        <v>1.978</v>
      </c>
      <c r="U138">
        <v>349.39499999999998</v>
      </c>
      <c r="V138">
        <v>0</v>
      </c>
      <c r="W138">
        <v>0.17199999999999999</v>
      </c>
      <c r="X138">
        <v>1.06</v>
      </c>
      <c r="Y138">
        <v>10</v>
      </c>
      <c r="Z138">
        <v>2.0070000000000001</v>
      </c>
      <c r="AA138">
        <v>19</v>
      </c>
      <c r="AB138">
        <v>3.8130000000000002</v>
      </c>
      <c r="AG138">
        <v>6529</v>
      </c>
      <c r="AH138">
        <v>468053</v>
      </c>
      <c r="AI138">
        <v>93.932000000000002</v>
      </c>
      <c r="AJ138">
        <v>1.31</v>
      </c>
      <c r="AK138">
        <v>6118</v>
      </c>
      <c r="AL138">
        <v>1.228</v>
      </c>
      <c r="AM138">
        <v>1.6000000000000001E-3</v>
      </c>
      <c r="AN138">
        <v>620.70000000000005</v>
      </c>
      <c r="AO138" t="s">
        <v>70</v>
      </c>
      <c r="BC138">
        <v>38.89</v>
      </c>
      <c r="BD138">
        <v>4982904</v>
      </c>
      <c r="BE138">
        <v>69.873999999999995</v>
      </c>
      <c r="BF138">
        <v>38.700000000000003</v>
      </c>
      <c r="BG138">
        <v>13.928000000000001</v>
      </c>
      <c r="BH138">
        <v>8.6780000000000008</v>
      </c>
      <c r="BI138">
        <v>67335.293000000005</v>
      </c>
      <c r="BJ138">
        <v>0.2</v>
      </c>
      <c r="BK138">
        <v>126.459</v>
      </c>
      <c r="BL138">
        <v>3.28</v>
      </c>
      <c r="BM138">
        <v>23</v>
      </c>
      <c r="BN138">
        <v>25.7</v>
      </c>
      <c r="BP138">
        <v>2.96</v>
      </c>
      <c r="BQ138">
        <v>82.3</v>
      </c>
      <c r="BR138">
        <v>0.95499999999999996</v>
      </c>
    </row>
    <row r="139" spans="5:74" x14ac:dyDescent="0.3">
      <c r="E139" t="s">
        <v>67</v>
      </c>
      <c r="F139" t="s">
        <v>68</v>
      </c>
      <c r="G139" t="s">
        <v>69</v>
      </c>
      <c r="H139" s="1">
        <v>44019</v>
      </c>
      <c r="I139">
        <v>25538</v>
      </c>
      <c r="J139" s="8">
        <v>7</v>
      </c>
      <c r="K139" s="2">
        <v>9.2859999999999996</v>
      </c>
      <c r="L139" s="3">
        <f t="shared" si="6"/>
        <v>-2.857142857131123E-4</v>
      </c>
      <c r="M139">
        <v>1742</v>
      </c>
      <c r="N139" s="8">
        <v>1</v>
      </c>
      <c r="O139" s="2">
        <v>0.85699999999999998</v>
      </c>
      <c r="P139" s="3">
        <f t="shared" si="7"/>
        <v>1.4285714285711126E-4</v>
      </c>
      <c r="Q139" s="5">
        <f t="shared" si="8"/>
        <v>9.5017502917152861</v>
      </c>
      <c r="R139">
        <v>5125.1239999999998</v>
      </c>
      <c r="S139">
        <v>1.405</v>
      </c>
      <c r="T139">
        <v>1.8640000000000001</v>
      </c>
      <c r="U139">
        <v>349.59500000000003</v>
      </c>
      <c r="V139">
        <v>0.20100000000000001</v>
      </c>
      <c r="W139">
        <v>0.17199999999999999</v>
      </c>
      <c r="X139">
        <v>1.0900000000000001</v>
      </c>
      <c r="Y139">
        <v>9</v>
      </c>
      <c r="Z139">
        <v>1.806</v>
      </c>
      <c r="AA139">
        <v>20</v>
      </c>
      <c r="AB139">
        <v>4.0140000000000002</v>
      </c>
      <c r="AG139">
        <v>6161</v>
      </c>
      <c r="AH139">
        <v>474214</v>
      </c>
      <c r="AI139">
        <v>95.168000000000006</v>
      </c>
      <c r="AJ139">
        <v>1.236</v>
      </c>
      <c r="AK139">
        <v>6342</v>
      </c>
      <c r="AL139">
        <v>1.2729999999999999</v>
      </c>
      <c r="AM139">
        <v>1.5E-3</v>
      </c>
      <c r="AN139">
        <v>683</v>
      </c>
      <c r="AO139" t="s">
        <v>70</v>
      </c>
      <c r="BC139">
        <v>38.89</v>
      </c>
      <c r="BD139">
        <v>4982904</v>
      </c>
      <c r="BE139">
        <v>69.873999999999995</v>
      </c>
      <c r="BF139">
        <v>38.700000000000003</v>
      </c>
      <c r="BG139">
        <v>13.928000000000001</v>
      </c>
      <c r="BH139">
        <v>8.6780000000000008</v>
      </c>
      <c r="BI139">
        <v>67335.293000000005</v>
      </c>
      <c r="BJ139">
        <v>0.2</v>
      </c>
      <c r="BK139">
        <v>126.459</v>
      </c>
      <c r="BL139">
        <v>3.28</v>
      </c>
      <c r="BM139">
        <v>23</v>
      </c>
      <c r="BN139">
        <v>25.7</v>
      </c>
      <c r="BP139">
        <v>2.96</v>
      </c>
      <c r="BQ139">
        <v>82.3</v>
      </c>
      <c r="BR139">
        <v>0.95499999999999996</v>
      </c>
    </row>
    <row r="140" spans="5:74" x14ac:dyDescent="0.3">
      <c r="E140" t="s">
        <v>67</v>
      </c>
      <c r="F140" t="s">
        <v>68</v>
      </c>
      <c r="G140" t="s">
        <v>69</v>
      </c>
      <c r="H140" s="1">
        <v>44020</v>
      </c>
      <c r="I140">
        <v>25542</v>
      </c>
      <c r="J140" s="8">
        <v>4</v>
      </c>
      <c r="K140" s="2">
        <v>9.2859999999999996</v>
      </c>
      <c r="L140" s="3">
        <f t="shared" si="6"/>
        <v>-2.857142857131123E-4</v>
      </c>
      <c r="M140">
        <v>1738</v>
      </c>
      <c r="N140" s="8">
        <v>-4</v>
      </c>
      <c r="O140" s="2">
        <v>0</v>
      </c>
      <c r="P140" s="3">
        <f t="shared" si="7"/>
        <v>0</v>
      </c>
      <c r="Q140" s="5" t="e">
        <f t="shared" si="8"/>
        <v>#DIV/0!</v>
      </c>
      <c r="R140">
        <v>5125.9269999999997</v>
      </c>
      <c r="S140">
        <v>0.80300000000000005</v>
      </c>
      <c r="T140">
        <v>1.8640000000000001</v>
      </c>
      <c r="U140">
        <v>348.79300000000001</v>
      </c>
      <c r="V140">
        <v>-0.80300000000000005</v>
      </c>
      <c r="W140">
        <v>0</v>
      </c>
      <c r="X140">
        <v>1.1599999999999999</v>
      </c>
      <c r="Y140">
        <v>9</v>
      </c>
      <c r="Z140">
        <v>1.806</v>
      </c>
      <c r="AA140">
        <v>12</v>
      </c>
      <c r="AB140">
        <v>2.4079999999999999</v>
      </c>
      <c r="AG140">
        <v>4361</v>
      </c>
      <c r="AH140">
        <v>478575</v>
      </c>
      <c r="AI140">
        <v>96.043000000000006</v>
      </c>
      <c r="AJ140">
        <v>0.875</v>
      </c>
      <c r="AK140">
        <v>6315</v>
      </c>
      <c r="AL140">
        <v>1.2669999999999999</v>
      </c>
      <c r="AM140">
        <v>1.5E-3</v>
      </c>
      <c r="AN140">
        <v>680.1</v>
      </c>
      <c r="AO140" t="s">
        <v>70</v>
      </c>
      <c r="BC140">
        <v>38.89</v>
      </c>
      <c r="BD140">
        <v>4982904</v>
      </c>
      <c r="BE140">
        <v>69.873999999999995</v>
      </c>
      <c r="BF140">
        <v>38.700000000000003</v>
      </c>
      <c r="BG140">
        <v>13.928000000000001</v>
      </c>
      <c r="BH140">
        <v>8.6780000000000008</v>
      </c>
      <c r="BI140">
        <v>67335.293000000005</v>
      </c>
      <c r="BJ140">
        <v>0.2</v>
      </c>
      <c r="BK140">
        <v>126.459</v>
      </c>
      <c r="BL140">
        <v>3.28</v>
      </c>
      <c r="BM140">
        <v>23</v>
      </c>
      <c r="BN140">
        <v>25.7</v>
      </c>
      <c r="BP140">
        <v>2.96</v>
      </c>
      <c r="BQ140">
        <v>82.3</v>
      </c>
      <c r="BR140">
        <v>0.95499999999999996</v>
      </c>
    </row>
    <row r="141" spans="5:74" x14ac:dyDescent="0.3">
      <c r="E141" t="s">
        <v>67</v>
      </c>
      <c r="F141" t="s">
        <v>68</v>
      </c>
      <c r="G141" t="s">
        <v>69</v>
      </c>
      <c r="H141" s="1">
        <v>44021</v>
      </c>
      <c r="I141">
        <v>25565</v>
      </c>
      <c r="J141" s="8">
        <v>23</v>
      </c>
      <c r="K141" s="2">
        <v>10.856999999999999</v>
      </c>
      <c r="L141" s="3">
        <f t="shared" si="6"/>
        <v>1.4285714285833251E-4</v>
      </c>
      <c r="M141">
        <v>1743</v>
      </c>
      <c r="N141" s="8">
        <v>5</v>
      </c>
      <c r="O141" s="2">
        <v>0.71399999999999997</v>
      </c>
      <c r="P141" s="3">
        <f t="shared" si="7"/>
        <v>2.8571428571433355E-4</v>
      </c>
      <c r="Q141" s="5">
        <f t="shared" si="8"/>
        <v>10.004201680672269</v>
      </c>
      <c r="R141">
        <v>5130.5420000000004</v>
      </c>
      <c r="S141">
        <v>4.6159999999999997</v>
      </c>
      <c r="T141">
        <v>2.1789999999999998</v>
      </c>
      <c r="U141">
        <v>349.79599999999999</v>
      </c>
      <c r="V141">
        <v>1.0029999999999999</v>
      </c>
      <c r="W141">
        <v>0.14299999999999999</v>
      </c>
      <c r="X141">
        <v>1.26</v>
      </c>
      <c r="Y141">
        <v>9</v>
      </c>
      <c r="Z141">
        <v>1.806</v>
      </c>
      <c r="AA141">
        <v>13</v>
      </c>
      <c r="AB141">
        <v>2.609</v>
      </c>
      <c r="AG141">
        <v>3945</v>
      </c>
      <c r="AH141">
        <v>482520</v>
      </c>
      <c r="AI141">
        <v>96.834999999999994</v>
      </c>
      <c r="AJ141">
        <v>0.79200000000000004</v>
      </c>
      <c r="AK141">
        <v>6337</v>
      </c>
      <c r="AL141">
        <v>1.272</v>
      </c>
      <c r="AM141">
        <v>1.6999999999999999E-3</v>
      </c>
      <c r="AN141">
        <v>583.70000000000005</v>
      </c>
      <c r="AO141" t="s">
        <v>70</v>
      </c>
      <c r="BC141">
        <v>38.89</v>
      </c>
      <c r="BD141">
        <v>4982904</v>
      </c>
      <c r="BE141">
        <v>69.873999999999995</v>
      </c>
      <c r="BF141">
        <v>38.700000000000003</v>
      </c>
      <c r="BG141">
        <v>13.928000000000001</v>
      </c>
      <c r="BH141">
        <v>8.6780000000000008</v>
      </c>
      <c r="BI141">
        <v>67335.293000000005</v>
      </c>
      <c r="BJ141">
        <v>0.2</v>
      </c>
      <c r="BK141">
        <v>126.459</v>
      </c>
      <c r="BL141">
        <v>3.28</v>
      </c>
      <c r="BM141">
        <v>23</v>
      </c>
      <c r="BN141">
        <v>25.7</v>
      </c>
      <c r="BP141">
        <v>2.96</v>
      </c>
      <c r="BQ141">
        <v>82.3</v>
      </c>
      <c r="BR141">
        <v>0.95499999999999996</v>
      </c>
    </row>
    <row r="142" spans="5:74" x14ac:dyDescent="0.3">
      <c r="E142" t="s">
        <v>67</v>
      </c>
      <c r="F142" t="s">
        <v>68</v>
      </c>
      <c r="G142" t="s">
        <v>69</v>
      </c>
      <c r="H142" s="1">
        <v>44022</v>
      </c>
      <c r="I142">
        <v>25589</v>
      </c>
      <c r="J142" s="8">
        <v>24</v>
      </c>
      <c r="K142" s="2">
        <v>13</v>
      </c>
      <c r="L142" s="3">
        <f t="shared" si="6"/>
        <v>0</v>
      </c>
      <c r="M142">
        <v>1744</v>
      </c>
      <c r="N142" s="8">
        <v>1</v>
      </c>
      <c r="O142" s="2">
        <v>0.57099999999999995</v>
      </c>
      <c r="P142" s="3">
        <f t="shared" si="7"/>
        <v>4.2857142857144481E-4</v>
      </c>
      <c r="Q142" s="5">
        <f t="shared" si="8"/>
        <v>11.507880910683014</v>
      </c>
      <c r="R142">
        <v>5135.3590000000004</v>
      </c>
      <c r="S142">
        <v>4.8159999999999998</v>
      </c>
      <c r="T142">
        <v>2.609</v>
      </c>
      <c r="U142">
        <v>349.99700000000001</v>
      </c>
      <c r="V142">
        <v>0.20100000000000001</v>
      </c>
      <c r="W142">
        <v>0.115</v>
      </c>
      <c r="X142">
        <v>1.29</v>
      </c>
      <c r="Y142">
        <v>9</v>
      </c>
      <c r="Z142">
        <v>1.806</v>
      </c>
      <c r="AA142">
        <v>11</v>
      </c>
      <c r="AB142">
        <v>2.2080000000000002</v>
      </c>
      <c r="AG142">
        <v>9330</v>
      </c>
      <c r="AH142">
        <v>491850</v>
      </c>
      <c r="AI142">
        <v>98.707999999999998</v>
      </c>
      <c r="AJ142">
        <v>1.8720000000000001</v>
      </c>
      <c r="AK142">
        <v>6520</v>
      </c>
      <c r="AL142">
        <v>1.3080000000000001</v>
      </c>
      <c r="AM142">
        <v>2E-3</v>
      </c>
      <c r="AN142">
        <v>501.5</v>
      </c>
      <c r="AO142" t="s">
        <v>70</v>
      </c>
      <c r="BC142">
        <v>38.89</v>
      </c>
      <c r="BD142">
        <v>4982904</v>
      </c>
      <c r="BE142">
        <v>69.873999999999995</v>
      </c>
      <c r="BF142">
        <v>38.700000000000003</v>
      </c>
      <c r="BG142">
        <v>13.928000000000001</v>
      </c>
      <c r="BH142">
        <v>8.6780000000000008</v>
      </c>
      <c r="BI142">
        <v>67335.293000000005</v>
      </c>
      <c r="BJ142">
        <v>0.2</v>
      </c>
      <c r="BK142">
        <v>126.459</v>
      </c>
      <c r="BL142">
        <v>3.28</v>
      </c>
      <c r="BM142">
        <v>23</v>
      </c>
      <c r="BN142">
        <v>25.7</v>
      </c>
      <c r="BP142">
        <v>2.96</v>
      </c>
      <c r="BQ142">
        <v>82.3</v>
      </c>
      <c r="BR142">
        <v>0.95499999999999996</v>
      </c>
    </row>
    <row r="143" spans="5:74" x14ac:dyDescent="0.3">
      <c r="E143" t="s">
        <v>67</v>
      </c>
      <c r="F143" t="s">
        <v>68</v>
      </c>
      <c r="G143" t="s">
        <v>69</v>
      </c>
      <c r="H143" s="1">
        <v>44023</v>
      </c>
      <c r="I143">
        <v>25611</v>
      </c>
      <c r="J143" s="8">
        <v>22</v>
      </c>
      <c r="K143" s="2">
        <v>14.571</v>
      </c>
      <c r="L143" s="3">
        <f t="shared" si="6"/>
        <v>4.2857142857144481E-4</v>
      </c>
      <c r="M143">
        <v>1746</v>
      </c>
      <c r="N143" s="8">
        <v>2</v>
      </c>
      <c r="O143" s="2">
        <v>0.71399999999999997</v>
      </c>
      <c r="P143" s="3">
        <f t="shared" si="7"/>
        <v>2.8571428571433355E-4</v>
      </c>
      <c r="Q143" s="5">
        <f t="shared" si="8"/>
        <v>12.605042016806724</v>
      </c>
      <c r="R143">
        <v>5139.7740000000003</v>
      </c>
      <c r="S143">
        <v>4.415</v>
      </c>
      <c r="T143">
        <v>2.9239999999999999</v>
      </c>
      <c r="U143">
        <v>350.39800000000002</v>
      </c>
      <c r="V143">
        <v>0.40100000000000002</v>
      </c>
      <c r="W143">
        <v>0.14299999999999999</v>
      </c>
      <c r="X143">
        <v>1.29</v>
      </c>
      <c r="Y143">
        <v>10</v>
      </c>
      <c r="Z143">
        <v>2.0070000000000001</v>
      </c>
      <c r="AA143">
        <v>13</v>
      </c>
      <c r="AB143">
        <v>2.609</v>
      </c>
      <c r="AG143">
        <v>8929</v>
      </c>
      <c r="AH143">
        <v>500779</v>
      </c>
      <c r="AI143">
        <v>100.499</v>
      </c>
      <c r="AJ143">
        <v>1.792</v>
      </c>
      <c r="AK143">
        <v>6608</v>
      </c>
      <c r="AL143">
        <v>1.3260000000000001</v>
      </c>
      <c r="AM143">
        <v>2.2000000000000001E-3</v>
      </c>
      <c r="AN143">
        <v>453.5</v>
      </c>
      <c r="AO143" t="s">
        <v>70</v>
      </c>
      <c r="BC143">
        <v>38.89</v>
      </c>
      <c r="BD143">
        <v>4982904</v>
      </c>
      <c r="BE143">
        <v>69.873999999999995</v>
      </c>
      <c r="BF143">
        <v>38.700000000000003</v>
      </c>
      <c r="BG143">
        <v>13.928000000000001</v>
      </c>
      <c r="BH143">
        <v>8.6780000000000008</v>
      </c>
      <c r="BI143">
        <v>67335.293000000005</v>
      </c>
      <c r="BJ143">
        <v>0.2</v>
      </c>
      <c r="BK143">
        <v>126.459</v>
      </c>
      <c r="BL143">
        <v>3.28</v>
      </c>
      <c r="BM143">
        <v>23</v>
      </c>
      <c r="BN143">
        <v>25.7</v>
      </c>
      <c r="BP143">
        <v>2.96</v>
      </c>
      <c r="BQ143">
        <v>82.3</v>
      </c>
      <c r="BR143">
        <v>0.95499999999999996</v>
      </c>
    </row>
    <row r="144" spans="5:74" x14ac:dyDescent="0.3">
      <c r="E144" t="s">
        <v>67</v>
      </c>
      <c r="F144" t="s">
        <v>68</v>
      </c>
      <c r="G144" t="s">
        <v>69</v>
      </c>
      <c r="H144" s="1">
        <v>44024</v>
      </c>
      <c r="I144">
        <v>25628</v>
      </c>
      <c r="J144" s="8">
        <v>17</v>
      </c>
      <c r="K144" s="2">
        <v>14.429</v>
      </c>
      <c r="L144" s="3">
        <f t="shared" si="6"/>
        <v>-4.2857142857144481E-4</v>
      </c>
      <c r="M144">
        <v>1746</v>
      </c>
      <c r="N144" s="8">
        <v>0</v>
      </c>
      <c r="O144" s="2">
        <v>0.71399999999999997</v>
      </c>
      <c r="P144" s="3">
        <f t="shared" si="7"/>
        <v>2.8571428571433355E-4</v>
      </c>
      <c r="Q144" s="5">
        <f t="shared" si="8"/>
        <v>12.004201680672269</v>
      </c>
      <c r="R144">
        <v>5143.1859999999997</v>
      </c>
      <c r="S144">
        <v>3.4119999999999999</v>
      </c>
      <c r="T144">
        <v>2.8959999999999999</v>
      </c>
      <c r="U144">
        <v>350.39800000000002</v>
      </c>
      <c r="V144">
        <v>0</v>
      </c>
      <c r="W144">
        <v>0.14299999999999999</v>
      </c>
      <c r="X144">
        <v>1.29</v>
      </c>
      <c r="Y144">
        <v>11</v>
      </c>
      <c r="Z144">
        <v>2.2080000000000002</v>
      </c>
      <c r="AA144">
        <v>12</v>
      </c>
      <c r="AB144">
        <v>2.4079999999999999</v>
      </c>
      <c r="AC144">
        <v>1</v>
      </c>
      <c r="AD144">
        <v>0.20100000000000001</v>
      </c>
      <c r="AE144">
        <v>4</v>
      </c>
      <c r="AF144">
        <v>0.80600000000000005</v>
      </c>
      <c r="AG144">
        <v>8717</v>
      </c>
      <c r="AH144">
        <v>509496</v>
      </c>
      <c r="AI144">
        <v>102.249</v>
      </c>
      <c r="AJ144">
        <v>1.7490000000000001</v>
      </c>
      <c r="AK144">
        <v>6853</v>
      </c>
      <c r="AL144">
        <v>1.375</v>
      </c>
      <c r="AM144">
        <v>2.0999999999999999E-3</v>
      </c>
      <c r="AN144">
        <v>474.9</v>
      </c>
      <c r="AO144" t="s">
        <v>70</v>
      </c>
      <c r="BC144">
        <v>38.89</v>
      </c>
      <c r="BD144">
        <v>4982904</v>
      </c>
      <c r="BE144">
        <v>69.873999999999995</v>
      </c>
      <c r="BF144">
        <v>38.700000000000003</v>
      </c>
      <c r="BG144">
        <v>13.928000000000001</v>
      </c>
      <c r="BH144">
        <v>8.6780000000000008</v>
      </c>
      <c r="BI144">
        <v>67335.293000000005</v>
      </c>
      <c r="BJ144">
        <v>0.2</v>
      </c>
      <c r="BK144">
        <v>126.459</v>
      </c>
      <c r="BL144">
        <v>3.28</v>
      </c>
      <c r="BM144">
        <v>23</v>
      </c>
      <c r="BN144">
        <v>25.7</v>
      </c>
      <c r="BP144">
        <v>2.96</v>
      </c>
      <c r="BQ144">
        <v>82.3</v>
      </c>
      <c r="BR144">
        <v>0.95499999999999996</v>
      </c>
    </row>
    <row r="145" spans="5:70" x14ac:dyDescent="0.3">
      <c r="E145" t="s">
        <v>67</v>
      </c>
      <c r="F145" t="s">
        <v>68</v>
      </c>
      <c r="G145" t="s">
        <v>69</v>
      </c>
      <c r="H145" s="1">
        <v>44025</v>
      </c>
      <c r="I145">
        <v>25638</v>
      </c>
      <c r="J145" s="8">
        <v>10</v>
      </c>
      <c r="K145" s="2">
        <v>15.286</v>
      </c>
      <c r="L145" s="3">
        <f t="shared" si="6"/>
        <v>-2.857142857131123E-4</v>
      </c>
      <c r="M145">
        <v>1746</v>
      </c>
      <c r="N145" s="8">
        <v>0</v>
      </c>
      <c r="O145" s="2">
        <v>0.71399999999999997</v>
      </c>
      <c r="P145" s="3">
        <f t="shared" si="7"/>
        <v>2.8571428571433355E-4</v>
      </c>
      <c r="Q145" s="5">
        <f t="shared" si="8"/>
        <v>15.806722689075631</v>
      </c>
      <c r="R145">
        <v>5145.192</v>
      </c>
      <c r="S145">
        <v>2.0070000000000001</v>
      </c>
      <c r="T145">
        <v>3.0680000000000001</v>
      </c>
      <c r="U145">
        <v>350.39800000000002</v>
      </c>
      <c r="V145">
        <v>0</v>
      </c>
      <c r="W145">
        <v>0.14299999999999999</v>
      </c>
      <c r="X145">
        <v>1.28</v>
      </c>
      <c r="Y145">
        <v>10</v>
      </c>
      <c r="Z145">
        <v>2.0070000000000001</v>
      </c>
      <c r="AA145">
        <v>11</v>
      </c>
      <c r="AB145">
        <v>2.2080000000000002</v>
      </c>
      <c r="AG145">
        <v>7664</v>
      </c>
      <c r="AH145">
        <v>517160</v>
      </c>
      <c r="AI145">
        <v>103.78700000000001</v>
      </c>
      <c r="AJ145">
        <v>1.538</v>
      </c>
      <c r="AK145">
        <v>7015</v>
      </c>
      <c r="AL145">
        <v>1.4079999999999999</v>
      </c>
      <c r="AM145">
        <v>2.2000000000000001E-3</v>
      </c>
      <c r="AN145">
        <v>458.9</v>
      </c>
      <c r="AO145" t="s">
        <v>70</v>
      </c>
      <c r="BC145">
        <v>38.89</v>
      </c>
      <c r="BD145">
        <v>4982904</v>
      </c>
      <c r="BE145">
        <v>69.873999999999995</v>
      </c>
      <c r="BF145">
        <v>38.700000000000003</v>
      </c>
      <c r="BG145">
        <v>13.928000000000001</v>
      </c>
      <c r="BH145">
        <v>8.6780000000000008</v>
      </c>
      <c r="BI145">
        <v>67335.293000000005</v>
      </c>
      <c r="BJ145">
        <v>0.2</v>
      </c>
      <c r="BK145">
        <v>126.459</v>
      </c>
      <c r="BL145">
        <v>3.28</v>
      </c>
      <c r="BM145">
        <v>23</v>
      </c>
      <c r="BN145">
        <v>25.7</v>
      </c>
      <c r="BP145">
        <v>2.96</v>
      </c>
      <c r="BQ145">
        <v>82.3</v>
      </c>
      <c r="BR145">
        <v>0.95499999999999996</v>
      </c>
    </row>
    <row r="146" spans="5:70" x14ac:dyDescent="0.3">
      <c r="E146" t="s">
        <v>67</v>
      </c>
      <c r="F146" t="s">
        <v>68</v>
      </c>
      <c r="G146" t="s">
        <v>69</v>
      </c>
      <c r="H146" s="1">
        <v>44026</v>
      </c>
      <c r="I146">
        <v>25670</v>
      </c>
      <c r="J146" s="8">
        <v>32</v>
      </c>
      <c r="K146" s="2">
        <v>18.856999999999999</v>
      </c>
      <c r="L146" s="3">
        <f t="shared" ref="L146:L209" si="9">SUM(J140:J146)/7-K146</f>
        <v>1.4285714285833251E-4</v>
      </c>
      <c r="M146">
        <v>1746</v>
      </c>
      <c r="N146" s="8">
        <v>0</v>
      </c>
      <c r="O146" s="2">
        <v>0.57099999999999995</v>
      </c>
      <c r="P146" s="3">
        <f t="shared" ref="P146:P209" si="10">SUM(N140:N146)/7-O146</f>
        <v>4.2857142857144481E-4</v>
      </c>
      <c r="Q146" s="5">
        <f t="shared" si="8"/>
        <v>20.514886164623469</v>
      </c>
      <c r="R146">
        <v>5151.6139999999996</v>
      </c>
      <c r="S146">
        <v>6.4219999999999997</v>
      </c>
      <c r="T146">
        <v>3.7839999999999998</v>
      </c>
      <c r="U146">
        <v>350.39800000000002</v>
      </c>
      <c r="V146">
        <v>0</v>
      </c>
      <c r="W146">
        <v>0.115</v>
      </c>
      <c r="X146">
        <v>1.29</v>
      </c>
      <c r="Y146">
        <v>10</v>
      </c>
      <c r="Z146">
        <v>2.0070000000000001</v>
      </c>
      <c r="AA146">
        <v>13</v>
      </c>
      <c r="AB146">
        <v>2.609</v>
      </c>
      <c r="AG146">
        <v>6400</v>
      </c>
      <c r="AH146">
        <v>523560</v>
      </c>
      <c r="AI146">
        <v>105.071</v>
      </c>
      <c r="AJ146">
        <v>1.284</v>
      </c>
      <c r="AK146">
        <v>7049</v>
      </c>
      <c r="AL146">
        <v>1.415</v>
      </c>
      <c r="AM146">
        <v>2.7000000000000001E-3</v>
      </c>
      <c r="AN146">
        <v>373.8</v>
      </c>
      <c r="AO146" t="s">
        <v>70</v>
      </c>
      <c r="BC146">
        <v>38.89</v>
      </c>
      <c r="BD146">
        <v>4982904</v>
      </c>
      <c r="BE146">
        <v>69.873999999999995</v>
      </c>
      <c r="BF146">
        <v>38.700000000000003</v>
      </c>
      <c r="BG146">
        <v>13.928000000000001</v>
      </c>
      <c r="BH146">
        <v>8.6780000000000008</v>
      </c>
      <c r="BI146">
        <v>67335.293000000005</v>
      </c>
      <c r="BJ146">
        <v>0.2</v>
      </c>
      <c r="BK146">
        <v>126.459</v>
      </c>
      <c r="BL146">
        <v>3.28</v>
      </c>
      <c r="BM146">
        <v>23</v>
      </c>
      <c r="BN146">
        <v>25.7</v>
      </c>
      <c r="BP146">
        <v>2.96</v>
      </c>
      <c r="BQ146">
        <v>82.3</v>
      </c>
      <c r="BR146">
        <v>0.95499999999999996</v>
      </c>
    </row>
    <row r="147" spans="5:70" x14ac:dyDescent="0.3">
      <c r="E147" t="s">
        <v>67</v>
      </c>
      <c r="F147" t="s">
        <v>68</v>
      </c>
      <c r="G147" t="s">
        <v>69</v>
      </c>
      <c r="H147" s="1">
        <v>44027</v>
      </c>
      <c r="I147">
        <v>25683</v>
      </c>
      <c r="J147" s="8">
        <v>13</v>
      </c>
      <c r="K147" s="2">
        <v>20.143000000000001</v>
      </c>
      <c r="L147" s="3">
        <f t="shared" si="9"/>
        <v>-1.4285714285833251E-4</v>
      </c>
      <c r="M147">
        <v>1748</v>
      </c>
      <c r="N147" s="8">
        <v>2</v>
      </c>
      <c r="O147" s="2">
        <v>1.429</v>
      </c>
      <c r="P147" s="3">
        <f t="shared" si="10"/>
        <v>-4.2857142857144481E-4</v>
      </c>
      <c r="Q147" s="5">
        <f t="shared" si="8"/>
        <v>8.0972708187543727</v>
      </c>
      <c r="R147">
        <v>5154.223</v>
      </c>
      <c r="S147">
        <v>2.609</v>
      </c>
      <c r="T147">
        <v>4.0419999999999998</v>
      </c>
      <c r="U147">
        <v>350.79899999999998</v>
      </c>
      <c r="V147">
        <v>0.40100000000000002</v>
      </c>
      <c r="W147">
        <v>0.28699999999999998</v>
      </c>
      <c r="X147">
        <v>1.25</v>
      </c>
      <c r="Y147">
        <v>8</v>
      </c>
      <c r="Z147">
        <v>1.605</v>
      </c>
      <c r="AA147">
        <v>12</v>
      </c>
      <c r="AB147">
        <v>2.4079999999999999</v>
      </c>
      <c r="AG147">
        <v>4387</v>
      </c>
      <c r="AH147">
        <v>527947</v>
      </c>
      <c r="AI147">
        <v>105.952</v>
      </c>
      <c r="AJ147">
        <v>0.88</v>
      </c>
      <c r="AK147">
        <v>7053</v>
      </c>
      <c r="AL147">
        <v>1.415</v>
      </c>
      <c r="AM147">
        <v>2.8999999999999998E-3</v>
      </c>
      <c r="AN147">
        <v>350.1</v>
      </c>
      <c r="AO147" t="s">
        <v>70</v>
      </c>
      <c r="BC147">
        <v>38.89</v>
      </c>
      <c r="BD147">
        <v>4982904</v>
      </c>
      <c r="BE147">
        <v>69.873999999999995</v>
      </c>
      <c r="BF147">
        <v>38.700000000000003</v>
      </c>
      <c r="BG147">
        <v>13.928000000000001</v>
      </c>
      <c r="BH147">
        <v>8.6780000000000008</v>
      </c>
      <c r="BI147">
        <v>67335.293000000005</v>
      </c>
      <c r="BJ147">
        <v>0.2</v>
      </c>
      <c r="BK147">
        <v>126.459</v>
      </c>
      <c r="BL147">
        <v>3.28</v>
      </c>
      <c r="BM147">
        <v>23</v>
      </c>
      <c r="BN147">
        <v>25.7</v>
      </c>
      <c r="BP147">
        <v>2.96</v>
      </c>
      <c r="BQ147">
        <v>82.3</v>
      </c>
      <c r="BR147">
        <v>0.95499999999999996</v>
      </c>
    </row>
    <row r="148" spans="5:70" x14ac:dyDescent="0.3">
      <c r="E148" t="s">
        <v>67</v>
      </c>
      <c r="F148" t="s">
        <v>68</v>
      </c>
      <c r="G148" t="s">
        <v>69</v>
      </c>
      <c r="H148" s="1">
        <v>44028</v>
      </c>
      <c r="I148">
        <v>25698</v>
      </c>
      <c r="J148" s="8">
        <v>15</v>
      </c>
      <c r="K148" s="2">
        <v>19</v>
      </c>
      <c r="L148" s="3">
        <f t="shared" si="9"/>
        <v>0</v>
      </c>
      <c r="M148">
        <v>1749</v>
      </c>
      <c r="N148" s="8">
        <v>1</v>
      </c>
      <c r="O148" s="2">
        <v>0.85699999999999998</v>
      </c>
      <c r="P148" s="3">
        <f t="shared" si="10"/>
        <v>1.4285714285711126E-4</v>
      </c>
      <c r="Q148" s="5">
        <f t="shared" si="8"/>
        <v>14.002333722287048</v>
      </c>
      <c r="R148">
        <v>5157.2340000000004</v>
      </c>
      <c r="S148">
        <v>3.01</v>
      </c>
      <c r="T148">
        <v>3.8130000000000002</v>
      </c>
      <c r="U148">
        <v>351</v>
      </c>
      <c r="V148">
        <v>0.20100000000000001</v>
      </c>
      <c r="W148">
        <v>0.17199999999999999</v>
      </c>
      <c r="X148">
        <v>1.21</v>
      </c>
      <c r="Y148">
        <v>8</v>
      </c>
      <c r="Z148">
        <v>1.605</v>
      </c>
      <c r="AA148">
        <v>12</v>
      </c>
      <c r="AB148">
        <v>2.4079999999999999</v>
      </c>
      <c r="AG148">
        <v>4316</v>
      </c>
      <c r="AH148">
        <v>532263</v>
      </c>
      <c r="AI148">
        <v>106.818</v>
      </c>
      <c r="AJ148">
        <v>0.86599999999999999</v>
      </c>
      <c r="AK148">
        <v>7106</v>
      </c>
      <c r="AL148">
        <v>1.4259999999999999</v>
      </c>
      <c r="AM148">
        <v>2.7000000000000001E-3</v>
      </c>
      <c r="AN148">
        <v>374</v>
      </c>
      <c r="AO148" t="s">
        <v>70</v>
      </c>
      <c r="BC148">
        <v>38.89</v>
      </c>
      <c r="BD148">
        <v>4982904</v>
      </c>
      <c r="BE148">
        <v>69.873999999999995</v>
      </c>
      <c r="BF148">
        <v>38.700000000000003</v>
      </c>
      <c r="BG148">
        <v>13.928000000000001</v>
      </c>
      <c r="BH148">
        <v>8.6780000000000008</v>
      </c>
      <c r="BI148">
        <v>67335.293000000005</v>
      </c>
      <c r="BJ148">
        <v>0.2</v>
      </c>
      <c r="BK148">
        <v>126.459</v>
      </c>
      <c r="BL148">
        <v>3.28</v>
      </c>
      <c r="BM148">
        <v>23</v>
      </c>
      <c r="BN148">
        <v>25.7</v>
      </c>
      <c r="BP148">
        <v>2.96</v>
      </c>
      <c r="BQ148">
        <v>82.3</v>
      </c>
      <c r="BR148">
        <v>0.95499999999999996</v>
      </c>
    </row>
    <row r="149" spans="5:70" x14ac:dyDescent="0.3">
      <c r="E149" t="s">
        <v>67</v>
      </c>
      <c r="F149" t="s">
        <v>68</v>
      </c>
      <c r="G149" t="s">
        <v>69</v>
      </c>
      <c r="H149" s="1">
        <v>44029</v>
      </c>
      <c r="I149">
        <v>25730</v>
      </c>
      <c r="J149" s="8">
        <v>32</v>
      </c>
      <c r="K149" s="2">
        <v>20.143000000000001</v>
      </c>
      <c r="L149" s="3">
        <f t="shared" si="9"/>
        <v>-1.4285714285833251E-4</v>
      </c>
      <c r="M149">
        <v>1752</v>
      </c>
      <c r="N149" s="8">
        <v>3</v>
      </c>
      <c r="O149" s="2">
        <v>1.143</v>
      </c>
      <c r="P149" s="3">
        <f t="shared" si="10"/>
        <v>-1.4285714285722229E-4</v>
      </c>
      <c r="Q149" s="5">
        <f t="shared" si="8"/>
        <v>10.498687664041995</v>
      </c>
      <c r="R149">
        <v>5163.6559999999999</v>
      </c>
      <c r="S149">
        <v>6.4219999999999997</v>
      </c>
      <c r="T149">
        <v>4.0419999999999998</v>
      </c>
      <c r="U149">
        <v>351.60199999999998</v>
      </c>
      <c r="V149">
        <v>0.60199999999999998</v>
      </c>
      <c r="W149">
        <v>0.22900000000000001</v>
      </c>
      <c r="X149">
        <v>1.21</v>
      </c>
      <c r="Y149">
        <v>8</v>
      </c>
      <c r="Z149">
        <v>1.605</v>
      </c>
      <c r="AA149">
        <v>12</v>
      </c>
      <c r="AB149">
        <v>2.4079999999999999</v>
      </c>
      <c r="AG149">
        <v>9512</v>
      </c>
      <c r="AH149">
        <v>541775</v>
      </c>
      <c r="AI149">
        <v>108.727</v>
      </c>
      <c r="AJ149">
        <v>1.909</v>
      </c>
      <c r="AK149">
        <v>7132</v>
      </c>
      <c r="AL149">
        <v>1.431</v>
      </c>
      <c r="AM149">
        <v>2.8E-3</v>
      </c>
      <c r="AN149">
        <v>354.1</v>
      </c>
      <c r="AO149" t="s">
        <v>70</v>
      </c>
      <c r="BC149">
        <v>38.89</v>
      </c>
      <c r="BD149">
        <v>4982904</v>
      </c>
      <c r="BE149">
        <v>69.873999999999995</v>
      </c>
      <c r="BF149">
        <v>38.700000000000003</v>
      </c>
      <c r="BG149">
        <v>13.928000000000001</v>
      </c>
      <c r="BH149">
        <v>8.6780000000000008</v>
      </c>
      <c r="BI149">
        <v>67335.293000000005</v>
      </c>
      <c r="BJ149">
        <v>0.2</v>
      </c>
      <c r="BK149">
        <v>126.459</v>
      </c>
      <c r="BL149">
        <v>3.28</v>
      </c>
      <c r="BM149">
        <v>23</v>
      </c>
      <c r="BN149">
        <v>25.7</v>
      </c>
      <c r="BP149">
        <v>2.96</v>
      </c>
      <c r="BQ149">
        <v>82.3</v>
      </c>
      <c r="BR149">
        <v>0.95499999999999996</v>
      </c>
    </row>
    <row r="150" spans="5:70" x14ac:dyDescent="0.3">
      <c r="E150" t="s">
        <v>67</v>
      </c>
      <c r="F150" t="s">
        <v>68</v>
      </c>
      <c r="G150" t="s">
        <v>69</v>
      </c>
      <c r="H150" s="1">
        <v>44030</v>
      </c>
      <c r="I150">
        <v>25750</v>
      </c>
      <c r="J150" s="8">
        <v>20</v>
      </c>
      <c r="K150" s="2">
        <v>19.856999999999999</v>
      </c>
      <c r="L150" s="3">
        <f t="shared" si="9"/>
        <v>1.4285714285833251E-4</v>
      </c>
      <c r="M150">
        <v>1753</v>
      </c>
      <c r="N150" s="8">
        <v>1</v>
      </c>
      <c r="O150" s="2">
        <v>1</v>
      </c>
      <c r="P150" s="3">
        <f t="shared" si="10"/>
        <v>0</v>
      </c>
      <c r="Q150" s="5">
        <f t="shared" si="8"/>
        <v>10.286</v>
      </c>
      <c r="R150">
        <v>5167.6689999999999</v>
      </c>
      <c r="S150">
        <v>4.0140000000000002</v>
      </c>
      <c r="T150">
        <v>3.9849999999999999</v>
      </c>
      <c r="U150">
        <v>351.803</v>
      </c>
      <c r="V150">
        <v>0.20100000000000001</v>
      </c>
      <c r="W150">
        <v>0.20100000000000001</v>
      </c>
      <c r="X150">
        <v>1.17</v>
      </c>
      <c r="Y150">
        <v>8</v>
      </c>
      <c r="Z150">
        <v>1.605</v>
      </c>
      <c r="AA150">
        <v>10</v>
      </c>
      <c r="AB150">
        <v>2.0070000000000001</v>
      </c>
      <c r="AG150">
        <v>9243</v>
      </c>
      <c r="AH150">
        <v>551018</v>
      </c>
      <c r="AI150">
        <v>110.58199999999999</v>
      </c>
      <c r="AJ150">
        <v>1.855</v>
      </c>
      <c r="AK150">
        <v>7177</v>
      </c>
      <c r="AL150">
        <v>1.44</v>
      </c>
      <c r="AM150">
        <v>2.8E-3</v>
      </c>
      <c r="AN150">
        <v>361.4</v>
      </c>
      <c r="AO150" t="s">
        <v>70</v>
      </c>
      <c r="BC150">
        <v>38.89</v>
      </c>
      <c r="BD150">
        <v>4982904</v>
      </c>
      <c r="BE150">
        <v>69.873999999999995</v>
      </c>
      <c r="BF150">
        <v>38.700000000000003</v>
      </c>
      <c r="BG150">
        <v>13.928000000000001</v>
      </c>
      <c r="BH150">
        <v>8.6780000000000008</v>
      </c>
      <c r="BI150">
        <v>67335.293000000005</v>
      </c>
      <c r="BJ150">
        <v>0.2</v>
      </c>
      <c r="BK150">
        <v>126.459</v>
      </c>
      <c r="BL150">
        <v>3.28</v>
      </c>
      <c r="BM150">
        <v>23</v>
      </c>
      <c r="BN150">
        <v>25.7</v>
      </c>
      <c r="BP150">
        <v>2.96</v>
      </c>
      <c r="BQ150">
        <v>82.3</v>
      </c>
      <c r="BR150">
        <v>0.95499999999999996</v>
      </c>
    </row>
    <row r="151" spans="5:70" x14ac:dyDescent="0.3">
      <c r="E151" t="s">
        <v>67</v>
      </c>
      <c r="F151" t="s">
        <v>68</v>
      </c>
      <c r="G151" t="s">
        <v>69</v>
      </c>
      <c r="H151" s="1">
        <v>44031</v>
      </c>
      <c r="I151">
        <v>25760</v>
      </c>
      <c r="J151" s="8">
        <v>10</v>
      </c>
      <c r="K151" s="2">
        <v>18.856999999999999</v>
      </c>
      <c r="L151" s="3">
        <f t="shared" si="9"/>
        <v>1.4285714285833251E-4</v>
      </c>
      <c r="M151">
        <v>1753</v>
      </c>
      <c r="N151" s="8">
        <v>0</v>
      </c>
      <c r="O151" s="2">
        <v>1</v>
      </c>
      <c r="P151" s="3">
        <f t="shared" si="10"/>
        <v>0</v>
      </c>
      <c r="Q151" s="5">
        <f t="shared" si="8"/>
        <v>12.571</v>
      </c>
      <c r="R151">
        <v>5169.6760000000004</v>
      </c>
      <c r="S151">
        <v>2.0070000000000001</v>
      </c>
      <c r="T151">
        <v>3.7839999999999998</v>
      </c>
      <c r="U151">
        <v>351.803</v>
      </c>
      <c r="V151">
        <v>0</v>
      </c>
      <c r="W151">
        <v>0.20100000000000001</v>
      </c>
      <c r="X151">
        <v>1.1599999999999999</v>
      </c>
      <c r="Y151">
        <v>9</v>
      </c>
      <c r="Z151">
        <v>1.806</v>
      </c>
      <c r="AA151">
        <v>10</v>
      </c>
      <c r="AB151">
        <v>2.0070000000000001</v>
      </c>
      <c r="AC151">
        <v>2</v>
      </c>
      <c r="AD151">
        <v>0.40300000000000002</v>
      </c>
      <c r="AE151">
        <v>7</v>
      </c>
      <c r="AF151">
        <v>1.41</v>
      </c>
      <c r="AG151">
        <v>8630</v>
      </c>
      <c r="AH151">
        <v>559648</v>
      </c>
      <c r="AI151">
        <v>112.31399999999999</v>
      </c>
      <c r="AJ151">
        <v>1.732</v>
      </c>
      <c r="AK151">
        <v>7165</v>
      </c>
      <c r="AL151">
        <v>1.4379999999999999</v>
      </c>
      <c r="AM151">
        <v>2.5999999999999999E-3</v>
      </c>
      <c r="AN151">
        <v>380</v>
      </c>
      <c r="AO151" t="s">
        <v>70</v>
      </c>
      <c r="BC151">
        <v>38.89</v>
      </c>
      <c r="BD151">
        <v>4982904</v>
      </c>
      <c r="BE151">
        <v>69.873999999999995</v>
      </c>
      <c r="BF151">
        <v>38.700000000000003</v>
      </c>
      <c r="BG151">
        <v>13.928000000000001</v>
      </c>
      <c r="BH151">
        <v>8.6780000000000008</v>
      </c>
      <c r="BI151">
        <v>67335.293000000005</v>
      </c>
      <c r="BJ151">
        <v>0.2</v>
      </c>
      <c r="BK151">
        <v>126.459</v>
      </c>
      <c r="BL151">
        <v>3.28</v>
      </c>
      <c r="BM151">
        <v>23</v>
      </c>
      <c r="BN151">
        <v>25.7</v>
      </c>
      <c r="BP151">
        <v>2.96</v>
      </c>
      <c r="BQ151">
        <v>82.3</v>
      </c>
      <c r="BR151">
        <v>0.95499999999999996</v>
      </c>
    </row>
    <row r="152" spans="5:70" x14ac:dyDescent="0.3">
      <c r="E152" t="s">
        <v>67</v>
      </c>
      <c r="F152" t="s">
        <v>68</v>
      </c>
      <c r="G152" t="s">
        <v>69</v>
      </c>
      <c r="H152" s="1">
        <v>44032</v>
      </c>
      <c r="I152">
        <v>25766</v>
      </c>
      <c r="J152" s="8">
        <v>6</v>
      </c>
      <c r="K152" s="2">
        <v>18.286000000000001</v>
      </c>
      <c r="L152" s="3">
        <f t="shared" si="9"/>
        <v>-2.8571428571666502E-4</v>
      </c>
      <c r="M152">
        <v>1753</v>
      </c>
      <c r="N152" s="8">
        <v>0</v>
      </c>
      <c r="O152" s="2">
        <v>1</v>
      </c>
      <c r="P152" s="3">
        <f t="shared" si="10"/>
        <v>0</v>
      </c>
      <c r="Q152" s="5">
        <f t="shared" si="8"/>
        <v>9.8569999999999993</v>
      </c>
      <c r="R152">
        <v>5170.88</v>
      </c>
      <c r="S152">
        <v>1.204</v>
      </c>
      <c r="T152">
        <v>3.67</v>
      </c>
      <c r="U152">
        <v>351.803</v>
      </c>
      <c r="V152">
        <v>0</v>
      </c>
      <c r="W152">
        <v>0.20100000000000001</v>
      </c>
      <c r="X152">
        <v>1.17</v>
      </c>
      <c r="Y152">
        <v>8</v>
      </c>
      <c r="Z152">
        <v>1.605</v>
      </c>
      <c r="AA152">
        <v>12</v>
      </c>
      <c r="AB152">
        <v>2.4079999999999999</v>
      </c>
      <c r="AG152">
        <v>8415</v>
      </c>
      <c r="AH152">
        <v>568063</v>
      </c>
      <c r="AI152">
        <v>114.002</v>
      </c>
      <c r="AJ152">
        <v>1.6890000000000001</v>
      </c>
      <c r="AK152">
        <v>7272</v>
      </c>
      <c r="AL152">
        <v>1.4590000000000001</v>
      </c>
      <c r="AM152">
        <v>2.5000000000000001E-3</v>
      </c>
      <c r="AN152">
        <v>397.7</v>
      </c>
      <c r="AO152" t="s">
        <v>70</v>
      </c>
      <c r="BC152">
        <v>38.89</v>
      </c>
      <c r="BD152">
        <v>4982904</v>
      </c>
      <c r="BE152">
        <v>69.873999999999995</v>
      </c>
      <c r="BF152">
        <v>38.700000000000003</v>
      </c>
      <c r="BG152">
        <v>13.928000000000001</v>
      </c>
      <c r="BH152">
        <v>8.6780000000000008</v>
      </c>
      <c r="BI152">
        <v>67335.293000000005</v>
      </c>
      <c r="BJ152">
        <v>0.2</v>
      </c>
      <c r="BK152">
        <v>126.459</v>
      </c>
      <c r="BL152">
        <v>3.28</v>
      </c>
      <c r="BM152">
        <v>23</v>
      </c>
      <c r="BN152">
        <v>25.7</v>
      </c>
      <c r="BP152">
        <v>2.96</v>
      </c>
      <c r="BQ152">
        <v>82.3</v>
      </c>
      <c r="BR152">
        <v>0.95499999999999996</v>
      </c>
    </row>
    <row r="153" spans="5:70" x14ac:dyDescent="0.3">
      <c r="E153" t="s">
        <v>67</v>
      </c>
      <c r="F153" t="s">
        <v>68</v>
      </c>
      <c r="G153" t="s">
        <v>69</v>
      </c>
      <c r="H153" s="1">
        <v>44033</v>
      </c>
      <c r="I153">
        <v>25802</v>
      </c>
      <c r="J153" s="8">
        <v>36</v>
      </c>
      <c r="K153" s="2">
        <v>18.856999999999999</v>
      </c>
      <c r="L153" s="3">
        <f t="shared" si="9"/>
        <v>1.4285714285833251E-4</v>
      </c>
      <c r="M153">
        <v>1753</v>
      </c>
      <c r="N153" s="8">
        <v>0</v>
      </c>
      <c r="O153" s="2">
        <v>1</v>
      </c>
      <c r="P153" s="3">
        <f t="shared" si="10"/>
        <v>0</v>
      </c>
      <c r="Q153" s="5">
        <f t="shared" si="8"/>
        <v>9.2859999999999996</v>
      </c>
      <c r="R153">
        <v>5178.1049999999996</v>
      </c>
      <c r="S153">
        <v>7.2249999999999996</v>
      </c>
      <c r="T153">
        <v>3.7839999999999998</v>
      </c>
      <c r="U153">
        <v>351.803</v>
      </c>
      <c r="V153">
        <v>0</v>
      </c>
      <c r="W153">
        <v>0.20100000000000001</v>
      </c>
      <c r="X153">
        <v>1.2</v>
      </c>
      <c r="Y153">
        <v>7</v>
      </c>
      <c r="Z153">
        <v>1.405</v>
      </c>
      <c r="AA153">
        <v>13</v>
      </c>
      <c r="AB153">
        <v>2.609</v>
      </c>
      <c r="AG153">
        <v>6674</v>
      </c>
      <c r="AH153">
        <v>574737</v>
      </c>
      <c r="AI153">
        <v>115.342</v>
      </c>
      <c r="AJ153">
        <v>1.339</v>
      </c>
      <c r="AK153">
        <v>7311</v>
      </c>
      <c r="AL153">
        <v>1.4670000000000001</v>
      </c>
      <c r="AM153">
        <v>2.5999999999999999E-3</v>
      </c>
      <c r="AN153">
        <v>387.7</v>
      </c>
      <c r="AO153" t="s">
        <v>70</v>
      </c>
      <c r="BC153">
        <v>38.89</v>
      </c>
      <c r="BD153">
        <v>4982904</v>
      </c>
      <c r="BE153">
        <v>69.873999999999995</v>
      </c>
      <c r="BF153">
        <v>38.700000000000003</v>
      </c>
      <c r="BG153">
        <v>13.928000000000001</v>
      </c>
      <c r="BH153">
        <v>8.6780000000000008</v>
      </c>
      <c r="BI153">
        <v>67335.293000000005</v>
      </c>
      <c r="BJ153">
        <v>0.2</v>
      </c>
      <c r="BK153">
        <v>126.459</v>
      </c>
      <c r="BL153">
        <v>3.28</v>
      </c>
      <c r="BM153">
        <v>23</v>
      </c>
      <c r="BN153">
        <v>25.7</v>
      </c>
      <c r="BP153">
        <v>2.96</v>
      </c>
      <c r="BQ153">
        <v>82.3</v>
      </c>
      <c r="BR153">
        <v>0.95499999999999996</v>
      </c>
    </row>
    <row r="154" spans="5:70" x14ac:dyDescent="0.3">
      <c r="E154" t="s">
        <v>67</v>
      </c>
      <c r="F154" t="s">
        <v>68</v>
      </c>
      <c r="G154" t="s">
        <v>69</v>
      </c>
      <c r="H154" s="1">
        <v>44034</v>
      </c>
      <c r="I154">
        <v>25819</v>
      </c>
      <c r="J154" s="8">
        <v>17</v>
      </c>
      <c r="K154" s="2">
        <v>19.428999999999998</v>
      </c>
      <c r="L154" s="3">
        <f t="shared" si="9"/>
        <v>-4.2857142857144481E-4</v>
      </c>
      <c r="M154">
        <v>1754</v>
      </c>
      <c r="N154" s="8">
        <v>1</v>
      </c>
      <c r="O154" s="2">
        <v>0.85699999999999998</v>
      </c>
      <c r="P154" s="3">
        <f t="shared" si="10"/>
        <v>1.4285714285711126E-4</v>
      </c>
      <c r="Q154" s="5">
        <f t="shared" si="8"/>
        <v>10.835472578763127</v>
      </c>
      <c r="R154">
        <v>5181.5169999999998</v>
      </c>
      <c r="S154">
        <v>3.4119999999999999</v>
      </c>
      <c r="T154">
        <v>3.899</v>
      </c>
      <c r="U154">
        <v>352.00400000000002</v>
      </c>
      <c r="V154">
        <v>0.20100000000000001</v>
      </c>
      <c r="W154">
        <v>0.17199999999999999</v>
      </c>
      <c r="X154">
        <v>1.18</v>
      </c>
      <c r="Y154">
        <v>6</v>
      </c>
      <c r="Z154">
        <v>1.204</v>
      </c>
      <c r="AA154">
        <v>14</v>
      </c>
      <c r="AB154">
        <v>2.81</v>
      </c>
      <c r="AG154">
        <v>4619</v>
      </c>
      <c r="AH154">
        <v>579356</v>
      </c>
      <c r="AI154">
        <v>116.26900000000001</v>
      </c>
      <c r="AJ154">
        <v>0.92700000000000005</v>
      </c>
      <c r="AK154">
        <v>7344</v>
      </c>
      <c r="AL154">
        <v>1.474</v>
      </c>
      <c r="AM154">
        <v>2.5999999999999999E-3</v>
      </c>
      <c r="AN154">
        <v>378</v>
      </c>
      <c r="AO154" t="s">
        <v>70</v>
      </c>
      <c r="BC154">
        <v>38.89</v>
      </c>
      <c r="BD154">
        <v>4982904</v>
      </c>
      <c r="BE154">
        <v>69.873999999999995</v>
      </c>
      <c r="BF154">
        <v>38.700000000000003</v>
      </c>
      <c r="BG154">
        <v>13.928000000000001</v>
      </c>
      <c r="BH154">
        <v>8.6780000000000008</v>
      </c>
      <c r="BI154">
        <v>67335.293000000005</v>
      </c>
      <c r="BJ154">
        <v>0.2</v>
      </c>
      <c r="BK154">
        <v>126.459</v>
      </c>
      <c r="BL154">
        <v>3.28</v>
      </c>
      <c r="BM154">
        <v>23</v>
      </c>
      <c r="BN154">
        <v>25.7</v>
      </c>
      <c r="BP154">
        <v>2.96</v>
      </c>
      <c r="BQ154">
        <v>82.3</v>
      </c>
      <c r="BR154">
        <v>0.95499999999999996</v>
      </c>
    </row>
    <row r="155" spans="5:70" x14ac:dyDescent="0.3">
      <c r="E155" t="s">
        <v>67</v>
      </c>
      <c r="F155" t="s">
        <v>68</v>
      </c>
      <c r="G155" t="s">
        <v>69</v>
      </c>
      <c r="H155" s="1">
        <v>44035</v>
      </c>
      <c r="I155">
        <v>25826</v>
      </c>
      <c r="J155" s="8">
        <v>7</v>
      </c>
      <c r="K155" s="2">
        <v>18.286000000000001</v>
      </c>
      <c r="L155" s="3">
        <f t="shared" si="9"/>
        <v>-2.8571428571666502E-4</v>
      </c>
      <c r="M155">
        <v>1763</v>
      </c>
      <c r="N155" s="8">
        <v>9</v>
      </c>
      <c r="O155" s="2">
        <v>2</v>
      </c>
      <c r="P155" s="3">
        <f t="shared" si="10"/>
        <v>0</v>
      </c>
      <c r="Q155" s="5">
        <f t="shared" si="8"/>
        <v>5.4284999999999997</v>
      </c>
      <c r="R155">
        <v>5182.9210000000003</v>
      </c>
      <c r="S155">
        <v>1.405</v>
      </c>
      <c r="T155">
        <v>3.67</v>
      </c>
      <c r="U155">
        <v>353.81</v>
      </c>
      <c r="V155">
        <v>1.806</v>
      </c>
      <c r="W155">
        <v>0.40100000000000002</v>
      </c>
      <c r="X155">
        <v>1.1599999999999999</v>
      </c>
      <c r="Y155">
        <v>6</v>
      </c>
      <c r="Z155">
        <v>1.204</v>
      </c>
      <c r="AA155">
        <v>13</v>
      </c>
      <c r="AB155">
        <v>2.609</v>
      </c>
      <c r="AG155">
        <v>4067</v>
      </c>
      <c r="AH155">
        <v>583423</v>
      </c>
      <c r="AI155">
        <v>117.08499999999999</v>
      </c>
      <c r="AJ155">
        <v>0.81599999999999995</v>
      </c>
      <c r="AK155">
        <v>7309</v>
      </c>
      <c r="AL155">
        <v>1.4670000000000001</v>
      </c>
      <c r="AM155">
        <v>2.5000000000000001E-3</v>
      </c>
      <c r="AN155">
        <v>399.7</v>
      </c>
      <c r="AO155" t="s">
        <v>70</v>
      </c>
      <c r="BC155">
        <v>38.89</v>
      </c>
      <c r="BD155">
        <v>4982904</v>
      </c>
      <c r="BE155">
        <v>69.873999999999995</v>
      </c>
      <c r="BF155">
        <v>38.700000000000003</v>
      </c>
      <c r="BG155">
        <v>13.928000000000001</v>
      </c>
      <c r="BH155">
        <v>8.6780000000000008</v>
      </c>
      <c r="BI155">
        <v>67335.293000000005</v>
      </c>
      <c r="BJ155">
        <v>0.2</v>
      </c>
      <c r="BK155">
        <v>126.459</v>
      </c>
      <c r="BL155">
        <v>3.28</v>
      </c>
      <c r="BM155">
        <v>23</v>
      </c>
      <c r="BN155">
        <v>25.7</v>
      </c>
      <c r="BP155">
        <v>2.96</v>
      </c>
      <c r="BQ155">
        <v>82.3</v>
      </c>
      <c r="BR155">
        <v>0.95499999999999996</v>
      </c>
    </row>
    <row r="156" spans="5:70" x14ac:dyDescent="0.3">
      <c r="E156" t="s">
        <v>67</v>
      </c>
      <c r="F156" t="s">
        <v>68</v>
      </c>
      <c r="G156" t="s">
        <v>69</v>
      </c>
      <c r="H156" s="1">
        <v>44036</v>
      </c>
      <c r="I156">
        <v>25845</v>
      </c>
      <c r="J156" s="8">
        <v>19</v>
      </c>
      <c r="K156" s="2">
        <v>16.428999999999998</v>
      </c>
      <c r="L156" s="3">
        <f t="shared" si="9"/>
        <v>-4.2857142857144481E-4</v>
      </c>
      <c r="M156">
        <v>1763</v>
      </c>
      <c r="N156" s="8">
        <v>0</v>
      </c>
      <c r="O156" s="2">
        <v>1.571</v>
      </c>
      <c r="P156" s="3">
        <f t="shared" si="10"/>
        <v>4.2857142857144481E-4</v>
      </c>
      <c r="Q156" s="5">
        <f t="shared" si="8"/>
        <v>8.2749840865690647</v>
      </c>
      <c r="R156">
        <v>5186.7340000000004</v>
      </c>
      <c r="S156">
        <v>3.8130000000000002</v>
      </c>
      <c r="T156">
        <v>3.2970000000000002</v>
      </c>
      <c r="U156">
        <v>353.81</v>
      </c>
      <c r="V156">
        <v>0</v>
      </c>
      <c r="W156">
        <v>0.315</v>
      </c>
      <c r="X156">
        <v>1.2</v>
      </c>
      <c r="Y156">
        <v>5</v>
      </c>
      <c r="Z156">
        <v>1.0029999999999999</v>
      </c>
      <c r="AA156">
        <v>11</v>
      </c>
      <c r="AB156">
        <v>2.2080000000000002</v>
      </c>
      <c r="AG156">
        <v>8980</v>
      </c>
      <c r="AH156">
        <v>592403</v>
      </c>
      <c r="AI156">
        <v>118.887</v>
      </c>
      <c r="AJ156">
        <v>1.802</v>
      </c>
      <c r="AK156">
        <v>7233</v>
      </c>
      <c r="AL156">
        <v>1.452</v>
      </c>
      <c r="AM156">
        <v>2.3E-3</v>
      </c>
      <c r="AN156">
        <v>440.3</v>
      </c>
      <c r="AO156" t="s">
        <v>70</v>
      </c>
      <c r="BC156">
        <v>38.89</v>
      </c>
      <c r="BD156">
        <v>4982904</v>
      </c>
      <c r="BE156">
        <v>69.873999999999995</v>
      </c>
      <c r="BF156">
        <v>38.700000000000003</v>
      </c>
      <c r="BG156">
        <v>13.928000000000001</v>
      </c>
      <c r="BH156">
        <v>8.6780000000000008</v>
      </c>
      <c r="BI156">
        <v>67335.293000000005</v>
      </c>
      <c r="BJ156">
        <v>0.2</v>
      </c>
      <c r="BK156">
        <v>126.459</v>
      </c>
      <c r="BL156">
        <v>3.28</v>
      </c>
      <c r="BM156">
        <v>23</v>
      </c>
      <c r="BN156">
        <v>25.7</v>
      </c>
      <c r="BP156">
        <v>2.96</v>
      </c>
      <c r="BQ156">
        <v>82.3</v>
      </c>
      <c r="BR156">
        <v>0.95499999999999996</v>
      </c>
    </row>
    <row r="157" spans="5:70" x14ac:dyDescent="0.3">
      <c r="E157" t="s">
        <v>67</v>
      </c>
      <c r="F157" t="s">
        <v>68</v>
      </c>
      <c r="G157" t="s">
        <v>69</v>
      </c>
      <c r="H157" s="1">
        <v>44037</v>
      </c>
      <c r="I157">
        <v>25869</v>
      </c>
      <c r="J157" s="8">
        <v>24</v>
      </c>
      <c r="K157" s="2">
        <v>17</v>
      </c>
      <c r="L157" s="3">
        <f t="shared" si="9"/>
        <v>0</v>
      </c>
      <c r="M157">
        <v>1764</v>
      </c>
      <c r="N157" s="8">
        <v>1</v>
      </c>
      <c r="O157" s="2">
        <v>1.571</v>
      </c>
      <c r="P157" s="3">
        <f t="shared" si="10"/>
        <v>4.2857142857144481E-4</v>
      </c>
      <c r="Q157" s="5">
        <f t="shared" si="8"/>
        <v>9.2749840865690647</v>
      </c>
      <c r="R157">
        <v>5191.5510000000004</v>
      </c>
      <c r="S157">
        <v>4.8159999999999998</v>
      </c>
      <c r="T157">
        <v>3.4119999999999999</v>
      </c>
      <c r="U157">
        <v>354.01</v>
      </c>
      <c r="V157">
        <v>0.20100000000000001</v>
      </c>
      <c r="W157">
        <v>0.315</v>
      </c>
      <c r="X157">
        <v>1.25</v>
      </c>
      <c r="Y157">
        <v>5</v>
      </c>
      <c r="Z157">
        <v>1.0029999999999999</v>
      </c>
      <c r="AA157">
        <v>10</v>
      </c>
      <c r="AB157">
        <v>2.0070000000000001</v>
      </c>
      <c r="AG157">
        <v>8888</v>
      </c>
      <c r="AH157">
        <v>601291</v>
      </c>
      <c r="AI157">
        <v>120.67100000000001</v>
      </c>
      <c r="AJ157">
        <v>1.784</v>
      </c>
      <c r="AK157">
        <v>7182</v>
      </c>
      <c r="AL157">
        <v>1.4410000000000001</v>
      </c>
      <c r="AM157">
        <v>2.3999999999999998E-3</v>
      </c>
      <c r="AN157">
        <v>422.5</v>
      </c>
      <c r="AO157" t="s">
        <v>70</v>
      </c>
      <c r="BC157">
        <v>38.89</v>
      </c>
      <c r="BD157">
        <v>4982904</v>
      </c>
      <c r="BE157">
        <v>69.873999999999995</v>
      </c>
      <c r="BF157">
        <v>38.700000000000003</v>
      </c>
      <c r="BG157">
        <v>13.928000000000001</v>
      </c>
      <c r="BH157">
        <v>8.6780000000000008</v>
      </c>
      <c r="BI157">
        <v>67335.293000000005</v>
      </c>
      <c r="BJ157">
        <v>0.2</v>
      </c>
      <c r="BK157">
        <v>126.459</v>
      </c>
      <c r="BL157">
        <v>3.28</v>
      </c>
      <c r="BM157">
        <v>23</v>
      </c>
      <c r="BN157">
        <v>25.7</v>
      </c>
      <c r="BP157">
        <v>2.96</v>
      </c>
      <c r="BQ157">
        <v>82.3</v>
      </c>
      <c r="BR157">
        <v>0.95499999999999996</v>
      </c>
    </row>
    <row r="158" spans="5:70" x14ac:dyDescent="0.3">
      <c r="E158" t="s">
        <v>67</v>
      </c>
      <c r="F158" t="s">
        <v>68</v>
      </c>
      <c r="G158" t="s">
        <v>69</v>
      </c>
      <c r="H158" s="1">
        <v>44038</v>
      </c>
      <c r="I158">
        <v>25881</v>
      </c>
      <c r="J158" s="8">
        <v>12</v>
      </c>
      <c r="K158" s="2">
        <v>17.286000000000001</v>
      </c>
      <c r="L158" s="3">
        <f t="shared" si="9"/>
        <v>-2.8571428571666502E-4</v>
      </c>
      <c r="M158">
        <v>1764</v>
      </c>
      <c r="N158" s="8">
        <v>0</v>
      </c>
      <c r="O158" s="2">
        <v>1.571</v>
      </c>
      <c r="P158" s="3">
        <f t="shared" si="10"/>
        <v>4.2857142857144481E-4</v>
      </c>
      <c r="Q158" s="5">
        <f t="shared" si="8"/>
        <v>9.1845957988542342</v>
      </c>
      <c r="R158">
        <v>5193.9589999999998</v>
      </c>
      <c r="S158">
        <v>2.4079999999999999</v>
      </c>
      <c r="T158">
        <v>3.4689999999999999</v>
      </c>
      <c r="U158">
        <v>354.01</v>
      </c>
      <c r="V158">
        <v>0</v>
      </c>
      <c r="W158">
        <v>0.315</v>
      </c>
      <c r="X158">
        <v>1.31</v>
      </c>
      <c r="Y158">
        <v>5</v>
      </c>
      <c r="Z158">
        <v>1.0029999999999999</v>
      </c>
      <c r="AA158">
        <v>11</v>
      </c>
      <c r="AB158">
        <v>2.2080000000000002</v>
      </c>
      <c r="AC158">
        <v>3</v>
      </c>
      <c r="AD158">
        <v>0.60399999999999998</v>
      </c>
      <c r="AE158">
        <v>14</v>
      </c>
      <c r="AF158">
        <v>2.82</v>
      </c>
      <c r="AG158">
        <v>8016</v>
      </c>
      <c r="AH158">
        <v>609307</v>
      </c>
      <c r="AI158">
        <v>122.279</v>
      </c>
      <c r="AJ158">
        <v>1.609</v>
      </c>
      <c r="AK158">
        <v>7094</v>
      </c>
      <c r="AL158">
        <v>1.4239999999999999</v>
      </c>
      <c r="AM158">
        <v>2.3999999999999998E-3</v>
      </c>
      <c r="AN158">
        <v>410.4</v>
      </c>
      <c r="AO158" t="s">
        <v>70</v>
      </c>
      <c r="BC158">
        <v>38.89</v>
      </c>
      <c r="BD158">
        <v>4982904</v>
      </c>
      <c r="BE158">
        <v>69.873999999999995</v>
      </c>
      <c r="BF158">
        <v>38.700000000000003</v>
      </c>
      <c r="BG158">
        <v>13.928000000000001</v>
      </c>
      <c r="BH158">
        <v>8.6780000000000008</v>
      </c>
      <c r="BI158">
        <v>67335.293000000005</v>
      </c>
      <c r="BJ158">
        <v>0.2</v>
      </c>
      <c r="BK158">
        <v>126.459</v>
      </c>
      <c r="BL158">
        <v>3.28</v>
      </c>
      <c r="BM158">
        <v>23</v>
      </c>
      <c r="BN158">
        <v>25.7</v>
      </c>
      <c r="BP158">
        <v>2.96</v>
      </c>
      <c r="BQ158">
        <v>82.3</v>
      </c>
      <c r="BR158">
        <v>0.95499999999999996</v>
      </c>
    </row>
    <row r="159" spans="5:70" x14ac:dyDescent="0.3">
      <c r="E159" t="s">
        <v>67</v>
      </c>
      <c r="F159" t="s">
        <v>68</v>
      </c>
      <c r="G159" t="s">
        <v>69</v>
      </c>
      <c r="H159" s="1">
        <v>44039</v>
      </c>
      <c r="I159">
        <v>25892</v>
      </c>
      <c r="J159" s="8">
        <v>11</v>
      </c>
      <c r="K159" s="2">
        <v>18</v>
      </c>
      <c r="L159" s="3">
        <f t="shared" si="9"/>
        <v>0</v>
      </c>
      <c r="M159">
        <v>1764</v>
      </c>
      <c r="N159" s="8">
        <v>0</v>
      </c>
      <c r="O159" s="2">
        <v>1.571</v>
      </c>
      <c r="P159" s="3">
        <f t="shared" si="10"/>
        <v>4.2857142857144481E-4</v>
      </c>
      <c r="Q159" s="5">
        <f t="shared" si="8"/>
        <v>9.7301082113303625</v>
      </c>
      <c r="R159">
        <v>5196.1670000000004</v>
      </c>
      <c r="S159">
        <v>2.2080000000000002</v>
      </c>
      <c r="T159">
        <v>3.6120000000000001</v>
      </c>
      <c r="U159">
        <v>354.01</v>
      </c>
      <c r="V159">
        <v>0</v>
      </c>
      <c r="W159">
        <v>0.315</v>
      </c>
      <c r="X159">
        <v>1.4</v>
      </c>
      <c r="Y159">
        <v>6</v>
      </c>
      <c r="Z159">
        <v>1.204</v>
      </c>
      <c r="AA159">
        <v>11</v>
      </c>
      <c r="AB159">
        <v>2.2080000000000002</v>
      </c>
      <c r="AG159">
        <v>5804</v>
      </c>
      <c r="AH159">
        <v>615111</v>
      </c>
      <c r="AI159">
        <v>123.444</v>
      </c>
      <c r="AJ159">
        <v>1.165</v>
      </c>
      <c r="AK159">
        <v>6721</v>
      </c>
      <c r="AL159">
        <v>1.349</v>
      </c>
      <c r="AM159">
        <v>2.7000000000000001E-3</v>
      </c>
      <c r="AN159">
        <v>373.4</v>
      </c>
      <c r="AO159" t="s">
        <v>70</v>
      </c>
      <c r="BC159">
        <v>38.89</v>
      </c>
      <c r="BD159">
        <v>4982904</v>
      </c>
      <c r="BE159">
        <v>69.873999999999995</v>
      </c>
      <c r="BF159">
        <v>38.700000000000003</v>
      </c>
      <c r="BG159">
        <v>13.928000000000001</v>
      </c>
      <c r="BH159">
        <v>8.6780000000000008</v>
      </c>
      <c r="BI159">
        <v>67335.293000000005</v>
      </c>
      <c r="BJ159">
        <v>0.2</v>
      </c>
      <c r="BK159">
        <v>126.459</v>
      </c>
      <c r="BL159">
        <v>3.28</v>
      </c>
      <c r="BM159">
        <v>23</v>
      </c>
      <c r="BN159">
        <v>25.7</v>
      </c>
      <c r="BP159">
        <v>2.96</v>
      </c>
      <c r="BQ159">
        <v>82.3</v>
      </c>
      <c r="BR159">
        <v>0.95499999999999996</v>
      </c>
    </row>
    <row r="160" spans="5:70" x14ac:dyDescent="0.3">
      <c r="E160" t="s">
        <v>67</v>
      </c>
      <c r="F160" t="s">
        <v>68</v>
      </c>
      <c r="G160" t="s">
        <v>69</v>
      </c>
      <c r="H160" s="1">
        <v>44040</v>
      </c>
      <c r="I160">
        <v>25929</v>
      </c>
      <c r="J160" s="8">
        <v>37</v>
      </c>
      <c r="K160" s="2">
        <v>18.143000000000001</v>
      </c>
      <c r="L160" s="3">
        <f t="shared" si="9"/>
        <v>-1.4285714285833251E-4</v>
      </c>
      <c r="M160">
        <v>1764</v>
      </c>
      <c r="N160" s="8">
        <v>0</v>
      </c>
      <c r="O160" s="2">
        <v>1.571</v>
      </c>
      <c r="P160" s="3">
        <f t="shared" si="10"/>
        <v>4.2857142857144481E-4</v>
      </c>
      <c r="Q160" s="5">
        <f t="shared" si="8"/>
        <v>12.003182686187142</v>
      </c>
      <c r="R160">
        <v>5203.5919999999996</v>
      </c>
      <c r="S160">
        <v>7.4249999999999998</v>
      </c>
      <c r="T160">
        <v>3.641</v>
      </c>
      <c r="U160">
        <v>354.01</v>
      </c>
      <c r="V160">
        <v>0</v>
      </c>
      <c r="W160">
        <v>0.315</v>
      </c>
      <c r="X160">
        <v>1.5</v>
      </c>
      <c r="Y160">
        <v>6</v>
      </c>
      <c r="Z160">
        <v>1.204</v>
      </c>
      <c r="AA160">
        <v>10</v>
      </c>
      <c r="AB160">
        <v>2.0070000000000001</v>
      </c>
      <c r="AG160">
        <v>4965</v>
      </c>
      <c r="AH160">
        <v>620076</v>
      </c>
      <c r="AI160">
        <v>124.441</v>
      </c>
      <c r="AJ160">
        <v>0.996</v>
      </c>
      <c r="AK160">
        <v>6477</v>
      </c>
      <c r="AL160">
        <v>1.3</v>
      </c>
      <c r="AM160">
        <v>2.8E-3</v>
      </c>
      <c r="AN160">
        <v>357</v>
      </c>
      <c r="AO160" t="s">
        <v>70</v>
      </c>
      <c r="BC160">
        <v>38.89</v>
      </c>
      <c r="BD160">
        <v>4982904</v>
      </c>
      <c r="BE160">
        <v>69.873999999999995</v>
      </c>
      <c r="BF160">
        <v>38.700000000000003</v>
      </c>
      <c r="BG160">
        <v>13.928000000000001</v>
      </c>
      <c r="BH160">
        <v>8.6780000000000008</v>
      </c>
      <c r="BI160">
        <v>67335.293000000005</v>
      </c>
      <c r="BJ160">
        <v>0.2</v>
      </c>
      <c r="BK160">
        <v>126.459</v>
      </c>
      <c r="BL160">
        <v>3.28</v>
      </c>
      <c r="BM160">
        <v>23</v>
      </c>
      <c r="BN160">
        <v>25.7</v>
      </c>
      <c r="BP160">
        <v>2.96</v>
      </c>
      <c r="BQ160">
        <v>82.3</v>
      </c>
      <c r="BR160">
        <v>0.95499999999999996</v>
      </c>
    </row>
    <row r="161" spans="5:74" x14ac:dyDescent="0.3">
      <c r="E161" t="s">
        <v>67</v>
      </c>
      <c r="F161" t="s">
        <v>68</v>
      </c>
      <c r="G161" t="s">
        <v>69</v>
      </c>
      <c r="H161" s="1">
        <v>44041</v>
      </c>
      <c r="I161">
        <v>25942</v>
      </c>
      <c r="J161" s="8">
        <v>13</v>
      </c>
      <c r="K161" s="2">
        <v>17.571000000000002</v>
      </c>
      <c r="L161" s="3">
        <f t="shared" si="9"/>
        <v>4.2857142857144481E-4</v>
      </c>
      <c r="M161">
        <v>1764</v>
      </c>
      <c r="N161" s="8">
        <v>0</v>
      </c>
      <c r="O161" s="2">
        <v>1.429</v>
      </c>
      <c r="P161" s="3">
        <f t="shared" si="10"/>
        <v>-4.2857142857144481E-4</v>
      </c>
      <c r="Q161" s="5">
        <f t="shared" si="8"/>
        <v>14.095871238628412</v>
      </c>
      <c r="R161">
        <v>5206.201</v>
      </c>
      <c r="S161">
        <v>2.609</v>
      </c>
      <c r="T161">
        <v>3.5259999999999998</v>
      </c>
      <c r="U161">
        <v>354.01</v>
      </c>
      <c r="V161">
        <v>0</v>
      </c>
      <c r="W161">
        <v>0.28699999999999998</v>
      </c>
      <c r="X161">
        <v>1.58</v>
      </c>
      <c r="Y161">
        <v>4</v>
      </c>
      <c r="Z161">
        <v>0.80300000000000005</v>
      </c>
      <c r="AA161">
        <v>10</v>
      </c>
      <c r="AB161">
        <v>2.0070000000000001</v>
      </c>
      <c r="AG161">
        <v>4740</v>
      </c>
      <c r="AH161">
        <v>624816</v>
      </c>
      <c r="AI161">
        <v>125.392</v>
      </c>
      <c r="AJ161">
        <v>0.95099999999999996</v>
      </c>
      <c r="AK161">
        <v>6494</v>
      </c>
      <c r="AL161">
        <v>1.3029999999999999</v>
      </c>
      <c r="AM161">
        <v>2.7000000000000001E-3</v>
      </c>
      <c r="AN161">
        <v>369.6</v>
      </c>
      <c r="AO161" t="s">
        <v>70</v>
      </c>
      <c r="BC161">
        <v>38.89</v>
      </c>
      <c r="BD161">
        <v>4982904</v>
      </c>
      <c r="BE161">
        <v>69.873999999999995</v>
      </c>
      <c r="BF161">
        <v>38.700000000000003</v>
      </c>
      <c r="BG161">
        <v>13.928000000000001</v>
      </c>
      <c r="BH161">
        <v>8.6780000000000008</v>
      </c>
      <c r="BI161">
        <v>67335.293000000005</v>
      </c>
      <c r="BJ161">
        <v>0.2</v>
      </c>
      <c r="BK161">
        <v>126.459</v>
      </c>
      <c r="BL161">
        <v>3.28</v>
      </c>
      <c r="BM161">
        <v>23</v>
      </c>
      <c r="BN161">
        <v>25.7</v>
      </c>
      <c r="BP161">
        <v>2.96</v>
      </c>
      <c r="BQ161">
        <v>82.3</v>
      </c>
      <c r="BR161">
        <v>0.95499999999999996</v>
      </c>
    </row>
    <row r="162" spans="5:74" x14ac:dyDescent="0.3">
      <c r="E162" t="s">
        <v>67</v>
      </c>
      <c r="F162" t="s">
        <v>68</v>
      </c>
      <c r="G162" t="s">
        <v>69</v>
      </c>
      <c r="H162" s="1">
        <v>44042</v>
      </c>
      <c r="I162">
        <v>26027</v>
      </c>
      <c r="J162" s="8">
        <v>85</v>
      </c>
      <c r="K162" s="2">
        <v>28.713999999999999</v>
      </c>
      <c r="L162" s="3">
        <f t="shared" si="9"/>
        <v>2.8571428571666502E-4</v>
      </c>
      <c r="M162">
        <v>1763</v>
      </c>
      <c r="N162" s="8">
        <v>-1</v>
      </c>
      <c r="O162" s="2">
        <v>0</v>
      </c>
      <c r="P162" s="3">
        <f t="shared" si="10"/>
        <v>0</v>
      </c>
      <c r="Q162" s="5" t="e">
        <f t="shared" si="8"/>
        <v>#DIV/0!</v>
      </c>
      <c r="R162">
        <v>5223.259</v>
      </c>
      <c r="S162">
        <v>17.058</v>
      </c>
      <c r="T162">
        <v>5.7629999999999999</v>
      </c>
      <c r="U162">
        <v>353.81</v>
      </c>
      <c r="V162">
        <v>-0.20100000000000001</v>
      </c>
      <c r="W162">
        <v>0</v>
      </c>
      <c r="X162">
        <v>1.69</v>
      </c>
      <c r="Y162">
        <v>4</v>
      </c>
      <c r="Z162">
        <v>0.80300000000000005</v>
      </c>
      <c r="AA162">
        <v>6</v>
      </c>
      <c r="AB162">
        <v>1.204</v>
      </c>
      <c r="AG162">
        <v>4383</v>
      </c>
      <c r="AH162">
        <v>629199</v>
      </c>
      <c r="AI162">
        <v>126.27200000000001</v>
      </c>
      <c r="AJ162">
        <v>0.88</v>
      </c>
      <c r="AK162">
        <v>6539</v>
      </c>
      <c r="AL162">
        <v>1.3120000000000001</v>
      </c>
      <c r="AM162">
        <v>4.4000000000000003E-3</v>
      </c>
      <c r="AN162">
        <v>227.7</v>
      </c>
      <c r="AO162" t="s">
        <v>70</v>
      </c>
      <c r="BC162">
        <v>38.89</v>
      </c>
      <c r="BD162">
        <v>4982904</v>
      </c>
      <c r="BE162">
        <v>69.873999999999995</v>
      </c>
      <c r="BF162">
        <v>38.700000000000003</v>
      </c>
      <c r="BG162">
        <v>13.928000000000001</v>
      </c>
      <c r="BH162">
        <v>8.6780000000000008</v>
      </c>
      <c r="BI162">
        <v>67335.293000000005</v>
      </c>
      <c r="BJ162">
        <v>0.2</v>
      </c>
      <c r="BK162">
        <v>126.459</v>
      </c>
      <c r="BL162">
        <v>3.28</v>
      </c>
      <c r="BM162">
        <v>23</v>
      </c>
      <c r="BN162">
        <v>25.7</v>
      </c>
      <c r="BP162">
        <v>2.96</v>
      </c>
      <c r="BQ162">
        <v>82.3</v>
      </c>
      <c r="BR162">
        <v>0.95499999999999996</v>
      </c>
    </row>
    <row r="163" spans="5:74" x14ac:dyDescent="0.3">
      <c r="E163" t="s">
        <v>67</v>
      </c>
      <c r="F163" t="s">
        <v>68</v>
      </c>
      <c r="G163" t="s">
        <v>69</v>
      </c>
      <c r="H163" s="1">
        <v>44043</v>
      </c>
      <c r="I163">
        <v>26065</v>
      </c>
      <c r="J163" s="8">
        <v>38</v>
      </c>
      <c r="K163" s="2">
        <v>31.428999999999998</v>
      </c>
      <c r="L163" s="3">
        <f t="shared" si="9"/>
        <v>-4.2857142857144481E-4</v>
      </c>
      <c r="M163">
        <v>1763</v>
      </c>
      <c r="N163" s="8">
        <v>0</v>
      </c>
      <c r="O163" s="2">
        <v>0</v>
      </c>
      <c r="P163" s="3">
        <f t="shared" si="10"/>
        <v>0</v>
      </c>
      <c r="Q163" s="5" t="e">
        <f t="shared" si="8"/>
        <v>#DIV/0!</v>
      </c>
      <c r="R163">
        <v>5230.8850000000002</v>
      </c>
      <c r="S163">
        <v>7.6260000000000003</v>
      </c>
      <c r="T163">
        <v>6.3070000000000004</v>
      </c>
      <c r="U163">
        <v>353.81</v>
      </c>
      <c r="V163">
        <v>0</v>
      </c>
      <c r="W163">
        <v>0</v>
      </c>
      <c r="X163">
        <v>1.64</v>
      </c>
      <c r="Y163">
        <v>4</v>
      </c>
      <c r="Z163">
        <v>0.80300000000000005</v>
      </c>
      <c r="AA163">
        <v>6</v>
      </c>
      <c r="AB163">
        <v>1.204</v>
      </c>
      <c r="AG163">
        <v>3856</v>
      </c>
      <c r="AH163">
        <v>633055</v>
      </c>
      <c r="AI163">
        <v>127.045</v>
      </c>
      <c r="AJ163">
        <v>0.77400000000000002</v>
      </c>
      <c r="AK163">
        <v>5807</v>
      </c>
      <c r="AL163">
        <v>1.165</v>
      </c>
      <c r="AM163">
        <v>5.4000000000000003E-3</v>
      </c>
      <c r="AN163">
        <v>184.8</v>
      </c>
      <c r="AO163" t="s">
        <v>70</v>
      </c>
      <c r="BC163">
        <v>38.89</v>
      </c>
      <c r="BD163">
        <v>4982904</v>
      </c>
      <c r="BE163">
        <v>69.873999999999995</v>
      </c>
      <c r="BF163">
        <v>38.700000000000003</v>
      </c>
      <c r="BG163">
        <v>13.928000000000001</v>
      </c>
      <c r="BH163">
        <v>8.6780000000000008</v>
      </c>
      <c r="BI163">
        <v>67335.293000000005</v>
      </c>
      <c r="BJ163">
        <v>0.2</v>
      </c>
      <c r="BK163">
        <v>126.459</v>
      </c>
      <c r="BL163">
        <v>3.28</v>
      </c>
      <c r="BM163">
        <v>23</v>
      </c>
      <c r="BN163">
        <v>25.7</v>
      </c>
      <c r="BP163">
        <v>2.96</v>
      </c>
      <c r="BQ163">
        <v>82.3</v>
      </c>
      <c r="BR163">
        <v>0.95499999999999996</v>
      </c>
      <c r="BS163">
        <v>345.6</v>
      </c>
      <c r="BT163">
        <v>1.85</v>
      </c>
      <c r="BU163">
        <v>-3.28</v>
      </c>
      <c r="BV163">
        <v>69.357145953444004</v>
      </c>
    </row>
    <row r="164" spans="5:74" x14ac:dyDescent="0.3">
      <c r="E164" t="s">
        <v>67</v>
      </c>
      <c r="F164" t="s">
        <v>68</v>
      </c>
      <c r="G164" t="s">
        <v>69</v>
      </c>
      <c r="H164" s="1">
        <v>44044</v>
      </c>
      <c r="I164">
        <v>26109</v>
      </c>
      <c r="J164" s="8">
        <v>44</v>
      </c>
      <c r="K164" s="2">
        <v>34.286000000000001</v>
      </c>
      <c r="L164" s="3">
        <f t="shared" si="9"/>
        <v>-2.8571428571666502E-4</v>
      </c>
      <c r="M164">
        <v>1763</v>
      </c>
      <c r="N164" s="8">
        <v>0</v>
      </c>
      <c r="O164" s="2">
        <v>-0.14299999999999999</v>
      </c>
      <c r="P164" s="3">
        <f t="shared" si="10"/>
        <v>1.4285714285713902E-4</v>
      </c>
      <c r="Q164" s="5">
        <f t="shared" si="8"/>
        <v>-138.86013986013987</v>
      </c>
      <c r="R164">
        <v>5239.7160000000003</v>
      </c>
      <c r="S164">
        <v>8.83</v>
      </c>
      <c r="T164">
        <v>6.8810000000000002</v>
      </c>
      <c r="U164">
        <v>353.81</v>
      </c>
      <c r="V164">
        <v>0</v>
      </c>
      <c r="W164">
        <v>-2.9000000000000001E-2</v>
      </c>
      <c r="X164">
        <v>1.61</v>
      </c>
      <c r="Y164">
        <v>4</v>
      </c>
      <c r="Z164">
        <v>0.80300000000000005</v>
      </c>
      <c r="AA164">
        <v>8</v>
      </c>
      <c r="AB164">
        <v>1.605</v>
      </c>
      <c r="AG164">
        <v>3306</v>
      </c>
      <c r="AH164">
        <v>636361</v>
      </c>
      <c r="AI164">
        <v>127.709</v>
      </c>
      <c r="AJ164">
        <v>0.66300000000000003</v>
      </c>
      <c r="AK164">
        <v>5010</v>
      </c>
      <c r="AL164">
        <v>1.0049999999999999</v>
      </c>
      <c r="AM164">
        <v>6.7999999999999996E-3</v>
      </c>
      <c r="AN164">
        <v>146.1</v>
      </c>
      <c r="AO164" t="s">
        <v>70</v>
      </c>
      <c r="BC164">
        <v>38.89</v>
      </c>
      <c r="BD164">
        <v>4982904</v>
      </c>
      <c r="BE164">
        <v>69.873999999999995</v>
      </c>
      <c r="BF164">
        <v>38.700000000000003</v>
      </c>
      <c r="BG164">
        <v>13.928000000000001</v>
      </c>
      <c r="BH164">
        <v>8.6780000000000008</v>
      </c>
      <c r="BI164">
        <v>67335.293000000005</v>
      </c>
      <c r="BJ164">
        <v>0.2</v>
      </c>
      <c r="BK164">
        <v>126.459</v>
      </c>
      <c r="BL164">
        <v>3.28</v>
      </c>
      <c r="BM164">
        <v>23</v>
      </c>
      <c r="BN164">
        <v>25.7</v>
      </c>
      <c r="BP164">
        <v>2.96</v>
      </c>
      <c r="BQ164">
        <v>82.3</v>
      </c>
      <c r="BR164">
        <v>0.95499999999999996</v>
      </c>
    </row>
    <row r="165" spans="5:74" x14ac:dyDescent="0.3">
      <c r="E165" t="s">
        <v>67</v>
      </c>
      <c r="F165" t="s">
        <v>68</v>
      </c>
      <c r="G165" t="s">
        <v>69</v>
      </c>
      <c r="H165" s="1">
        <v>44045</v>
      </c>
      <c r="I165">
        <v>26162</v>
      </c>
      <c r="J165" s="8">
        <v>53</v>
      </c>
      <c r="K165" s="2">
        <v>40.143000000000001</v>
      </c>
      <c r="L165" s="3">
        <f t="shared" si="9"/>
        <v>-1.428571428547798E-4</v>
      </c>
      <c r="M165">
        <v>1763</v>
      </c>
      <c r="N165" s="8">
        <v>0</v>
      </c>
      <c r="O165" s="2">
        <v>-0.14299999999999999</v>
      </c>
      <c r="P165" s="3">
        <f t="shared" si="10"/>
        <v>1.4285714285713902E-4</v>
      </c>
      <c r="Q165" s="5">
        <f t="shared" si="8"/>
        <v>-131.86713286713288</v>
      </c>
      <c r="R165">
        <v>5250.3519999999999</v>
      </c>
      <c r="S165">
        <v>10.635999999999999</v>
      </c>
      <c r="T165">
        <v>8.0559999999999992</v>
      </c>
      <c r="U165">
        <v>353.81</v>
      </c>
      <c r="V165">
        <v>0</v>
      </c>
      <c r="W165">
        <v>-2.9000000000000001E-2</v>
      </c>
      <c r="X165">
        <v>1.62</v>
      </c>
      <c r="Y165">
        <v>4</v>
      </c>
      <c r="Z165">
        <v>0.80300000000000005</v>
      </c>
      <c r="AA165">
        <v>10</v>
      </c>
      <c r="AB165">
        <v>2.0070000000000001</v>
      </c>
      <c r="AC165">
        <v>1</v>
      </c>
      <c r="AD165">
        <v>0.20100000000000001</v>
      </c>
      <c r="AE165">
        <v>8</v>
      </c>
      <c r="AF165">
        <v>1.611</v>
      </c>
      <c r="AG165">
        <v>3131</v>
      </c>
      <c r="AH165">
        <v>639492</v>
      </c>
      <c r="AI165">
        <v>128.33699999999999</v>
      </c>
      <c r="AJ165">
        <v>0.628</v>
      </c>
      <c r="AK165">
        <v>4312</v>
      </c>
      <c r="AL165">
        <v>0.86499999999999999</v>
      </c>
      <c r="AM165">
        <v>9.2999999999999992E-3</v>
      </c>
      <c r="AN165">
        <v>107.4</v>
      </c>
      <c r="AO165" t="s">
        <v>70</v>
      </c>
      <c r="BC165">
        <v>38.89</v>
      </c>
      <c r="BD165">
        <v>4982904</v>
      </c>
      <c r="BE165">
        <v>69.873999999999995</v>
      </c>
      <c r="BF165">
        <v>38.700000000000003</v>
      </c>
      <c r="BG165">
        <v>13.928000000000001</v>
      </c>
      <c r="BH165">
        <v>8.6780000000000008</v>
      </c>
      <c r="BI165">
        <v>67335.293000000005</v>
      </c>
      <c r="BJ165">
        <v>0.2</v>
      </c>
      <c r="BK165">
        <v>126.459</v>
      </c>
      <c r="BL165">
        <v>3.28</v>
      </c>
      <c r="BM165">
        <v>23</v>
      </c>
      <c r="BN165">
        <v>25.7</v>
      </c>
      <c r="BP165">
        <v>2.96</v>
      </c>
      <c r="BQ165">
        <v>82.3</v>
      </c>
      <c r="BR165">
        <v>0.95499999999999996</v>
      </c>
    </row>
    <row r="166" spans="5:74" x14ac:dyDescent="0.3">
      <c r="E166" t="s">
        <v>67</v>
      </c>
      <c r="F166" t="s">
        <v>68</v>
      </c>
      <c r="G166" t="s">
        <v>69</v>
      </c>
      <c r="H166" s="1">
        <v>44046</v>
      </c>
      <c r="I166">
        <v>26208</v>
      </c>
      <c r="J166" s="8">
        <v>46</v>
      </c>
      <c r="K166" s="2">
        <v>45.143000000000001</v>
      </c>
      <c r="L166" s="3">
        <f t="shared" si="9"/>
        <v>-1.428571428547798E-4</v>
      </c>
      <c r="M166">
        <v>1763</v>
      </c>
      <c r="N166" s="8">
        <v>0</v>
      </c>
      <c r="O166" s="2">
        <v>-0.14299999999999999</v>
      </c>
      <c r="P166" s="3">
        <f t="shared" si="10"/>
        <v>1.4285714285713902E-4</v>
      </c>
      <c r="Q166" s="5">
        <f t="shared" si="8"/>
        <v>-127.87412587412589</v>
      </c>
      <c r="R166">
        <v>5259.5839999999998</v>
      </c>
      <c r="S166">
        <v>9.2319999999999993</v>
      </c>
      <c r="T166">
        <v>9.06</v>
      </c>
      <c r="U166">
        <v>353.81</v>
      </c>
      <c r="V166">
        <v>0</v>
      </c>
      <c r="W166">
        <v>-2.9000000000000001E-2</v>
      </c>
      <c r="X166">
        <v>1.6</v>
      </c>
      <c r="Y166">
        <v>5</v>
      </c>
      <c r="Z166">
        <v>1.0029999999999999</v>
      </c>
      <c r="AA166">
        <v>10</v>
      </c>
      <c r="AB166">
        <v>2.0070000000000001</v>
      </c>
      <c r="AG166">
        <v>3041</v>
      </c>
      <c r="AH166">
        <v>642533</v>
      </c>
      <c r="AI166">
        <v>128.947</v>
      </c>
      <c r="AJ166">
        <v>0.61</v>
      </c>
      <c r="AK166">
        <v>3917</v>
      </c>
      <c r="AL166">
        <v>0.78600000000000003</v>
      </c>
      <c r="AM166">
        <v>1.15E-2</v>
      </c>
      <c r="AN166">
        <v>86.8</v>
      </c>
      <c r="AO166" t="s">
        <v>70</v>
      </c>
      <c r="BC166">
        <v>38.89</v>
      </c>
      <c r="BD166">
        <v>4982904</v>
      </c>
      <c r="BE166">
        <v>69.873999999999995</v>
      </c>
      <c r="BF166">
        <v>38.700000000000003</v>
      </c>
      <c r="BG166">
        <v>13.928000000000001</v>
      </c>
      <c r="BH166">
        <v>8.6780000000000008</v>
      </c>
      <c r="BI166">
        <v>67335.293000000005</v>
      </c>
      <c r="BJ166">
        <v>0.2</v>
      </c>
      <c r="BK166">
        <v>126.459</v>
      </c>
      <c r="BL166">
        <v>3.28</v>
      </c>
      <c r="BM166">
        <v>23</v>
      </c>
      <c r="BN166">
        <v>25.7</v>
      </c>
      <c r="BP166">
        <v>2.96</v>
      </c>
      <c r="BQ166">
        <v>82.3</v>
      </c>
      <c r="BR166">
        <v>0.95499999999999996</v>
      </c>
    </row>
    <row r="167" spans="5:74" x14ac:dyDescent="0.3">
      <c r="E167" t="s">
        <v>67</v>
      </c>
      <c r="F167" t="s">
        <v>68</v>
      </c>
      <c r="G167" t="s">
        <v>69</v>
      </c>
      <c r="H167" s="1">
        <v>44047</v>
      </c>
      <c r="I167">
        <v>26253</v>
      </c>
      <c r="J167" s="8">
        <v>45</v>
      </c>
      <c r="K167" s="2">
        <v>46.286000000000001</v>
      </c>
      <c r="L167" s="3">
        <f t="shared" si="9"/>
        <v>-2.8571428571666502E-4</v>
      </c>
      <c r="M167">
        <v>1763</v>
      </c>
      <c r="N167" s="8">
        <v>0</v>
      </c>
      <c r="O167" s="2">
        <v>-0.14299999999999999</v>
      </c>
      <c r="P167" s="3">
        <f t="shared" si="10"/>
        <v>1.4285714285713902E-4</v>
      </c>
      <c r="Q167" s="5">
        <f t="shared" si="8"/>
        <v>-131.86713286713288</v>
      </c>
      <c r="R167">
        <v>5268.6139999999996</v>
      </c>
      <c r="S167">
        <v>9.0310000000000006</v>
      </c>
      <c r="T167">
        <v>9.2889999999999997</v>
      </c>
      <c r="U167">
        <v>353.81</v>
      </c>
      <c r="V167">
        <v>0</v>
      </c>
      <c r="W167">
        <v>-2.9000000000000001E-2</v>
      </c>
      <c r="X167">
        <v>1.58</v>
      </c>
      <c r="Y167">
        <v>5</v>
      </c>
      <c r="Z167">
        <v>1.0029999999999999</v>
      </c>
      <c r="AA167">
        <v>14</v>
      </c>
      <c r="AB167">
        <v>2.81</v>
      </c>
      <c r="AG167">
        <v>1991</v>
      </c>
      <c r="AH167">
        <v>644524</v>
      </c>
      <c r="AI167">
        <v>129.34700000000001</v>
      </c>
      <c r="AJ167">
        <v>0.4</v>
      </c>
      <c r="AK167">
        <v>3493</v>
      </c>
      <c r="AL167">
        <v>0.70099999999999996</v>
      </c>
      <c r="AM167">
        <v>1.3299999999999999E-2</v>
      </c>
      <c r="AN167">
        <v>75.5</v>
      </c>
      <c r="AO167" t="s">
        <v>70</v>
      </c>
      <c r="BC167">
        <v>38.89</v>
      </c>
      <c r="BD167">
        <v>4982904</v>
      </c>
      <c r="BE167">
        <v>69.873999999999995</v>
      </c>
      <c r="BF167">
        <v>38.700000000000003</v>
      </c>
      <c r="BG167">
        <v>13.928000000000001</v>
      </c>
      <c r="BH167">
        <v>8.6780000000000008</v>
      </c>
      <c r="BI167">
        <v>67335.293000000005</v>
      </c>
      <c r="BJ167">
        <v>0.2</v>
      </c>
      <c r="BK167">
        <v>126.459</v>
      </c>
      <c r="BL167">
        <v>3.28</v>
      </c>
      <c r="BM167">
        <v>23</v>
      </c>
      <c r="BN167">
        <v>25.7</v>
      </c>
      <c r="BP167">
        <v>2.96</v>
      </c>
      <c r="BQ167">
        <v>82.3</v>
      </c>
      <c r="BR167">
        <v>0.95499999999999996</v>
      </c>
    </row>
    <row r="168" spans="5:74" x14ac:dyDescent="0.3">
      <c r="E168" t="s">
        <v>67</v>
      </c>
      <c r="F168" t="s">
        <v>68</v>
      </c>
      <c r="G168" t="s">
        <v>69</v>
      </c>
      <c r="H168" s="1">
        <v>44048</v>
      </c>
      <c r="I168">
        <v>26303</v>
      </c>
      <c r="J168" s="8">
        <v>50</v>
      </c>
      <c r="K168" s="2">
        <v>51.570999999999998</v>
      </c>
      <c r="L168" s="3">
        <f t="shared" si="9"/>
        <v>4.2857142857144481E-4</v>
      </c>
      <c r="M168">
        <v>1763</v>
      </c>
      <c r="N168" s="8">
        <v>0</v>
      </c>
      <c r="O168" s="2">
        <v>-0.14299999999999999</v>
      </c>
      <c r="P168" s="3">
        <f t="shared" si="10"/>
        <v>1.4285714285713902E-4</v>
      </c>
      <c r="Q168" s="5">
        <f t="shared" si="8"/>
        <v>-135.86713286713288</v>
      </c>
      <c r="R168">
        <v>5278.6490000000003</v>
      </c>
      <c r="S168">
        <v>10.034000000000001</v>
      </c>
      <c r="T168">
        <v>10.35</v>
      </c>
      <c r="U168">
        <v>353.81</v>
      </c>
      <c r="V168">
        <v>0</v>
      </c>
      <c r="W168">
        <v>-2.9000000000000001E-2</v>
      </c>
      <c r="X168">
        <v>1.6</v>
      </c>
      <c r="Y168">
        <v>6</v>
      </c>
      <c r="Z168">
        <v>1.204</v>
      </c>
      <c r="AA168">
        <v>17</v>
      </c>
      <c r="AB168">
        <v>3.4119999999999999</v>
      </c>
      <c r="AG168">
        <v>3761</v>
      </c>
      <c r="AH168">
        <v>648285</v>
      </c>
      <c r="AI168">
        <v>130.102</v>
      </c>
      <c r="AJ168">
        <v>0.755</v>
      </c>
      <c r="AK168">
        <v>3353</v>
      </c>
      <c r="AL168">
        <v>0.67300000000000004</v>
      </c>
      <c r="AM168">
        <v>1.54E-2</v>
      </c>
      <c r="AN168">
        <v>65</v>
      </c>
      <c r="AO168" t="s">
        <v>70</v>
      </c>
      <c r="BC168">
        <v>38.89</v>
      </c>
      <c r="BD168">
        <v>4982904</v>
      </c>
      <c r="BE168">
        <v>69.873999999999995</v>
      </c>
      <c r="BF168">
        <v>38.700000000000003</v>
      </c>
      <c r="BG168">
        <v>13.928000000000001</v>
      </c>
      <c r="BH168">
        <v>8.6780000000000008</v>
      </c>
      <c r="BI168">
        <v>67335.293000000005</v>
      </c>
      <c r="BJ168">
        <v>0.2</v>
      </c>
      <c r="BK168">
        <v>126.459</v>
      </c>
      <c r="BL168">
        <v>3.28</v>
      </c>
      <c r="BM168">
        <v>23</v>
      </c>
      <c r="BN168">
        <v>25.7</v>
      </c>
      <c r="BP168">
        <v>2.96</v>
      </c>
      <c r="BQ168">
        <v>82.3</v>
      </c>
      <c r="BR168">
        <v>0.95499999999999996</v>
      </c>
    </row>
    <row r="169" spans="5:74" x14ac:dyDescent="0.3">
      <c r="E169" t="s">
        <v>67</v>
      </c>
      <c r="F169" t="s">
        <v>68</v>
      </c>
      <c r="G169" t="s">
        <v>69</v>
      </c>
      <c r="H169" s="1">
        <v>44049</v>
      </c>
      <c r="I169">
        <v>26372</v>
      </c>
      <c r="J169" s="8">
        <v>69</v>
      </c>
      <c r="K169" s="2">
        <v>49.286000000000001</v>
      </c>
      <c r="L169" s="3">
        <f t="shared" si="9"/>
        <v>-2.8571428571666502E-4</v>
      </c>
      <c r="M169">
        <v>1768</v>
      </c>
      <c r="N169" s="8">
        <v>5</v>
      </c>
      <c r="O169" s="2">
        <v>0.71399999999999997</v>
      </c>
      <c r="P169" s="3">
        <f t="shared" si="10"/>
        <v>2.8571428571433355E-4</v>
      </c>
      <c r="Q169" s="5">
        <f t="shared" si="8"/>
        <v>25.610644257703083</v>
      </c>
      <c r="R169">
        <v>5292.4960000000001</v>
      </c>
      <c r="S169">
        <v>13.847</v>
      </c>
      <c r="T169">
        <v>9.891</v>
      </c>
      <c r="U169">
        <v>354.81299999999999</v>
      </c>
      <c r="V169">
        <v>1.0029999999999999</v>
      </c>
      <c r="W169">
        <v>0.14299999999999999</v>
      </c>
      <c r="X169">
        <v>1.6</v>
      </c>
      <c r="Y169">
        <v>5</v>
      </c>
      <c r="Z169">
        <v>1.0029999999999999</v>
      </c>
      <c r="AA169">
        <v>10</v>
      </c>
      <c r="AB169">
        <v>2.0070000000000001</v>
      </c>
      <c r="AG169">
        <v>4833</v>
      </c>
      <c r="AH169">
        <v>653118</v>
      </c>
      <c r="AI169">
        <v>131.072</v>
      </c>
      <c r="AJ169">
        <v>0.97</v>
      </c>
      <c r="AK169">
        <v>3417</v>
      </c>
      <c r="AL169">
        <v>0.68600000000000005</v>
      </c>
      <c r="AM169">
        <v>1.44E-2</v>
      </c>
      <c r="AN169">
        <v>69.3</v>
      </c>
      <c r="AO169" t="s">
        <v>70</v>
      </c>
      <c r="BC169">
        <v>38.89</v>
      </c>
      <c r="BD169">
        <v>4982904</v>
      </c>
      <c r="BE169">
        <v>69.873999999999995</v>
      </c>
      <c r="BF169">
        <v>38.700000000000003</v>
      </c>
      <c r="BG169">
        <v>13.928000000000001</v>
      </c>
      <c r="BH169">
        <v>8.6780000000000008</v>
      </c>
      <c r="BI169">
        <v>67335.293000000005</v>
      </c>
      <c r="BJ169">
        <v>0.2</v>
      </c>
      <c r="BK169">
        <v>126.459</v>
      </c>
      <c r="BL169">
        <v>3.28</v>
      </c>
      <c r="BM169">
        <v>23</v>
      </c>
      <c r="BN169">
        <v>25.7</v>
      </c>
      <c r="BP169">
        <v>2.96</v>
      </c>
      <c r="BQ169">
        <v>82.3</v>
      </c>
      <c r="BR169">
        <v>0.95499999999999996</v>
      </c>
    </row>
    <row r="170" spans="5:74" x14ac:dyDescent="0.3">
      <c r="E170" t="s">
        <v>67</v>
      </c>
      <c r="F170" t="s">
        <v>68</v>
      </c>
      <c r="G170" t="s">
        <v>69</v>
      </c>
      <c r="H170" s="1">
        <v>44050</v>
      </c>
      <c r="I170">
        <v>26470</v>
      </c>
      <c r="J170" s="8">
        <v>98</v>
      </c>
      <c r="K170" s="2">
        <v>57.856999999999999</v>
      </c>
      <c r="L170" s="3">
        <f t="shared" si="9"/>
        <v>1.428571428547798E-4</v>
      </c>
      <c r="M170">
        <v>1772</v>
      </c>
      <c r="N170" s="8">
        <v>4</v>
      </c>
      <c r="O170" s="2">
        <v>1.286</v>
      </c>
      <c r="P170" s="3">
        <f t="shared" si="10"/>
        <v>-2.8571428571422253E-4</v>
      </c>
      <c r="Q170" s="5">
        <f t="shared" si="8"/>
        <v>12.775272161741833</v>
      </c>
      <c r="R170">
        <v>5312.1629999999996</v>
      </c>
      <c r="S170">
        <v>19.667000000000002</v>
      </c>
      <c r="T170">
        <v>11.611000000000001</v>
      </c>
      <c r="U170">
        <v>355.61599999999999</v>
      </c>
      <c r="V170">
        <v>0.80300000000000005</v>
      </c>
      <c r="W170">
        <v>0.25800000000000001</v>
      </c>
      <c r="X170">
        <v>1.62</v>
      </c>
      <c r="Y170">
        <v>5</v>
      </c>
      <c r="Z170">
        <v>1.0029999999999999</v>
      </c>
      <c r="AA170">
        <v>11</v>
      </c>
      <c r="AB170">
        <v>2.2080000000000002</v>
      </c>
      <c r="AG170">
        <v>4980</v>
      </c>
      <c r="AH170">
        <v>658098</v>
      </c>
      <c r="AI170">
        <v>132.071</v>
      </c>
      <c r="AJ170">
        <v>0.999</v>
      </c>
      <c r="AK170">
        <v>3578</v>
      </c>
      <c r="AL170">
        <v>0.71799999999999997</v>
      </c>
      <c r="AM170">
        <v>1.6199999999999999E-2</v>
      </c>
      <c r="AN170">
        <v>61.8</v>
      </c>
      <c r="AO170" t="s">
        <v>70</v>
      </c>
      <c r="BC170">
        <v>38.89</v>
      </c>
      <c r="BD170">
        <v>4982904</v>
      </c>
      <c r="BE170">
        <v>69.873999999999995</v>
      </c>
      <c r="BF170">
        <v>38.700000000000003</v>
      </c>
      <c r="BG170">
        <v>13.928000000000001</v>
      </c>
      <c r="BH170">
        <v>8.6780000000000008</v>
      </c>
      <c r="BI170">
        <v>67335.293000000005</v>
      </c>
      <c r="BJ170">
        <v>0.2</v>
      </c>
      <c r="BK170">
        <v>126.459</v>
      </c>
      <c r="BL170">
        <v>3.28</v>
      </c>
      <c r="BM170">
        <v>23</v>
      </c>
      <c r="BN170">
        <v>25.7</v>
      </c>
      <c r="BP170">
        <v>2.96</v>
      </c>
      <c r="BQ170">
        <v>82.3</v>
      </c>
      <c r="BR170">
        <v>0.95499999999999996</v>
      </c>
    </row>
    <row r="171" spans="5:74" x14ac:dyDescent="0.3">
      <c r="E171" t="s">
        <v>67</v>
      </c>
      <c r="F171" t="s">
        <v>68</v>
      </c>
      <c r="G171" t="s">
        <v>69</v>
      </c>
      <c r="H171" s="1">
        <v>44051</v>
      </c>
      <c r="I171">
        <v>26644</v>
      </c>
      <c r="J171" s="8">
        <v>174</v>
      </c>
      <c r="K171" s="2">
        <v>76.429000000000002</v>
      </c>
      <c r="L171" s="3">
        <f t="shared" si="9"/>
        <v>-4.2857142857144481E-4</v>
      </c>
      <c r="M171">
        <v>1772</v>
      </c>
      <c r="N171" s="8">
        <v>0</v>
      </c>
      <c r="O171" s="2">
        <v>1.286</v>
      </c>
      <c r="P171" s="3">
        <f t="shared" si="10"/>
        <v>-2.8571428571422253E-4</v>
      </c>
      <c r="Q171" s="5">
        <f t="shared" si="8"/>
        <v>13.219284603421462</v>
      </c>
      <c r="R171">
        <v>5347.0829999999996</v>
      </c>
      <c r="S171">
        <v>34.918999999999997</v>
      </c>
      <c r="T171">
        <v>15.337999999999999</v>
      </c>
      <c r="U171">
        <v>355.61599999999999</v>
      </c>
      <c r="V171">
        <v>0</v>
      </c>
      <c r="W171">
        <v>0.25800000000000001</v>
      </c>
      <c r="X171">
        <v>1.59</v>
      </c>
      <c r="Y171">
        <v>6</v>
      </c>
      <c r="Z171">
        <v>1.204</v>
      </c>
      <c r="AA171">
        <v>12</v>
      </c>
      <c r="AB171">
        <v>2.4079999999999999</v>
      </c>
      <c r="AG171">
        <v>4880</v>
      </c>
      <c r="AH171">
        <v>662978</v>
      </c>
      <c r="AI171">
        <v>133.05099999999999</v>
      </c>
      <c r="AJ171">
        <v>0.97899999999999998</v>
      </c>
      <c r="AK171">
        <v>3802</v>
      </c>
      <c r="AL171">
        <v>0.76300000000000001</v>
      </c>
      <c r="AM171">
        <v>2.01E-2</v>
      </c>
      <c r="AN171">
        <v>49.7</v>
      </c>
      <c r="AO171" t="s">
        <v>70</v>
      </c>
      <c r="BC171">
        <v>64.349999999999994</v>
      </c>
      <c r="BD171">
        <v>4982904</v>
      </c>
      <c r="BE171">
        <v>69.873999999999995</v>
      </c>
      <c r="BF171">
        <v>38.700000000000003</v>
      </c>
      <c r="BG171">
        <v>13.928000000000001</v>
      </c>
      <c r="BH171">
        <v>8.6780000000000008</v>
      </c>
      <c r="BI171">
        <v>67335.293000000005</v>
      </c>
      <c r="BJ171">
        <v>0.2</v>
      </c>
      <c r="BK171">
        <v>126.459</v>
      </c>
      <c r="BL171">
        <v>3.28</v>
      </c>
      <c r="BM171">
        <v>23</v>
      </c>
      <c r="BN171">
        <v>25.7</v>
      </c>
      <c r="BP171">
        <v>2.96</v>
      </c>
      <c r="BQ171">
        <v>82.3</v>
      </c>
      <c r="BR171">
        <v>0.95499999999999996</v>
      </c>
    </row>
    <row r="172" spans="5:74" x14ac:dyDescent="0.3">
      <c r="E172" t="s">
        <v>67</v>
      </c>
      <c r="F172" t="s">
        <v>68</v>
      </c>
      <c r="G172" t="s">
        <v>69</v>
      </c>
      <c r="H172" s="1">
        <v>44052</v>
      </c>
      <c r="I172">
        <v>26712</v>
      </c>
      <c r="J172" s="8">
        <v>68</v>
      </c>
      <c r="K172" s="2">
        <v>78.570999999999998</v>
      </c>
      <c r="L172" s="3">
        <f t="shared" si="9"/>
        <v>4.2857142857144481E-4</v>
      </c>
      <c r="M172">
        <v>1772</v>
      </c>
      <c r="N172" s="8">
        <v>0</v>
      </c>
      <c r="O172" s="2">
        <v>1.286</v>
      </c>
      <c r="P172" s="3">
        <f t="shared" si="10"/>
        <v>-2.8571428571422253E-4</v>
      </c>
      <c r="Q172" s="5">
        <f t="shared" si="8"/>
        <v>13.441679626749613</v>
      </c>
      <c r="R172">
        <v>5360.7290000000003</v>
      </c>
      <c r="S172">
        <v>13.647</v>
      </c>
      <c r="T172">
        <v>15.768000000000001</v>
      </c>
      <c r="U172">
        <v>355.61599999999999</v>
      </c>
      <c r="V172">
        <v>0</v>
      </c>
      <c r="W172">
        <v>0.25800000000000001</v>
      </c>
      <c r="X172">
        <v>1.5</v>
      </c>
      <c r="Y172">
        <v>6</v>
      </c>
      <c r="Z172">
        <v>1.204</v>
      </c>
      <c r="AA172">
        <v>13</v>
      </c>
      <c r="AB172">
        <v>2.609</v>
      </c>
      <c r="AC172">
        <v>1</v>
      </c>
      <c r="AD172">
        <v>0.20100000000000001</v>
      </c>
      <c r="AE172">
        <v>13</v>
      </c>
      <c r="AF172">
        <v>2.6190000000000002</v>
      </c>
      <c r="AG172">
        <v>4107</v>
      </c>
      <c r="AH172">
        <v>667085</v>
      </c>
      <c r="AI172">
        <v>133.875</v>
      </c>
      <c r="AJ172">
        <v>0.82399999999999995</v>
      </c>
      <c r="AK172">
        <v>3942</v>
      </c>
      <c r="AL172">
        <v>0.79100000000000004</v>
      </c>
      <c r="AM172">
        <v>1.9900000000000001E-2</v>
      </c>
      <c r="AN172">
        <v>50.2</v>
      </c>
      <c r="AO172" t="s">
        <v>70</v>
      </c>
      <c r="BC172">
        <v>64.349999999999994</v>
      </c>
      <c r="BD172">
        <v>4982904</v>
      </c>
      <c r="BE172">
        <v>69.873999999999995</v>
      </c>
      <c r="BF172">
        <v>38.700000000000003</v>
      </c>
      <c r="BG172">
        <v>13.928000000000001</v>
      </c>
      <c r="BH172">
        <v>8.6780000000000008</v>
      </c>
      <c r="BI172">
        <v>67335.293000000005</v>
      </c>
      <c r="BJ172">
        <v>0.2</v>
      </c>
      <c r="BK172">
        <v>126.459</v>
      </c>
      <c r="BL172">
        <v>3.28</v>
      </c>
      <c r="BM172">
        <v>23</v>
      </c>
      <c r="BN172">
        <v>25.7</v>
      </c>
      <c r="BP172">
        <v>2.96</v>
      </c>
      <c r="BQ172">
        <v>82.3</v>
      </c>
      <c r="BR172">
        <v>0.95499999999999996</v>
      </c>
    </row>
    <row r="173" spans="5:74" x14ac:dyDescent="0.3">
      <c r="E173" t="s">
        <v>67</v>
      </c>
      <c r="F173" t="s">
        <v>68</v>
      </c>
      <c r="G173" t="s">
        <v>69</v>
      </c>
      <c r="H173" s="1">
        <v>44053</v>
      </c>
      <c r="I173">
        <v>26768</v>
      </c>
      <c r="J173" s="8">
        <v>56</v>
      </c>
      <c r="K173" s="2">
        <v>80</v>
      </c>
      <c r="L173" s="3">
        <f t="shared" si="9"/>
        <v>0</v>
      </c>
      <c r="M173">
        <v>1772</v>
      </c>
      <c r="N173" s="8">
        <v>0</v>
      </c>
      <c r="O173" s="2">
        <v>1.286</v>
      </c>
      <c r="P173" s="3">
        <f t="shared" si="10"/>
        <v>-2.8571428571422253E-4</v>
      </c>
      <c r="Q173" s="5">
        <f t="shared" si="8"/>
        <v>13.996889580093312</v>
      </c>
      <c r="R173">
        <v>5371.9679999999998</v>
      </c>
      <c r="S173">
        <v>11.238</v>
      </c>
      <c r="T173">
        <v>16.055</v>
      </c>
      <c r="U173">
        <v>355.61599999999999</v>
      </c>
      <c r="V173">
        <v>0</v>
      </c>
      <c r="W173">
        <v>0.25800000000000001</v>
      </c>
      <c r="X173">
        <v>1.41</v>
      </c>
      <c r="Y173">
        <v>7</v>
      </c>
      <c r="Z173">
        <v>1.405</v>
      </c>
      <c r="AA173">
        <v>12</v>
      </c>
      <c r="AB173">
        <v>2.4079999999999999</v>
      </c>
      <c r="AG173">
        <v>3874</v>
      </c>
      <c r="AH173">
        <v>670959</v>
      </c>
      <c r="AI173">
        <v>134.65199999999999</v>
      </c>
      <c r="AJ173">
        <v>0.77700000000000002</v>
      </c>
      <c r="AK173">
        <v>4061</v>
      </c>
      <c r="AL173">
        <v>0.81499999999999995</v>
      </c>
      <c r="AM173">
        <v>1.9699999999999999E-2</v>
      </c>
      <c r="AN173">
        <v>50.8</v>
      </c>
      <c r="AO173" t="s">
        <v>70</v>
      </c>
      <c r="BC173">
        <v>64.349999999999994</v>
      </c>
      <c r="BD173">
        <v>4982904</v>
      </c>
      <c r="BE173">
        <v>69.873999999999995</v>
      </c>
      <c r="BF173">
        <v>38.700000000000003</v>
      </c>
      <c r="BG173">
        <v>13.928000000000001</v>
      </c>
      <c r="BH173">
        <v>8.6780000000000008</v>
      </c>
      <c r="BI173">
        <v>67335.293000000005</v>
      </c>
      <c r="BJ173">
        <v>0.2</v>
      </c>
      <c r="BK173">
        <v>126.459</v>
      </c>
      <c r="BL173">
        <v>3.28</v>
      </c>
      <c r="BM173">
        <v>23</v>
      </c>
      <c r="BN173">
        <v>25.7</v>
      </c>
      <c r="BP173">
        <v>2.96</v>
      </c>
      <c r="BQ173">
        <v>82.3</v>
      </c>
      <c r="BR173">
        <v>0.95499999999999996</v>
      </c>
    </row>
    <row r="174" spans="5:74" x14ac:dyDescent="0.3">
      <c r="E174" t="s">
        <v>67</v>
      </c>
      <c r="F174" t="s">
        <v>68</v>
      </c>
      <c r="G174" t="s">
        <v>69</v>
      </c>
      <c r="H174" s="1">
        <v>44054</v>
      </c>
      <c r="I174">
        <v>26801</v>
      </c>
      <c r="J174" s="8">
        <v>33</v>
      </c>
      <c r="K174" s="2">
        <v>78.286000000000001</v>
      </c>
      <c r="L174" s="3">
        <f t="shared" si="9"/>
        <v>-2.8571428570955959E-4</v>
      </c>
      <c r="M174">
        <v>1773</v>
      </c>
      <c r="N174" s="8">
        <v>1</v>
      </c>
      <c r="O174" s="2">
        <v>1.429</v>
      </c>
      <c r="P174" s="3">
        <f t="shared" si="10"/>
        <v>-4.2857142857144481E-4</v>
      </c>
      <c r="Q174" s="5">
        <f t="shared" si="8"/>
        <v>12.6962911126662</v>
      </c>
      <c r="R174">
        <v>5378.59</v>
      </c>
      <c r="S174">
        <v>6.6230000000000002</v>
      </c>
      <c r="T174">
        <v>15.711</v>
      </c>
      <c r="U174">
        <v>355.81700000000001</v>
      </c>
      <c r="V174">
        <v>0.20100000000000001</v>
      </c>
      <c r="W174">
        <v>0.28699999999999998</v>
      </c>
      <c r="X174">
        <v>1.34</v>
      </c>
      <c r="Y174">
        <v>5</v>
      </c>
      <c r="Z174">
        <v>1.0029999999999999</v>
      </c>
      <c r="AA174">
        <v>14</v>
      </c>
      <c r="AB174">
        <v>2.81</v>
      </c>
      <c r="AG174">
        <v>4026</v>
      </c>
      <c r="AH174">
        <v>674985</v>
      </c>
      <c r="AI174">
        <v>135.46</v>
      </c>
      <c r="AJ174">
        <v>0.80800000000000005</v>
      </c>
      <c r="AK174">
        <v>4352</v>
      </c>
      <c r="AL174">
        <v>0.873</v>
      </c>
      <c r="AM174">
        <v>1.7999999999999999E-2</v>
      </c>
      <c r="AN174">
        <v>55.6</v>
      </c>
      <c r="AO174" t="s">
        <v>70</v>
      </c>
      <c r="BC174">
        <v>64.349999999999994</v>
      </c>
      <c r="BD174">
        <v>4982904</v>
      </c>
      <c r="BE174">
        <v>69.873999999999995</v>
      </c>
      <c r="BF174">
        <v>38.700000000000003</v>
      </c>
      <c r="BG174">
        <v>13.928000000000001</v>
      </c>
      <c r="BH174">
        <v>8.6780000000000008</v>
      </c>
      <c r="BI174">
        <v>67335.293000000005</v>
      </c>
      <c r="BJ174">
        <v>0.2</v>
      </c>
      <c r="BK174">
        <v>126.459</v>
      </c>
      <c r="BL174">
        <v>3.28</v>
      </c>
      <c r="BM174">
        <v>23</v>
      </c>
      <c r="BN174">
        <v>25.7</v>
      </c>
      <c r="BP174">
        <v>2.96</v>
      </c>
      <c r="BQ174">
        <v>82.3</v>
      </c>
      <c r="BR174">
        <v>0.95499999999999996</v>
      </c>
    </row>
    <row r="175" spans="5:74" x14ac:dyDescent="0.3">
      <c r="E175" t="s">
        <v>67</v>
      </c>
      <c r="F175" t="s">
        <v>68</v>
      </c>
      <c r="G175" t="s">
        <v>69</v>
      </c>
      <c r="H175" s="1">
        <v>44055</v>
      </c>
      <c r="I175">
        <v>26838</v>
      </c>
      <c r="J175" s="8">
        <v>37</v>
      </c>
      <c r="K175" s="2">
        <v>76.429000000000002</v>
      </c>
      <c r="L175" s="3">
        <f t="shared" si="9"/>
        <v>-4.2857142857144481E-4</v>
      </c>
      <c r="M175">
        <v>1774</v>
      </c>
      <c r="N175" s="8">
        <v>1</v>
      </c>
      <c r="O175" s="2">
        <v>1.571</v>
      </c>
      <c r="P175" s="3">
        <f t="shared" si="10"/>
        <v>4.2857142857144481E-4</v>
      </c>
      <c r="Q175" s="5">
        <f t="shared" si="8"/>
        <v>11.184595798854234</v>
      </c>
      <c r="R175">
        <v>5386.0159999999996</v>
      </c>
      <c r="S175">
        <v>7.4249999999999998</v>
      </c>
      <c r="T175">
        <v>15.337999999999999</v>
      </c>
      <c r="U175">
        <v>356.017</v>
      </c>
      <c r="V175">
        <v>0.20100000000000001</v>
      </c>
      <c r="W175">
        <v>0.315</v>
      </c>
      <c r="X175">
        <v>1.33</v>
      </c>
      <c r="Y175">
        <v>6</v>
      </c>
      <c r="Z175">
        <v>1.204</v>
      </c>
      <c r="AA175">
        <v>13</v>
      </c>
      <c r="AB175">
        <v>2.609</v>
      </c>
      <c r="AG175">
        <v>5843</v>
      </c>
      <c r="AH175">
        <v>680828</v>
      </c>
      <c r="AI175">
        <v>136.63300000000001</v>
      </c>
      <c r="AJ175">
        <v>1.173</v>
      </c>
      <c r="AK175">
        <v>4649</v>
      </c>
      <c r="AL175">
        <v>0.93300000000000005</v>
      </c>
      <c r="AM175">
        <v>1.6400000000000001E-2</v>
      </c>
      <c r="AN175">
        <v>60.8</v>
      </c>
      <c r="AO175" t="s">
        <v>70</v>
      </c>
      <c r="BC175">
        <v>64.349999999999994</v>
      </c>
      <c r="BD175">
        <v>4982904</v>
      </c>
      <c r="BE175">
        <v>69.873999999999995</v>
      </c>
      <c r="BF175">
        <v>38.700000000000003</v>
      </c>
      <c r="BG175">
        <v>13.928000000000001</v>
      </c>
      <c r="BH175">
        <v>8.6780000000000008</v>
      </c>
      <c r="BI175">
        <v>67335.293000000005</v>
      </c>
      <c r="BJ175">
        <v>0.2</v>
      </c>
      <c r="BK175">
        <v>126.459</v>
      </c>
      <c r="BL175">
        <v>3.28</v>
      </c>
      <c r="BM175">
        <v>23</v>
      </c>
      <c r="BN175">
        <v>25.7</v>
      </c>
      <c r="BP175">
        <v>2.96</v>
      </c>
      <c r="BQ175">
        <v>82.3</v>
      </c>
      <c r="BR175">
        <v>0.95499999999999996</v>
      </c>
    </row>
    <row r="176" spans="5:74" x14ac:dyDescent="0.3">
      <c r="E176" t="s">
        <v>67</v>
      </c>
      <c r="F176" t="s">
        <v>68</v>
      </c>
      <c r="G176" t="s">
        <v>69</v>
      </c>
      <c r="H176" s="1">
        <v>44056</v>
      </c>
      <c r="I176">
        <v>26929</v>
      </c>
      <c r="J176" s="8">
        <v>91</v>
      </c>
      <c r="K176" s="2">
        <v>79.570999999999998</v>
      </c>
      <c r="L176" s="3">
        <f t="shared" si="9"/>
        <v>4.2857142857144481E-4</v>
      </c>
      <c r="M176">
        <v>1774</v>
      </c>
      <c r="N176" s="8">
        <v>0</v>
      </c>
      <c r="O176" s="2">
        <v>0.85699999999999998</v>
      </c>
      <c r="P176" s="3">
        <f t="shared" si="10"/>
        <v>1.4285714285711126E-4</v>
      </c>
      <c r="Q176" s="5">
        <f t="shared" si="8"/>
        <v>33.505250875145855</v>
      </c>
      <c r="R176">
        <v>5404.2780000000002</v>
      </c>
      <c r="S176">
        <v>18.262</v>
      </c>
      <c r="T176">
        <v>15.968999999999999</v>
      </c>
      <c r="U176">
        <v>356.017</v>
      </c>
      <c r="V176">
        <v>0</v>
      </c>
      <c r="W176">
        <v>0.17199999999999999</v>
      </c>
      <c r="X176">
        <v>1.34</v>
      </c>
      <c r="Y176">
        <v>6</v>
      </c>
      <c r="Z176">
        <v>1.204</v>
      </c>
      <c r="AA176">
        <v>12</v>
      </c>
      <c r="AB176">
        <v>2.4079999999999999</v>
      </c>
      <c r="AG176">
        <v>7072</v>
      </c>
      <c r="AH176">
        <v>687900</v>
      </c>
      <c r="AI176">
        <v>138.05199999999999</v>
      </c>
      <c r="AJ176">
        <v>1.419</v>
      </c>
      <c r="AK176">
        <v>4969</v>
      </c>
      <c r="AL176">
        <v>0.997</v>
      </c>
      <c r="AM176">
        <v>1.6E-2</v>
      </c>
      <c r="AN176">
        <v>62.4</v>
      </c>
      <c r="AO176" t="s">
        <v>70</v>
      </c>
      <c r="BC176">
        <v>64.349999999999994</v>
      </c>
      <c r="BD176">
        <v>4982904</v>
      </c>
      <c r="BE176">
        <v>69.873999999999995</v>
      </c>
      <c r="BF176">
        <v>38.700000000000003</v>
      </c>
      <c r="BG176">
        <v>13.928000000000001</v>
      </c>
      <c r="BH176">
        <v>8.6780000000000008</v>
      </c>
      <c r="BI176">
        <v>67335.293000000005</v>
      </c>
      <c r="BJ176">
        <v>0.2</v>
      </c>
      <c r="BK176">
        <v>126.459</v>
      </c>
      <c r="BL176">
        <v>3.28</v>
      </c>
      <c r="BM176">
        <v>23</v>
      </c>
      <c r="BN176">
        <v>25.7</v>
      </c>
      <c r="BP176">
        <v>2.96</v>
      </c>
      <c r="BQ176">
        <v>82.3</v>
      </c>
      <c r="BR176">
        <v>0.95499999999999996</v>
      </c>
    </row>
    <row r="177" spans="5:70" x14ac:dyDescent="0.3">
      <c r="E177" t="s">
        <v>67</v>
      </c>
      <c r="F177" t="s">
        <v>68</v>
      </c>
      <c r="G177" t="s">
        <v>69</v>
      </c>
      <c r="H177" s="1">
        <v>44057</v>
      </c>
      <c r="I177">
        <v>26995</v>
      </c>
      <c r="J177" s="8">
        <v>66</v>
      </c>
      <c r="K177" s="2">
        <v>75</v>
      </c>
      <c r="L177" s="3">
        <f t="shared" si="9"/>
        <v>0</v>
      </c>
      <c r="M177">
        <v>1774</v>
      </c>
      <c r="N177" s="8">
        <v>0</v>
      </c>
      <c r="O177" s="2">
        <v>0.28599999999999998</v>
      </c>
      <c r="P177" s="3">
        <f t="shared" si="10"/>
        <v>-2.8571428571427804E-4</v>
      </c>
      <c r="Q177" s="5">
        <f t="shared" si="8"/>
        <v>109.8916083916084</v>
      </c>
      <c r="R177">
        <v>5417.5240000000003</v>
      </c>
      <c r="S177">
        <v>13.244999999999999</v>
      </c>
      <c r="T177">
        <v>15.051</v>
      </c>
      <c r="U177">
        <v>356.017</v>
      </c>
      <c r="V177">
        <v>0</v>
      </c>
      <c r="W177">
        <v>5.7000000000000002E-2</v>
      </c>
      <c r="X177">
        <v>1.36</v>
      </c>
      <c r="Y177">
        <v>8</v>
      </c>
      <c r="Z177">
        <v>1.605</v>
      </c>
      <c r="AA177">
        <v>11</v>
      </c>
      <c r="AB177">
        <v>2.2080000000000002</v>
      </c>
      <c r="AG177">
        <v>11337</v>
      </c>
      <c r="AH177">
        <v>699237</v>
      </c>
      <c r="AI177">
        <v>140.327</v>
      </c>
      <c r="AJ177">
        <v>2.2749999999999999</v>
      </c>
      <c r="AK177">
        <v>5877</v>
      </c>
      <c r="AL177">
        <v>1.179</v>
      </c>
      <c r="AM177">
        <v>1.2800000000000001E-2</v>
      </c>
      <c r="AN177">
        <v>78.400000000000006</v>
      </c>
      <c r="AO177" t="s">
        <v>70</v>
      </c>
      <c r="BC177">
        <v>64.349999999999994</v>
      </c>
      <c r="BD177">
        <v>4982904</v>
      </c>
      <c r="BE177">
        <v>69.873999999999995</v>
      </c>
      <c r="BF177">
        <v>38.700000000000003</v>
      </c>
      <c r="BG177">
        <v>13.928000000000001</v>
      </c>
      <c r="BH177">
        <v>8.6780000000000008</v>
      </c>
      <c r="BI177">
        <v>67335.293000000005</v>
      </c>
      <c r="BJ177">
        <v>0.2</v>
      </c>
      <c r="BK177">
        <v>126.459</v>
      </c>
      <c r="BL177">
        <v>3.28</v>
      </c>
      <c r="BM177">
        <v>23</v>
      </c>
      <c r="BN177">
        <v>25.7</v>
      </c>
      <c r="BP177">
        <v>2.96</v>
      </c>
      <c r="BQ177">
        <v>82.3</v>
      </c>
      <c r="BR177">
        <v>0.95499999999999996</v>
      </c>
    </row>
    <row r="178" spans="5:70" x14ac:dyDescent="0.3">
      <c r="E178" t="s">
        <v>67</v>
      </c>
      <c r="F178" t="s">
        <v>68</v>
      </c>
      <c r="G178" t="s">
        <v>69</v>
      </c>
      <c r="H178" s="1">
        <v>44058</v>
      </c>
      <c r="I178">
        <v>27191</v>
      </c>
      <c r="J178" s="8">
        <v>196</v>
      </c>
      <c r="K178" s="2">
        <v>78.143000000000001</v>
      </c>
      <c r="L178" s="3">
        <f t="shared" si="9"/>
        <v>-1.4285714286188522E-4</v>
      </c>
      <c r="M178">
        <v>1774</v>
      </c>
      <c r="N178" s="8">
        <v>0</v>
      </c>
      <c r="O178" s="2">
        <v>0.28599999999999998</v>
      </c>
      <c r="P178" s="3">
        <f t="shared" si="10"/>
        <v>-2.8571428571427804E-4</v>
      </c>
      <c r="Q178" s="5">
        <f t="shared" si="8"/>
        <v>119.88111888111889</v>
      </c>
      <c r="R178">
        <v>5456.8580000000002</v>
      </c>
      <c r="S178">
        <v>39.334000000000003</v>
      </c>
      <c r="T178">
        <v>15.682</v>
      </c>
      <c r="U178">
        <v>356.017</v>
      </c>
      <c r="V178">
        <v>0</v>
      </c>
      <c r="W178">
        <v>5.7000000000000002E-2</v>
      </c>
      <c r="X178">
        <v>1.39</v>
      </c>
      <c r="Y178">
        <v>8</v>
      </c>
      <c r="Z178">
        <v>1.605</v>
      </c>
      <c r="AA178">
        <v>15</v>
      </c>
      <c r="AB178">
        <v>3.01</v>
      </c>
      <c r="AG178">
        <v>10653</v>
      </c>
      <c r="AH178">
        <v>709890</v>
      </c>
      <c r="AI178">
        <v>142.465</v>
      </c>
      <c r="AJ178">
        <v>2.1379999999999999</v>
      </c>
      <c r="AK178">
        <v>6702</v>
      </c>
      <c r="AL178">
        <v>1.345</v>
      </c>
      <c r="AM178">
        <v>1.17E-2</v>
      </c>
      <c r="AN178">
        <v>85.8</v>
      </c>
      <c r="AO178" t="s">
        <v>70</v>
      </c>
      <c r="BC178">
        <v>64.349999999999994</v>
      </c>
      <c r="BD178">
        <v>4982904</v>
      </c>
      <c r="BE178">
        <v>69.873999999999995</v>
      </c>
      <c r="BF178">
        <v>38.700000000000003</v>
      </c>
      <c r="BG178">
        <v>13.928000000000001</v>
      </c>
      <c r="BH178">
        <v>8.6780000000000008</v>
      </c>
      <c r="BI178">
        <v>67335.293000000005</v>
      </c>
      <c r="BJ178">
        <v>0.2</v>
      </c>
      <c r="BK178">
        <v>126.459</v>
      </c>
      <c r="BL178">
        <v>3.28</v>
      </c>
      <c r="BM178">
        <v>23</v>
      </c>
      <c r="BN178">
        <v>25.7</v>
      </c>
      <c r="BP178">
        <v>2.96</v>
      </c>
      <c r="BQ178">
        <v>82.3</v>
      </c>
      <c r="BR178">
        <v>0.95499999999999996</v>
      </c>
    </row>
    <row r="179" spans="5:70" x14ac:dyDescent="0.3">
      <c r="E179" t="s">
        <v>67</v>
      </c>
      <c r="F179" t="s">
        <v>68</v>
      </c>
      <c r="G179" t="s">
        <v>69</v>
      </c>
      <c r="H179" s="1">
        <v>44059</v>
      </c>
      <c r="I179">
        <v>27257</v>
      </c>
      <c r="J179" s="8">
        <v>66</v>
      </c>
      <c r="K179" s="2">
        <v>77.856999999999999</v>
      </c>
      <c r="L179" s="3">
        <f t="shared" si="9"/>
        <v>1.4285714286188522E-4</v>
      </c>
      <c r="M179">
        <v>1774</v>
      </c>
      <c r="N179" s="8">
        <v>0</v>
      </c>
      <c r="O179" s="2">
        <v>0.28599999999999998</v>
      </c>
      <c r="P179" s="3">
        <f t="shared" si="10"/>
        <v>-2.8571428571427804E-4</v>
      </c>
      <c r="Q179" s="5">
        <f t="shared" si="8"/>
        <v>140.36013986013987</v>
      </c>
      <c r="R179">
        <v>5470.1030000000001</v>
      </c>
      <c r="S179">
        <v>13.244999999999999</v>
      </c>
      <c r="T179">
        <v>15.625</v>
      </c>
      <c r="U179">
        <v>356.017</v>
      </c>
      <c r="V179">
        <v>0</v>
      </c>
      <c r="W179">
        <v>5.7000000000000002E-2</v>
      </c>
      <c r="X179">
        <v>1.36</v>
      </c>
      <c r="Y179">
        <v>8</v>
      </c>
      <c r="Z179">
        <v>1.605</v>
      </c>
      <c r="AA179">
        <v>16</v>
      </c>
      <c r="AB179">
        <v>3.2109999999999999</v>
      </c>
      <c r="AC179">
        <v>0</v>
      </c>
      <c r="AD179">
        <v>0</v>
      </c>
      <c r="AE179">
        <v>17</v>
      </c>
      <c r="AF179">
        <v>3.4239999999999999</v>
      </c>
      <c r="AG179">
        <v>10352</v>
      </c>
      <c r="AH179">
        <v>720242</v>
      </c>
      <c r="AI179">
        <v>144.54300000000001</v>
      </c>
      <c r="AJ179">
        <v>2.0779999999999998</v>
      </c>
      <c r="AK179">
        <v>7594</v>
      </c>
      <c r="AL179">
        <v>1.524</v>
      </c>
      <c r="AM179">
        <v>1.03E-2</v>
      </c>
      <c r="AN179">
        <v>97.5</v>
      </c>
      <c r="AO179" t="s">
        <v>70</v>
      </c>
      <c r="BC179">
        <v>64.349999999999994</v>
      </c>
      <c r="BD179">
        <v>4982904</v>
      </c>
      <c r="BE179">
        <v>69.873999999999995</v>
      </c>
      <c r="BF179">
        <v>38.700000000000003</v>
      </c>
      <c r="BG179">
        <v>13.928000000000001</v>
      </c>
      <c r="BH179">
        <v>8.6780000000000008</v>
      </c>
      <c r="BI179">
        <v>67335.293000000005</v>
      </c>
      <c r="BJ179">
        <v>0.2</v>
      </c>
      <c r="BK179">
        <v>126.459</v>
      </c>
      <c r="BL179">
        <v>3.28</v>
      </c>
      <c r="BM179">
        <v>23</v>
      </c>
      <c r="BN179">
        <v>25.7</v>
      </c>
      <c r="BP179">
        <v>2.96</v>
      </c>
      <c r="BQ179">
        <v>82.3</v>
      </c>
      <c r="BR179">
        <v>0.95499999999999996</v>
      </c>
    </row>
    <row r="180" spans="5:70" x14ac:dyDescent="0.3">
      <c r="E180" t="s">
        <v>67</v>
      </c>
      <c r="F180" t="s">
        <v>68</v>
      </c>
      <c r="G180" t="s">
        <v>69</v>
      </c>
      <c r="H180" s="1">
        <v>44060</v>
      </c>
      <c r="I180">
        <v>27313</v>
      </c>
      <c r="J180" s="8">
        <v>56</v>
      </c>
      <c r="K180" s="2">
        <v>77.856999999999999</v>
      </c>
      <c r="L180" s="3">
        <f t="shared" si="9"/>
        <v>1.4285714286188522E-4</v>
      </c>
      <c r="M180">
        <v>1774</v>
      </c>
      <c r="N180" s="8">
        <v>0</v>
      </c>
      <c r="O180" s="2">
        <v>0.28599999999999998</v>
      </c>
      <c r="P180" s="3">
        <f t="shared" si="10"/>
        <v>-2.8571428571427804E-4</v>
      </c>
      <c r="Q180" s="5">
        <f t="shared" si="8"/>
        <v>157.84265734265736</v>
      </c>
      <c r="R180">
        <v>5481.3419999999996</v>
      </c>
      <c r="S180">
        <v>11.238</v>
      </c>
      <c r="T180">
        <v>15.625</v>
      </c>
      <c r="U180">
        <v>356.017</v>
      </c>
      <c r="V180">
        <v>0</v>
      </c>
      <c r="W180">
        <v>5.7000000000000002E-2</v>
      </c>
      <c r="X180">
        <v>1.33</v>
      </c>
      <c r="Y180">
        <v>8</v>
      </c>
      <c r="Z180">
        <v>1.605</v>
      </c>
      <c r="AA180">
        <v>21</v>
      </c>
      <c r="AB180">
        <v>4.2140000000000004</v>
      </c>
      <c r="AG180">
        <v>5533</v>
      </c>
      <c r="AH180">
        <v>725775</v>
      </c>
      <c r="AI180">
        <v>145.65299999999999</v>
      </c>
      <c r="AJ180">
        <v>1.1100000000000001</v>
      </c>
      <c r="AK180">
        <v>7831</v>
      </c>
      <c r="AL180">
        <v>1.5720000000000001</v>
      </c>
      <c r="AM180">
        <v>9.9000000000000008E-3</v>
      </c>
      <c r="AN180">
        <v>100.6</v>
      </c>
      <c r="AO180" t="s">
        <v>70</v>
      </c>
      <c r="BC180">
        <v>64.349999999999994</v>
      </c>
      <c r="BD180">
        <v>4982904</v>
      </c>
      <c r="BE180">
        <v>69.873999999999995</v>
      </c>
      <c r="BF180">
        <v>38.700000000000003</v>
      </c>
      <c r="BG180">
        <v>13.928000000000001</v>
      </c>
      <c r="BH180">
        <v>8.6780000000000008</v>
      </c>
      <c r="BI180">
        <v>67335.293000000005</v>
      </c>
      <c r="BJ180">
        <v>0.2</v>
      </c>
      <c r="BK180">
        <v>126.459</v>
      </c>
      <c r="BL180">
        <v>3.28</v>
      </c>
      <c r="BM180">
        <v>23</v>
      </c>
      <c r="BN180">
        <v>25.7</v>
      </c>
      <c r="BP180">
        <v>2.96</v>
      </c>
      <c r="BQ180">
        <v>82.3</v>
      </c>
      <c r="BR180">
        <v>0.95499999999999996</v>
      </c>
    </row>
    <row r="181" spans="5:70" x14ac:dyDescent="0.3">
      <c r="E181" t="s">
        <v>67</v>
      </c>
      <c r="F181" t="s">
        <v>68</v>
      </c>
      <c r="G181" t="s">
        <v>69</v>
      </c>
      <c r="H181" s="1">
        <v>44061</v>
      </c>
      <c r="I181">
        <v>27499</v>
      </c>
      <c r="J181" s="8">
        <v>186</v>
      </c>
      <c r="K181" s="2">
        <v>99.713999999999999</v>
      </c>
      <c r="L181" s="3">
        <f t="shared" si="9"/>
        <v>2.8571428570955959E-4</v>
      </c>
      <c r="M181">
        <v>1775</v>
      </c>
      <c r="N181" s="8">
        <v>1</v>
      </c>
      <c r="O181" s="2">
        <v>0.28599999999999998</v>
      </c>
      <c r="P181" s="3">
        <f t="shared" si="10"/>
        <v>-2.8571428571427804E-4</v>
      </c>
      <c r="Q181" s="5">
        <f t="shared" si="8"/>
        <v>161.83916083916085</v>
      </c>
      <c r="R181">
        <v>5518.6689999999999</v>
      </c>
      <c r="S181">
        <v>37.328000000000003</v>
      </c>
      <c r="T181">
        <v>20.010999999999999</v>
      </c>
      <c r="U181">
        <v>356.21800000000002</v>
      </c>
      <c r="V181">
        <v>0.20100000000000001</v>
      </c>
      <c r="W181">
        <v>5.7000000000000002E-2</v>
      </c>
      <c r="X181">
        <v>1.33</v>
      </c>
      <c r="Y181">
        <v>7</v>
      </c>
      <c r="Z181">
        <v>1.405</v>
      </c>
      <c r="AA181">
        <v>22</v>
      </c>
      <c r="AB181">
        <v>4.415</v>
      </c>
      <c r="AG181">
        <v>4339</v>
      </c>
      <c r="AH181">
        <v>730114</v>
      </c>
      <c r="AI181">
        <v>146.524</v>
      </c>
      <c r="AJ181">
        <v>0.871</v>
      </c>
      <c r="AK181">
        <v>7876</v>
      </c>
      <c r="AL181">
        <v>1.581</v>
      </c>
      <c r="AM181">
        <v>1.2699999999999999E-2</v>
      </c>
      <c r="AN181">
        <v>79</v>
      </c>
      <c r="AO181" t="s">
        <v>70</v>
      </c>
      <c r="BC181">
        <v>67.13</v>
      </c>
      <c r="BD181">
        <v>4982904</v>
      </c>
      <c r="BE181">
        <v>69.873999999999995</v>
      </c>
      <c r="BF181">
        <v>38.700000000000003</v>
      </c>
      <c r="BG181">
        <v>13.928000000000001</v>
      </c>
      <c r="BH181">
        <v>8.6780000000000008</v>
      </c>
      <c r="BI181">
        <v>67335.293000000005</v>
      </c>
      <c r="BJ181">
        <v>0.2</v>
      </c>
      <c r="BK181">
        <v>126.459</v>
      </c>
      <c r="BL181">
        <v>3.28</v>
      </c>
      <c r="BM181">
        <v>23</v>
      </c>
      <c r="BN181">
        <v>25.7</v>
      </c>
      <c r="BP181">
        <v>2.96</v>
      </c>
      <c r="BQ181">
        <v>82.3</v>
      </c>
      <c r="BR181">
        <v>0.95499999999999996</v>
      </c>
    </row>
    <row r="182" spans="5:70" x14ac:dyDescent="0.3">
      <c r="E182" t="s">
        <v>67</v>
      </c>
      <c r="F182" t="s">
        <v>68</v>
      </c>
      <c r="G182" t="s">
        <v>69</v>
      </c>
      <c r="H182" s="1">
        <v>44062</v>
      </c>
      <c r="I182">
        <v>27547</v>
      </c>
      <c r="J182" s="8">
        <v>48</v>
      </c>
      <c r="K182" s="2">
        <v>101.286</v>
      </c>
      <c r="L182" s="3">
        <f t="shared" si="9"/>
        <v>-2.8571428570955959E-4</v>
      </c>
      <c r="M182">
        <v>1775</v>
      </c>
      <c r="N182" s="8">
        <v>0</v>
      </c>
      <c r="O182" s="2">
        <v>0.14299999999999999</v>
      </c>
      <c r="P182" s="3">
        <f t="shared" si="10"/>
        <v>-1.4285714285713902E-4</v>
      </c>
      <c r="Q182" s="5">
        <f t="shared" si="8"/>
        <v>360.63636363636363</v>
      </c>
      <c r="R182">
        <v>5528.3019999999997</v>
      </c>
      <c r="S182">
        <v>9.6329999999999991</v>
      </c>
      <c r="T182">
        <v>20.327000000000002</v>
      </c>
      <c r="U182">
        <v>356.21800000000002</v>
      </c>
      <c r="V182">
        <v>0</v>
      </c>
      <c r="W182">
        <v>2.9000000000000001E-2</v>
      </c>
      <c r="X182">
        <v>1.28</v>
      </c>
      <c r="Y182">
        <v>6</v>
      </c>
      <c r="Z182">
        <v>1.204</v>
      </c>
      <c r="AA182">
        <v>17</v>
      </c>
      <c r="AB182">
        <v>3.4119999999999999</v>
      </c>
      <c r="AG182">
        <v>6192</v>
      </c>
      <c r="AH182">
        <v>736306</v>
      </c>
      <c r="AI182">
        <v>147.76599999999999</v>
      </c>
      <c r="AJ182">
        <v>1.2430000000000001</v>
      </c>
      <c r="AK182">
        <v>7925</v>
      </c>
      <c r="AL182">
        <v>1.59</v>
      </c>
      <c r="AM182">
        <v>1.2800000000000001E-2</v>
      </c>
      <c r="AN182">
        <v>78.2</v>
      </c>
      <c r="AO182" t="s">
        <v>70</v>
      </c>
      <c r="BC182">
        <v>67.13</v>
      </c>
      <c r="BD182">
        <v>4982904</v>
      </c>
      <c r="BE182">
        <v>69.873999999999995</v>
      </c>
      <c r="BF182">
        <v>38.700000000000003</v>
      </c>
      <c r="BG182">
        <v>13.928000000000001</v>
      </c>
      <c r="BH182">
        <v>8.6780000000000008</v>
      </c>
      <c r="BI182">
        <v>67335.293000000005</v>
      </c>
      <c r="BJ182">
        <v>0.2</v>
      </c>
      <c r="BK182">
        <v>126.459</v>
      </c>
      <c r="BL182">
        <v>3.28</v>
      </c>
      <c r="BM182">
        <v>23</v>
      </c>
      <c r="BN182">
        <v>25.7</v>
      </c>
      <c r="BP182">
        <v>2.96</v>
      </c>
      <c r="BQ182">
        <v>82.3</v>
      </c>
      <c r="BR182">
        <v>0.95499999999999996</v>
      </c>
    </row>
    <row r="183" spans="5:70" x14ac:dyDescent="0.3">
      <c r="E183" t="s">
        <v>67</v>
      </c>
      <c r="F183" t="s">
        <v>68</v>
      </c>
      <c r="G183" t="s">
        <v>69</v>
      </c>
      <c r="H183" s="1">
        <v>44063</v>
      </c>
      <c r="I183">
        <v>27676</v>
      </c>
      <c r="J183" s="8">
        <v>129</v>
      </c>
      <c r="K183" s="2">
        <v>106.714</v>
      </c>
      <c r="L183" s="3">
        <f t="shared" si="9"/>
        <v>2.8571428570955959E-4</v>
      </c>
      <c r="M183">
        <v>1776</v>
      </c>
      <c r="N183" s="8">
        <v>1</v>
      </c>
      <c r="O183" s="2">
        <v>0.28599999999999998</v>
      </c>
      <c r="P183" s="3">
        <f t="shared" si="10"/>
        <v>-2.8571428571427804E-4</v>
      </c>
      <c r="Q183" s="5">
        <f t="shared" si="8"/>
        <v>172.32867132867133</v>
      </c>
      <c r="R183">
        <v>5554.1909999999998</v>
      </c>
      <c r="S183">
        <v>25.888999999999999</v>
      </c>
      <c r="T183">
        <v>21.416</v>
      </c>
      <c r="U183">
        <v>356.41899999999998</v>
      </c>
      <c r="V183">
        <v>0.20100000000000001</v>
      </c>
      <c r="W183">
        <v>5.7000000000000002E-2</v>
      </c>
      <c r="X183">
        <v>1.25</v>
      </c>
      <c r="Y183">
        <v>6</v>
      </c>
      <c r="Z183">
        <v>1.204</v>
      </c>
      <c r="AA183">
        <v>16</v>
      </c>
      <c r="AB183">
        <v>3.2109999999999999</v>
      </c>
      <c r="AG183">
        <v>11416</v>
      </c>
      <c r="AH183">
        <v>747722</v>
      </c>
      <c r="AI183">
        <v>150.05699999999999</v>
      </c>
      <c r="AJ183">
        <v>2.2909999999999999</v>
      </c>
      <c r="AK183">
        <v>8546</v>
      </c>
      <c r="AL183">
        <v>1.7150000000000001</v>
      </c>
      <c r="AM183">
        <v>1.2500000000000001E-2</v>
      </c>
      <c r="AN183">
        <v>80.099999999999994</v>
      </c>
      <c r="AO183" t="s">
        <v>70</v>
      </c>
      <c r="BC183">
        <v>67.13</v>
      </c>
      <c r="BD183">
        <v>4982904</v>
      </c>
      <c r="BE183">
        <v>69.873999999999995</v>
      </c>
      <c r="BF183">
        <v>38.700000000000003</v>
      </c>
      <c r="BG183">
        <v>13.928000000000001</v>
      </c>
      <c r="BH183">
        <v>8.6780000000000008</v>
      </c>
      <c r="BI183">
        <v>67335.293000000005</v>
      </c>
      <c r="BJ183">
        <v>0.2</v>
      </c>
      <c r="BK183">
        <v>126.459</v>
      </c>
      <c r="BL183">
        <v>3.28</v>
      </c>
      <c r="BM183">
        <v>23</v>
      </c>
      <c r="BN183">
        <v>25.7</v>
      </c>
      <c r="BP183">
        <v>2.96</v>
      </c>
      <c r="BQ183">
        <v>82.3</v>
      </c>
      <c r="BR183">
        <v>0.95499999999999996</v>
      </c>
    </row>
    <row r="184" spans="5:70" x14ac:dyDescent="0.3">
      <c r="E184" t="s">
        <v>67</v>
      </c>
      <c r="F184" t="s">
        <v>68</v>
      </c>
      <c r="G184" t="s">
        <v>69</v>
      </c>
      <c r="H184" s="1">
        <v>44064</v>
      </c>
      <c r="I184">
        <v>27755</v>
      </c>
      <c r="J184" s="8">
        <v>79</v>
      </c>
      <c r="K184" s="2">
        <v>108.571</v>
      </c>
      <c r="L184" s="3">
        <f t="shared" si="9"/>
        <v>4.2857142857144481E-4</v>
      </c>
      <c r="M184">
        <v>1776</v>
      </c>
      <c r="N184" s="8">
        <v>0</v>
      </c>
      <c r="O184" s="2">
        <v>0.28599999999999998</v>
      </c>
      <c r="P184" s="3">
        <f t="shared" si="10"/>
        <v>-2.8571428571427804E-4</v>
      </c>
      <c r="Q184" s="5">
        <f t="shared" si="8"/>
        <v>202.2972027972028</v>
      </c>
      <c r="R184">
        <v>5570.0450000000001</v>
      </c>
      <c r="S184">
        <v>15.853999999999999</v>
      </c>
      <c r="T184">
        <v>21.789000000000001</v>
      </c>
      <c r="U184">
        <v>356.41899999999998</v>
      </c>
      <c r="V184">
        <v>0</v>
      </c>
      <c r="W184">
        <v>5.7000000000000002E-2</v>
      </c>
      <c r="X184">
        <v>1.22</v>
      </c>
      <c r="Y184">
        <v>6</v>
      </c>
      <c r="Z184">
        <v>1.204</v>
      </c>
      <c r="AA184">
        <v>18</v>
      </c>
      <c r="AB184">
        <v>3.6120000000000001</v>
      </c>
      <c r="AG184">
        <v>13080</v>
      </c>
      <c r="AH184">
        <v>760802</v>
      </c>
      <c r="AI184">
        <v>152.68199999999999</v>
      </c>
      <c r="AJ184">
        <v>2.625</v>
      </c>
      <c r="AK184">
        <v>8795</v>
      </c>
      <c r="AL184">
        <v>1.7649999999999999</v>
      </c>
      <c r="AM184">
        <v>1.23E-2</v>
      </c>
      <c r="AN184">
        <v>81</v>
      </c>
      <c r="AO184" t="s">
        <v>70</v>
      </c>
      <c r="BC184">
        <v>67.13</v>
      </c>
      <c r="BD184">
        <v>4982904</v>
      </c>
      <c r="BE184">
        <v>69.873999999999995</v>
      </c>
      <c r="BF184">
        <v>38.700000000000003</v>
      </c>
      <c r="BG184">
        <v>13.928000000000001</v>
      </c>
      <c r="BH184">
        <v>8.6780000000000008</v>
      </c>
      <c r="BI184">
        <v>67335.293000000005</v>
      </c>
      <c r="BJ184">
        <v>0.2</v>
      </c>
      <c r="BK184">
        <v>126.459</v>
      </c>
      <c r="BL184">
        <v>3.28</v>
      </c>
      <c r="BM184">
        <v>23</v>
      </c>
      <c r="BN184">
        <v>25.7</v>
      </c>
      <c r="BP184">
        <v>2.96</v>
      </c>
      <c r="BQ184">
        <v>82.3</v>
      </c>
      <c r="BR184">
        <v>0.95499999999999996</v>
      </c>
    </row>
    <row r="185" spans="5:70" x14ac:dyDescent="0.3">
      <c r="E185" t="s">
        <v>67</v>
      </c>
      <c r="F185" t="s">
        <v>68</v>
      </c>
      <c r="G185" t="s">
        <v>69</v>
      </c>
      <c r="H185" s="1">
        <v>44065</v>
      </c>
      <c r="I185">
        <v>27908</v>
      </c>
      <c r="J185" s="8">
        <v>153</v>
      </c>
      <c r="K185" s="2">
        <v>102.429</v>
      </c>
      <c r="L185" s="3">
        <f t="shared" si="9"/>
        <v>-4.2857142857144481E-4</v>
      </c>
      <c r="M185">
        <v>1777</v>
      </c>
      <c r="N185" s="8">
        <v>1</v>
      </c>
      <c r="O185" s="2">
        <v>0.42899999999999999</v>
      </c>
      <c r="P185" s="3">
        <f t="shared" si="10"/>
        <v>-4.2857142857144481E-4</v>
      </c>
      <c r="Q185" s="5">
        <f t="shared" si="8"/>
        <v>178.15617715617716</v>
      </c>
      <c r="R185">
        <v>5600.75</v>
      </c>
      <c r="S185">
        <v>30.704999999999998</v>
      </c>
      <c r="T185">
        <v>20.556000000000001</v>
      </c>
      <c r="U185">
        <v>356.61900000000003</v>
      </c>
      <c r="V185">
        <v>0.20100000000000001</v>
      </c>
      <c r="W185">
        <v>8.5999999999999993E-2</v>
      </c>
      <c r="X185">
        <v>1.21</v>
      </c>
      <c r="Y185">
        <v>6</v>
      </c>
      <c r="Z185">
        <v>1.204</v>
      </c>
      <c r="AA185">
        <v>20</v>
      </c>
      <c r="AB185">
        <v>4.0140000000000002</v>
      </c>
      <c r="AG185">
        <v>6758</v>
      </c>
      <c r="AH185">
        <v>767560</v>
      </c>
      <c r="AI185">
        <v>154.03899999999999</v>
      </c>
      <c r="AJ185">
        <v>1.3560000000000001</v>
      </c>
      <c r="AK185">
        <v>8239</v>
      </c>
      <c r="AL185">
        <v>1.653</v>
      </c>
      <c r="AM185">
        <v>1.24E-2</v>
      </c>
      <c r="AN185">
        <v>80.400000000000006</v>
      </c>
      <c r="AO185" t="s">
        <v>70</v>
      </c>
      <c r="BC185">
        <v>67.13</v>
      </c>
      <c r="BD185">
        <v>4982904</v>
      </c>
      <c r="BE185">
        <v>69.873999999999995</v>
      </c>
      <c r="BF185">
        <v>38.700000000000003</v>
      </c>
      <c r="BG185">
        <v>13.928000000000001</v>
      </c>
      <c r="BH185">
        <v>8.6780000000000008</v>
      </c>
      <c r="BI185">
        <v>67335.293000000005</v>
      </c>
      <c r="BJ185">
        <v>0.2</v>
      </c>
      <c r="BK185">
        <v>126.459</v>
      </c>
      <c r="BL185">
        <v>3.28</v>
      </c>
      <c r="BM185">
        <v>23</v>
      </c>
      <c r="BN185">
        <v>25.7</v>
      </c>
      <c r="BP185">
        <v>2.96</v>
      </c>
      <c r="BQ185">
        <v>82.3</v>
      </c>
      <c r="BR185">
        <v>0.95499999999999996</v>
      </c>
    </row>
    <row r="186" spans="5:70" x14ac:dyDescent="0.3">
      <c r="E186" t="s">
        <v>67</v>
      </c>
      <c r="F186" t="s">
        <v>68</v>
      </c>
      <c r="G186" t="s">
        <v>69</v>
      </c>
      <c r="H186" s="1">
        <v>44066</v>
      </c>
      <c r="I186">
        <v>27969</v>
      </c>
      <c r="J186" s="8">
        <v>61</v>
      </c>
      <c r="K186" s="2">
        <v>101.714</v>
      </c>
      <c r="L186" s="3">
        <f t="shared" si="9"/>
        <v>2.8571428570955959E-4</v>
      </c>
      <c r="M186">
        <v>1777</v>
      </c>
      <c r="N186" s="8">
        <v>0</v>
      </c>
      <c r="O186" s="2">
        <v>0.42899999999999999</v>
      </c>
      <c r="P186" s="3">
        <f t="shared" si="10"/>
        <v>-4.2857142857144481E-4</v>
      </c>
      <c r="Q186" s="5">
        <f t="shared" si="8"/>
        <v>183.14918414918415</v>
      </c>
      <c r="R186">
        <v>5612.9920000000002</v>
      </c>
      <c r="S186">
        <v>12.242000000000001</v>
      </c>
      <c r="T186">
        <v>20.413</v>
      </c>
      <c r="U186">
        <v>356.61900000000003</v>
      </c>
      <c r="V186">
        <v>0</v>
      </c>
      <c r="W186">
        <v>8.5999999999999993E-2</v>
      </c>
      <c r="X186">
        <v>1.2</v>
      </c>
      <c r="Y186">
        <v>6</v>
      </c>
      <c r="Z186">
        <v>1.204</v>
      </c>
      <c r="AA186">
        <v>21</v>
      </c>
      <c r="AB186">
        <v>4.2140000000000004</v>
      </c>
      <c r="AC186">
        <v>2</v>
      </c>
      <c r="AD186">
        <v>0.40300000000000002</v>
      </c>
      <c r="AE186">
        <v>10</v>
      </c>
      <c r="AF186">
        <v>2.0139999999999998</v>
      </c>
      <c r="AG186">
        <v>5438</v>
      </c>
      <c r="AH186">
        <v>772998</v>
      </c>
      <c r="AI186">
        <v>155.13</v>
      </c>
      <c r="AJ186">
        <v>1.091</v>
      </c>
      <c r="AK186">
        <v>7537</v>
      </c>
      <c r="AL186">
        <v>1.5129999999999999</v>
      </c>
      <c r="AM186">
        <v>1.35E-2</v>
      </c>
      <c r="AN186">
        <v>74.099999999999994</v>
      </c>
      <c r="AO186" t="s">
        <v>70</v>
      </c>
      <c r="BC186">
        <v>67.13</v>
      </c>
      <c r="BD186">
        <v>4982904</v>
      </c>
      <c r="BE186">
        <v>69.873999999999995</v>
      </c>
      <c r="BF186">
        <v>38.700000000000003</v>
      </c>
      <c r="BG186">
        <v>13.928000000000001</v>
      </c>
      <c r="BH186">
        <v>8.6780000000000008</v>
      </c>
      <c r="BI186">
        <v>67335.293000000005</v>
      </c>
      <c r="BJ186">
        <v>0.2</v>
      </c>
      <c r="BK186">
        <v>126.459</v>
      </c>
      <c r="BL186">
        <v>3.28</v>
      </c>
      <c r="BM186">
        <v>23</v>
      </c>
      <c r="BN186">
        <v>25.7</v>
      </c>
      <c r="BP186">
        <v>2.96</v>
      </c>
      <c r="BQ186">
        <v>82.3</v>
      </c>
      <c r="BR186">
        <v>0.95499999999999996</v>
      </c>
    </row>
    <row r="187" spans="5:70" x14ac:dyDescent="0.3">
      <c r="E187" t="s">
        <v>67</v>
      </c>
      <c r="F187" t="s">
        <v>68</v>
      </c>
      <c r="G187" t="s">
        <v>69</v>
      </c>
      <c r="H187" s="1">
        <v>44067</v>
      </c>
      <c r="I187">
        <v>28116</v>
      </c>
      <c r="J187" s="8">
        <v>147</v>
      </c>
      <c r="K187" s="2">
        <v>114.714</v>
      </c>
      <c r="L187" s="3">
        <f t="shared" si="9"/>
        <v>2.8571428570955959E-4</v>
      </c>
      <c r="M187">
        <v>1777</v>
      </c>
      <c r="N187" s="8">
        <v>0</v>
      </c>
      <c r="O187" s="2">
        <v>0.42899999999999999</v>
      </c>
      <c r="P187" s="3">
        <f t="shared" si="10"/>
        <v>-4.2857142857144481E-4</v>
      </c>
      <c r="Q187" s="5">
        <f t="shared" si="8"/>
        <v>186.48018648018649</v>
      </c>
      <c r="R187">
        <v>5642.4930000000004</v>
      </c>
      <c r="S187">
        <v>29.501000000000001</v>
      </c>
      <c r="T187">
        <v>23.021999999999998</v>
      </c>
      <c r="U187">
        <v>356.61900000000003</v>
      </c>
      <c r="V187">
        <v>0</v>
      </c>
      <c r="W187">
        <v>8.5999999999999993E-2</v>
      </c>
      <c r="X187">
        <v>1.21</v>
      </c>
      <c r="Y187">
        <v>5</v>
      </c>
      <c r="Z187">
        <v>1.0029999999999999</v>
      </c>
      <c r="AA187">
        <v>27</v>
      </c>
      <c r="AB187">
        <v>5.4189999999999996</v>
      </c>
      <c r="AG187">
        <v>4838</v>
      </c>
      <c r="AH187">
        <v>777836</v>
      </c>
      <c r="AI187">
        <v>156.101</v>
      </c>
      <c r="AJ187">
        <v>0.97099999999999997</v>
      </c>
      <c r="AK187">
        <v>7437</v>
      </c>
      <c r="AL187">
        <v>1.4930000000000001</v>
      </c>
      <c r="AM187">
        <v>1.54E-2</v>
      </c>
      <c r="AN187">
        <v>64.8</v>
      </c>
      <c r="AO187" t="s">
        <v>70</v>
      </c>
      <c r="BC187">
        <v>67.13</v>
      </c>
      <c r="BD187">
        <v>4982904</v>
      </c>
      <c r="BE187">
        <v>69.873999999999995</v>
      </c>
      <c r="BF187">
        <v>38.700000000000003</v>
      </c>
      <c r="BG187">
        <v>13.928000000000001</v>
      </c>
      <c r="BH187">
        <v>8.6780000000000008</v>
      </c>
      <c r="BI187">
        <v>67335.293000000005</v>
      </c>
      <c r="BJ187">
        <v>0.2</v>
      </c>
      <c r="BK187">
        <v>126.459</v>
      </c>
      <c r="BL187">
        <v>3.28</v>
      </c>
      <c r="BM187">
        <v>23</v>
      </c>
      <c r="BN187">
        <v>25.7</v>
      </c>
      <c r="BP187">
        <v>2.96</v>
      </c>
      <c r="BQ187">
        <v>82.3</v>
      </c>
      <c r="BR187">
        <v>0.95499999999999996</v>
      </c>
    </row>
    <row r="188" spans="5:70" x14ac:dyDescent="0.3">
      <c r="E188" t="s">
        <v>67</v>
      </c>
      <c r="F188" t="s">
        <v>68</v>
      </c>
      <c r="G188" t="s">
        <v>69</v>
      </c>
      <c r="H188" s="1">
        <v>44068</v>
      </c>
      <c r="I188">
        <v>28201</v>
      </c>
      <c r="J188" s="8">
        <v>85</v>
      </c>
      <c r="K188" s="2">
        <v>100.286</v>
      </c>
      <c r="L188" s="3">
        <f t="shared" si="9"/>
        <v>-2.8571428570955959E-4</v>
      </c>
      <c r="M188">
        <v>1777</v>
      </c>
      <c r="N188" s="8">
        <v>0</v>
      </c>
      <c r="O188" s="2">
        <v>0.28599999999999998</v>
      </c>
      <c r="P188" s="3">
        <f t="shared" si="10"/>
        <v>-2.8571428571427804E-4</v>
      </c>
      <c r="Q188" s="5">
        <f t="shared" si="8"/>
        <v>273.72727272727275</v>
      </c>
      <c r="R188">
        <v>5659.5510000000004</v>
      </c>
      <c r="S188">
        <v>17.058</v>
      </c>
      <c r="T188">
        <v>20.126000000000001</v>
      </c>
      <c r="U188">
        <v>356.61900000000003</v>
      </c>
      <c r="V188">
        <v>0</v>
      </c>
      <c r="W188">
        <v>5.7000000000000002E-2</v>
      </c>
      <c r="X188">
        <v>1.18</v>
      </c>
      <c r="Y188">
        <v>4</v>
      </c>
      <c r="Z188">
        <v>0.80300000000000005</v>
      </c>
      <c r="AA188">
        <v>26</v>
      </c>
      <c r="AB188">
        <v>5.218</v>
      </c>
      <c r="AG188">
        <v>5015</v>
      </c>
      <c r="AH188">
        <v>782851</v>
      </c>
      <c r="AI188">
        <v>157.107</v>
      </c>
      <c r="AJ188">
        <v>1.006</v>
      </c>
      <c r="AK188">
        <v>7534</v>
      </c>
      <c r="AL188">
        <v>1.512</v>
      </c>
      <c r="AM188">
        <v>1.3299999999999999E-2</v>
      </c>
      <c r="AN188">
        <v>75.099999999999994</v>
      </c>
      <c r="AO188" t="s">
        <v>70</v>
      </c>
      <c r="BC188">
        <v>67.13</v>
      </c>
      <c r="BD188">
        <v>4982904</v>
      </c>
      <c r="BE188">
        <v>69.873999999999995</v>
      </c>
      <c r="BF188">
        <v>38.700000000000003</v>
      </c>
      <c r="BG188">
        <v>13.928000000000001</v>
      </c>
      <c r="BH188">
        <v>8.6780000000000008</v>
      </c>
      <c r="BI188">
        <v>67335.293000000005</v>
      </c>
      <c r="BJ188">
        <v>0.2</v>
      </c>
      <c r="BK188">
        <v>126.459</v>
      </c>
      <c r="BL188">
        <v>3.28</v>
      </c>
      <c r="BM188">
        <v>23</v>
      </c>
      <c r="BN188">
        <v>25.7</v>
      </c>
      <c r="BP188">
        <v>2.96</v>
      </c>
      <c r="BQ188">
        <v>82.3</v>
      </c>
      <c r="BR188">
        <v>0.95499999999999996</v>
      </c>
    </row>
    <row r="189" spans="5:70" x14ac:dyDescent="0.3">
      <c r="E189" t="s">
        <v>67</v>
      </c>
      <c r="F189" t="s">
        <v>68</v>
      </c>
      <c r="G189" t="s">
        <v>69</v>
      </c>
      <c r="H189" s="1">
        <v>44069</v>
      </c>
      <c r="I189">
        <v>28363</v>
      </c>
      <c r="J189" s="8">
        <v>162</v>
      </c>
      <c r="K189" s="2">
        <v>116.571</v>
      </c>
      <c r="L189" s="3">
        <f t="shared" si="9"/>
        <v>4.2857142857144481E-4</v>
      </c>
      <c r="M189">
        <v>1777</v>
      </c>
      <c r="N189" s="8">
        <v>0</v>
      </c>
      <c r="O189" s="2">
        <v>0.28599999999999998</v>
      </c>
      <c r="P189" s="3">
        <f t="shared" si="10"/>
        <v>-2.8571428571427804E-4</v>
      </c>
      <c r="Q189" s="5">
        <f t="shared" si="8"/>
        <v>267.23426573426576</v>
      </c>
      <c r="R189">
        <v>5692.0619999999999</v>
      </c>
      <c r="S189">
        <v>32.511000000000003</v>
      </c>
      <c r="T189">
        <v>23.393999999999998</v>
      </c>
      <c r="U189">
        <v>356.61900000000003</v>
      </c>
      <c r="V189">
        <v>0</v>
      </c>
      <c r="W189">
        <v>5.7000000000000002E-2</v>
      </c>
      <c r="X189">
        <v>1.18</v>
      </c>
      <c r="Y189">
        <v>4</v>
      </c>
      <c r="Z189">
        <v>0.80300000000000005</v>
      </c>
      <c r="AA189">
        <v>26</v>
      </c>
      <c r="AB189">
        <v>5.218</v>
      </c>
      <c r="AG189">
        <v>7648</v>
      </c>
      <c r="AH189">
        <v>790499</v>
      </c>
      <c r="AI189">
        <v>158.642</v>
      </c>
      <c r="AJ189">
        <v>1.5349999999999999</v>
      </c>
      <c r="AK189">
        <v>7742</v>
      </c>
      <c r="AL189">
        <v>1.554</v>
      </c>
      <c r="AM189">
        <v>1.5100000000000001E-2</v>
      </c>
      <c r="AN189">
        <v>66.400000000000006</v>
      </c>
      <c r="AO189" t="s">
        <v>70</v>
      </c>
      <c r="BC189">
        <v>67.13</v>
      </c>
      <c r="BD189">
        <v>4982904</v>
      </c>
      <c r="BE189">
        <v>69.873999999999995</v>
      </c>
      <c r="BF189">
        <v>38.700000000000003</v>
      </c>
      <c r="BG189">
        <v>13.928000000000001</v>
      </c>
      <c r="BH189">
        <v>8.6780000000000008</v>
      </c>
      <c r="BI189">
        <v>67335.293000000005</v>
      </c>
      <c r="BJ189">
        <v>0.2</v>
      </c>
      <c r="BK189">
        <v>126.459</v>
      </c>
      <c r="BL189">
        <v>3.28</v>
      </c>
      <c r="BM189">
        <v>23</v>
      </c>
      <c r="BN189">
        <v>25.7</v>
      </c>
      <c r="BP189">
        <v>2.96</v>
      </c>
      <c r="BQ189">
        <v>82.3</v>
      </c>
      <c r="BR189">
        <v>0.95499999999999996</v>
      </c>
    </row>
    <row r="190" spans="5:70" x14ac:dyDescent="0.3">
      <c r="E190" t="s">
        <v>67</v>
      </c>
      <c r="F190" t="s">
        <v>68</v>
      </c>
      <c r="G190" t="s">
        <v>69</v>
      </c>
      <c r="H190" s="1">
        <v>44070</v>
      </c>
      <c r="I190">
        <v>28453</v>
      </c>
      <c r="J190" s="8">
        <v>90</v>
      </c>
      <c r="K190" s="2">
        <v>111</v>
      </c>
      <c r="L190" s="3">
        <f t="shared" si="9"/>
        <v>0</v>
      </c>
      <c r="M190">
        <v>1777</v>
      </c>
      <c r="N190" s="8">
        <v>0</v>
      </c>
      <c r="O190" s="2">
        <v>0.14299999999999999</v>
      </c>
      <c r="P190" s="3">
        <f t="shared" si="10"/>
        <v>-1.4285714285713902E-4</v>
      </c>
      <c r="Q190" s="5">
        <f t="shared" si="8"/>
        <v>556.44055944055947</v>
      </c>
      <c r="R190">
        <v>5710.1239999999998</v>
      </c>
      <c r="S190">
        <v>18.062000000000001</v>
      </c>
      <c r="T190">
        <v>22.276</v>
      </c>
      <c r="U190">
        <v>356.61900000000003</v>
      </c>
      <c r="V190">
        <v>0</v>
      </c>
      <c r="W190">
        <v>2.9000000000000001E-2</v>
      </c>
      <c r="X190">
        <v>1.1399999999999999</v>
      </c>
      <c r="Y190">
        <v>5</v>
      </c>
      <c r="Z190">
        <v>1.0029999999999999</v>
      </c>
      <c r="AA190">
        <v>29</v>
      </c>
      <c r="AB190">
        <v>5.82</v>
      </c>
      <c r="AG190">
        <v>12274</v>
      </c>
      <c r="AH190">
        <v>802773</v>
      </c>
      <c r="AI190">
        <v>161.10499999999999</v>
      </c>
      <c r="AJ190">
        <v>2.4630000000000001</v>
      </c>
      <c r="AK190">
        <v>7864</v>
      </c>
      <c r="AL190">
        <v>1.5780000000000001</v>
      </c>
      <c r="AM190">
        <v>1.41E-2</v>
      </c>
      <c r="AN190">
        <v>70.8</v>
      </c>
      <c r="AO190" t="s">
        <v>70</v>
      </c>
      <c r="BC190">
        <v>67.13</v>
      </c>
      <c r="BD190">
        <v>4982904</v>
      </c>
      <c r="BE190">
        <v>69.873999999999995</v>
      </c>
      <c r="BF190">
        <v>38.700000000000003</v>
      </c>
      <c r="BG190">
        <v>13.928000000000001</v>
      </c>
      <c r="BH190">
        <v>8.6780000000000008</v>
      </c>
      <c r="BI190">
        <v>67335.293000000005</v>
      </c>
      <c r="BJ190">
        <v>0.2</v>
      </c>
      <c r="BK190">
        <v>126.459</v>
      </c>
      <c r="BL190">
        <v>3.28</v>
      </c>
      <c r="BM190">
        <v>23</v>
      </c>
      <c r="BN190">
        <v>25.7</v>
      </c>
      <c r="BP190">
        <v>2.96</v>
      </c>
      <c r="BQ190">
        <v>82.3</v>
      </c>
      <c r="BR190">
        <v>0.95499999999999996</v>
      </c>
    </row>
    <row r="191" spans="5:70" x14ac:dyDescent="0.3">
      <c r="E191" t="s">
        <v>67</v>
      </c>
      <c r="F191" t="s">
        <v>68</v>
      </c>
      <c r="G191" t="s">
        <v>69</v>
      </c>
      <c r="H191" s="1">
        <v>44071</v>
      </c>
      <c r="I191">
        <v>28578</v>
      </c>
      <c r="J191" s="8">
        <v>125</v>
      </c>
      <c r="K191" s="2">
        <v>117.571</v>
      </c>
      <c r="L191" s="3">
        <f t="shared" si="9"/>
        <v>4.2857142857144481E-4</v>
      </c>
      <c r="M191">
        <v>1777</v>
      </c>
      <c r="N191" s="8">
        <v>0</v>
      </c>
      <c r="O191" s="2">
        <v>0.14299999999999999</v>
      </c>
      <c r="P191" s="3">
        <f t="shared" si="10"/>
        <v>-1.4285714285713902E-4</v>
      </c>
      <c r="Q191" s="5">
        <f t="shared" si="8"/>
        <v>524.47552447552448</v>
      </c>
      <c r="R191">
        <v>5735.21</v>
      </c>
      <c r="S191">
        <v>25.085999999999999</v>
      </c>
      <c r="T191">
        <v>23.594999999999999</v>
      </c>
      <c r="U191">
        <v>356.61900000000003</v>
      </c>
      <c r="V191">
        <v>0</v>
      </c>
      <c r="W191">
        <v>2.9000000000000001E-2</v>
      </c>
      <c r="X191">
        <v>1.1299999999999999</v>
      </c>
      <c r="Y191">
        <v>5</v>
      </c>
      <c r="Z191">
        <v>1.0029999999999999</v>
      </c>
      <c r="AA191">
        <v>32</v>
      </c>
      <c r="AB191">
        <v>6.4219999999999997</v>
      </c>
      <c r="AG191">
        <v>12303</v>
      </c>
      <c r="AH191">
        <v>815076</v>
      </c>
      <c r="AI191">
        <v>163.57400000000001</v>
      </c>
      <c r="AJ191">
        <v>2.4689999999999999</v>
      </c>
      <c r="AK191">
        <v>7753</v>
      </c>
      <c r="AL191">
        <v>1.556</v>
      </c>
      <c r="AM191">
        <v>1.52E-2</v>
      </c>
      <c r="AN191">
        <v>65.900000000000006</v>
      </c>
      <c r="AO191" t="s">
        <v>70</v>
      </c>
      <c r="BC191">
        <v>67.13</v>
      </c>
      <c r="BD191">
        <v>4982904</v>
      </c>
      <c r="BE191">
        <v>69.873999999999995</v>
      </c>
      <c r="BF191">
        <v>38.700000000000003</v>
      </c>
      <c r="BG191">
        <v>13.928000000000001</v>
      </c>
      <c r="BH191">
        <v>8.6780000000000008</v>
      </c>
      <c r="BI191">
        <v>67335.293000000005</v>
      </c>
      <c r="BJ191">
        <v>0.2</v>
      </c>
      <c r="BK191">
        <v>126.459</v>
      </c>
      <c r="BL191">
        <v>3.28</v>
      </c>
      <c r="BM191">
        <v>23</v>
      </c>
      <c r="BN191">
        <v>25.7</v>
      </c>
      <c r="BP191">
        <v>2.96</v>
      </c>
      <c r="BQ191">
        <v>82.3</v>
      </c>
      <c r="BR191">
        <v>0.95499999999999996</v>
      </c>
    </row>
    <row r="192" spans="5:70" x14ac:dyDescent="0.3">
      <c r="E192" t="s">
        <v>67</v>
      </c>
      <c r="F192" t="s">
        <v>68</v>
      </c>
      <c r="G192" t="s">
        <v>69</v>
      </c>
      <c r="H192" s="1">
        <v>44072</v>
      </c>
      <c r="I192">
        <v>28720</v>
      </c>
      <c r="J192" s="8">
        <v>142</v>
      </c>
      <c r="K192" s="2">
        <v>116</v>
      </c>
      <c r="L192" s="3">
        <f t="shared" si="9"/>
        <v>0</v>
      </c>
      <c r="M192">
        <v>1777</v>
      </c>
      <c r="N192" s="8">
        <v>0</v>
      </c>
      <c r="O192" s="2">
        <v>0</v>
      </c>
      <c r="P192" s="3">
        <f t="shared" si="10"/>
        <v>0</v>
      </c>
      <c r="Q192" s="5" t="e">
        <f t="shared" si="8"/>
        <v>#DIV/0!</v>
      </c>
      <c r="R192">
        <v>5763.7070000000003</v>
      </c>
      <c r="S192">
        <v>28.497</v>
      </c>
      <c r="T192">
        <v>23.28</v>
      </c>
      <c r="U192">
        <v>356.61900000000003</v>
      </c>
      <c r="V192">
        <v>0</v>
      </c>
      <c r="W192">
        <v>0</v>
      </c>
      <c r="X192">
        <v>1.1100000000000001</v>
      </c>
      <c r="Y192">
        <v>5</v>
      </c>
      <c r="Z192">
        <v>1.0029999999999999</v>
      </c>
      <c r="AA192">
        <v>30</v>
      </c>
      <c r="AB192">
        <v>6.0209999999999999</v>
      </c>
      <c r="AG192">
        <v>9940</v>
      </c>
      <c r="AH192">
        <v>825016</v>
      </c>
      <c r="AI192">
        <v>165.56899999999999</v>
      </c>
      <c r="AJ192">
        <v>1.9950000000000001</v>
      </c>
      <c r="AK192">
        <v>8208</v>
      </c>
      <c r="AL192">
        <v>1.647</v>
      </c>
      <c r="AM192">
        <v>1.41E-2</v>
      </c>
      <c r="AN192">
        <v>70.8</v>
      </c>
      <c r="AO192" t="s">
        <v>70</v>
      </c>
      <c r="BC192">
        <v>67.13</v>
      </c>
      <c r="BD192">
        <v>4982904</v>
      </c>
      <c r="BE192">
        <v>69.873999999999995</v>
      </c>
      <c r="BF192">
        <v>38.700000000000003</v>
      </c>
      <c r="BG192">
        <v>13.928000000000001</v>
      </c>
      <c r="BH192">
        <v>8.6780000000000008</v>
      </c>
      <c r="BI192">
        <v>67335.293000000005</v>
      </c>
      <c r="BJ192">
        <v>0.2</v>
      </c>
      <c r="BK192">
        <v>126.459</v>
      </c>
      <c r="BL192">
        <v>3.28</v>
      </c>
      <c r="BM192">
        <v>23</v>
      </c>
      <c r="BN192">
        <v>25.7</v>
      </c>
      <c r="BP192">
        <v>2.96</v>
      </c>
      <c r="BQ192">
        <v>82.3</v>
      </c>
      <c r="BR192">
        <v>0.95499999999999996</v>
      </c>
    </row>
    <row r="193" spans="5:74" x14ac:dyDescent="0.3">
      <c r="E193" t="s">
        <v>67</v>
      </c>
      <c r="F193" t="s">
        <v>68</v>
      </c>
      <c r="G193" t="s">
        <v>69</v>
      </c>
      <c r="H193" s="1">
        <v>44073</v>
      </c>
      <c r="I193">
        <v>28760</v>
      </c>
      <c r="J193" s="8">
        <v>40</v>
      </c>
      <c r="K193" s="2">
        <v>113</v>
      </c>
      <c r="L193" s="3">
        <f t="shared" si="9"/>
        <v>0</v>
      </c>
      <c r="M193">
        <v>1777</v>
      </c>
      <c r="N193" s="8">
        <v>0</v>
      </c>
      <c r="O193" s="2">
        <v>0</v>
      </c>
      <c r="P193" s="3">
        <f t="shared" si="10"/>
        <v>0</v>
      </c>
      <c r="Q193" s="5" t="e">
        <f t="shared" si="8"/>
        <v>#DIV/0!</v>
      </c>
      <c r="R193">
        <v>5771.7349999999997</v>
      </c>
      <c r="S193">
        <v>8.0269999999999992</v>
      </c>
      <c r="T193">
        <v>22.678000000000001</v>
      </c>
      <c r="U193">
        <v>356.61900000000003</v>
      </c>
      <c r="V193">
        <v>0</v>
      </c>
      <c r="W193">
        <v>0</v>
      </c>
      <c r="X193">
        <v>1.1100000000000001</v>
      </c>
      <c r="Y193">
        <v>5</v>
      </c>
      <c r="Z193">
        <v>1.0029999999999999</v>
      </c>
      <c r="AA193">
        <v>33</v>
      </c>
      <c r="AB193">
        <v>6.6230000000000002</v>
      </c>
      <c r="AC193">
        <v>2</v>
      </c>
      <c r="AD193">
        <v>0.40300000000000002</v>
      </c>
      <c r="AE193">
        <v>31</v>
      </c>
      <c r="AF193">
        <v>6.2439999999999998</v>
      </c>
      <c r="AG193">
        <v>5659</v>
      </c>
      <c r="AH193">
        <v>830675</v>
      </c>
      <c r="AI193">
        <v>166.70500000000001</v>
      </c>
      <c r="AJ193">
        <v>1.1359999999999999</v>
      </c>
      <c r="AK193">
        <v>8240</v>
      </c>
      <c r="AL193">
        <v>1.6539999999999999</v>
      </c>
      <c r="AM193">
        <v>1.37E-2</v>
      </c>
      <c r="AN193">
        <v>72.900000000000006</v>
      </c>
      <c r="AO193" t="s">
        <v>70</v>
      </c>
      <c r="BC193">
        <v>67.13</v>
      </c>
      <c r="BD193">
        <v>4982904</v>
      </c>
      <c r="BE193">
        <v>69.873999999999995</v>
      </c>
      <c r="BF193">
        <v>38.700000000000003</v>
      </c>
      <c r="BG193">
        <v>13.928000000000001</v>
      </c>
      <c r="BH193">
        <v>8.6780000000000008</v>
      </c>
      <c r="BI193">
        <v>67335.293000000005</v>
      </c>
      <c r="BJ193">
        <v>0.2</v>
      </c>
      <c r="BK193">
        <v>126.459</v>
      </c>
      <c r="BL193">
        <v>3.28</v>
      </c>
      <c r="BM193">
        <v>23</v>
      </c>
      <c r="BN193">
        <v>25.7</v>
      </c>
      <c r="BP193">
        <v>2.96</v>
      </c>
      <c r="BQ193">
        <v>82.3</v>
      </c>
      <c r="BR193">
        <v>0.95499999999999996</v>
      </c>
    </row>
    <row r="194" spans="5:74" x14ac:dyDescent="0.3">
      <c r="E194" t="s">
        <v>67</v>
      </c>
      <c r="F194" t="s">
        <v>68</v>
      </c>
      <c r="G194" t="s">
        <v>69</v>
      </c>
      <c r="H194" s="1">
        <v>44074</v>
      </c>
      <c r="I194">
        <v>28811</v>
      </c>
      <c r="J194" s="8">
        <v>51</v>
      </c>
      <c r="K194" s="2">
        <v>99.286000000000001</v>
      </c>
      <c r="L194" s="3">
        <f t="shared" si="9"/>
        <v>-2.8571428570955959E-4</v>
      </c>
      <c r="M194">
        <v>1777</v>
      </c>
      <c r="N194" s="8">
        <v>0</v>
      </c>
      <c r="O194" s="2">
        <v>0</v>
      </c>
      <c r="P194" s="3">
        <f t="shared" si="10"/>
        <v>0</v>
      </c>
      <c r="Q194" s="5" t="e">
        <f t="shared" si="8"/>
        <v>#DIV/0!</v>
      </c>
      <c r="R194">
        <v>5781.97</v>
      </c>
      <c r="S194">
        <v>10.234999999999999</v>
      </c>
      <c r="T194">
        <v>19.925000000000001</v>
      </c>
      <c r="U194">
        <v>356.61900000000003</v>
      </c>
      <c r="V194">
        <v>0</v>
      </c>
      <c r="W194">
        <v>0</v>
      </c>
      <c r="X194">
        <v>1.1299999999999999</v>
      </c>
      <c r="Y194">
        <v>6</v>
      </c>
      <c r="Z194">
        <v>1.204</v>
      </c>
      <c r="AA194">
        <v>35</v>
      </c>
      <c r="AB194">
        <v>7.024</v>
      </c>
      <c r="AG194">
        <v>9340</v>
      </c>
      <c r="AH194">
        <v>840015</v>
      </c>
      <c r="AI194">
        <v>168.57900000000001</v>
      </c>
      <c r="AJ194">
        <v>1.8740000000000001</v>
      </c>
      <c r="AK194">
        <v>8883</v>
      </c>
      <c r="AL194">
        <v>1.7829999999999999</v>
      </c>
      <c r="AM194">
        <v>1.12E-2</v>
      </c>
      <c r="AN194">
        <v>89.5</v>
      </c>
      <c r="AO194" t="s">
        <v>70</v>
      </c>
      <c r="BC194">
        <v>67.13</v>
      </c>
      <c r="BD194">
        <v>4982904</v>
      </c>
      <c r="BE194">
        <v>69.873999999999995</v>
      </c>
      <c r="BF194">
        <v>38.700000000000003</v>
      </c>
      <c r="BG194">
        <v>13.928000000000001</v>
      </c>
      <c r="BH194">
        <v>8.6780000000000008</v>
      </c>
      <c r="BI194">
        <v>67335.293000000005</v>
      </c>
      <c r="BJ194">
        <v>0.2</v>
      </c>
      <c r="BK194">
        <v>126.459</v>
      </c>
      <c r="BL194">
        <v>3.28</v>
      </c>
      <c r="BM194">
        <v>23</v>
      </c>
      <c r="BN194">
        <v>25.7</v>
      </c>
      <c r="BP194">
        <v>2.96</v>
      </c>
      <c r="BQ194">
        <v>82.3</v>
      </c>
      <c r="BR194">
        <v>0.95499999999999996</v>
      </c>
      <c r="BS194">
        <v>351.8</v>
      </c>
      <c r="BT194">
        <v>1.67</v>
      </c>
      <c r="BU194">
        <v>0.27</v>
      </c>
      <c r="BV194">
        <v>70.601400307932906</v>
      </c>
    </row>
    <row r="195" spans="5:74" x14ac:dyDescent="0.3">
      <c r="E195" t="s">
        <v>67</v>
      </c>
      <c r="F195" t="s">
        <v>68</v>
      </c>
      <c r="G195" t="s">
        <v>69</v>
      </c>
      <c r="H195" s="1">
        <v>44075</v>
      </c>
      <c r="I195">
        <v>29025</v>
      </c>
      <c r="J195" s="8">
        <v>214</v>
      </c>
      <c r="K195" s="2">
        <v>117.714</v>
      </c>
      <c r="L195" s="3">
        <f t="shared" si="9"/>
        <v>2.8571428570955959E-4</v>
      </c>
      <c r="M195">
        <v>1777</v>
      </c>
      <c r="N195" s="8">
        <v>0</v>
      </c>
      <c r="O195" s="2">
        <v>0</v>
      </c>
      <c r="P195" s="3">
        <f t="shared" si="10"/>
        <v>0</v>
      </c>
      <c r="Q195" s="5" t="e">
        <f t="shared" si="8"/>
        <v>#DIV/0!</v>
      </c>
      <c r="R195">
        <v>5824.9170000000004</v>
      </c>
      <c r="S195">
        <v>42.947000000000003</v>
      </c>
      <c r="T195">
        <v>23.623999999999999</v>
      </c>
      <c r="U195">
        <v>356.61900000000003</v>
      </c>
      <c r="V195">
        <v>0</v>
      </c>
      <c r="W195">
        <v>0</v>
      </c>
      <c r="X195">
        <v>1.18</v>
      </c>
      <c r="Y195">
        <v>6</v>
      </c>
      <c r="Z195">
        <v>1.204</v>
      </c>
      <c r="AA195">
        <v>36</v>
      </c>
      <c r="AB195">
        <v>7.2249999999999996</v>
      </c>
      <c r="AG195">
        <v>4892</v>
      </c>
      <c r="AH195">
        <v>844907</v>
      </c>
      <c r="AI195">
        <v>169.56100000000001</v>
      </c>
      <c r="AJ195">
        <v>0.98199999999999998</v>
      </c>
      <c r="AK195">
        <v>8865</v>
      </c>
      <c r="AL195">
        <v>1.7789999999999999</v>
      </c>
      <c r="AM195">
        <v>1.3299999999999999E-2</v>
      </c>
      <c r="AN195">
        <v>75.3</v>
      </c>
      <c r="AO195" t="s">
        <v>70</v>
      </c>
      <c r="BC195">
        <v>67.13</v>
      </c>
      <c r="BD195">
        <v>4982904</v>
      </c>
      <c r="BE195">
        <v>69.873999999999995</v>
      </c>
      <c r="BF195">
        <v>38.700000000000003</v>
      </c>
      <c r="BG195">
        <v>13.928000000000001</v>
      </c>
      <c r="BH195">
        <v>8.6780000000000008</v>
      </c>
      <c r="BI195">
        <v>67335.293000000005</v>
      </c>
      <c r="BJ195">
        <v>0.2</v>
      </c>
      <c r="BK195">
        <v>126.459</v>
      </c>
      <c r="BL195">
        <v>3.28</v>
      </c>
      <c r="BM195">
        <v>23</v>
      </c>
      <c r="BN195">
        <v>25.7</v>
      </c>
      <c r="BP195">
        <v>2.96</v>
      </c>
      <c r="BQ195">
        <v>82.3</v>
      </c>
      <c r="BR195">
        <v>0.95499999999999996</v>
      </c>
    </row>
    <row r="196" spans="5:74" x14ac:dyDescent="0.3">
      <c r="E196" t="s">
        <v>67</v>
      </c>
      <c r="F196" t="s">
        <v>68</v>
      </c>
      <c r="G196" t="s">
        <v>69</v>
      </c>
      <c r="H196" s="1">
        <v>44076</v>
      </c>
      <c r="I196">
        <v>29114</v>
      </c>
      <c r="J196" s="8">
        <v>89</v>
      </c>
      <c r="K196" s="2">
        <v>107.286</v>
      </c>
      <c r="L196" s="3">
        <f t="shared" si="9"/>
        <v>-2.8571428570955959E-4</v>
      </c>
      <c r="M196">
        <v>1777</v>
      </c>
      <c r="N196" s="8">
        <v>0</v>
      </c>
      <c r="O196" s="2">
        <v>0</v>
      </c>
      <c r="P196" s="3">
        <f t="shared" si="10"/>
        <v>0</v>
      </c>
      <c r="Q196" s="5" t="e">
        <f t="shared" si="8"/>
        <v>#DIV/0!</v>
      </c>
      <c r="R196">
        <v>5842.7780000000002</v>
      </c>
      <c r="S196">
        <v>17.861000000000001</v>
      </c>
      <c r="T196">
        <v>21.530999999999999</v>
      </c>
      <c r="U196">
        <v>356.61900000000003</v>
      </c>
      <c r="V196">
        <v>0</v>
      </c>
      <c r="W196">
        <v>0</v>
      </c>
      <c r="X196">
        <v>1.18</v>
      </c>
      <c r="Y196">
        <v>6</v>
      </c>
      <c r="Z196">
        <v>1.204</v>
      </c>
      <c r="AA196">
        <v>40</v>
      </c>
      <c r="AB196">
        <v>8.0269999999999992</v>
      </c>
      <c r="AG196">
        <v>7301</v>
      </c>
      <c r="AH196">
        <v>852208</v>
      </c>
      <c r="AI196">
        <v>171.02600000000001</v>
      </c>
      <c r="AJ196">
        <v>1.4650000000000001</v>
      </c>
      <c r="AK196">
        <v>8816</v>
      </c>
      <c r="AL196">
        <v>1.7689999999999999</v>
      </c>
      <c r="AM196">
        <v>1.2200000000000001E-2</v>
      </c>
      <c r="AN196">
        <v>82.2</v>
      </c>
      <c r="AO196" t="s">
        <v>70</v>
      </c>
      <c r="BC196">
        <v>67.13</v>
      </c>
      <c r="BD196">
        <v>4982904</v>
      </c>
      <c r="BE196">
        <v>69.873999999999995</v>
      </c>
      <c r="BF196">
        <v>38.700000000000003</v>
      </c>
      <c r="BG196">
        <v>13.928000000000001</v>
      </c>
      <c r="BH196">
        <v>8.6780000000000008</v>
      </c>
      <c r="BI196">
        <v>67335.293000000005</v>
      </c>
      <c r="BJ196">
        <v>0.2</v>
      </c>
      <c r="BK196">
        <v>126.459</v>
      </c>
      <c r="BL196">
        <v>3.28</v>
      </c>
      <c r="BM196">
        <v>23</v>
      </c>
      <c r="BN196">
        <v>25.7</v>
      </c>
      <c r="BP196">
        <v>2.96</v>
      </c>
      <c r="BQ196">
        <v>82.3</v>
      </c>
      <c r="BR196">
        <v>0.95499999999999996</v>
      </c>
    </row>
    <row r="197" spans="5:74" x14ac:dyDescent="0.3">
      <c r="E197" t="s">
        <v>67</v>
      </c>
      <c r="F197" t="s">
        <v>68</v>
      </c>
      <c r="G197" t="s">
        <v>69</v>
      </c>
      <c r="H197" s="1">
        <v>44077</v>
      </c>
      <c r="I197">
        <v>29206</v>
      </c>
      <c r="J197" s="8">
        <v>92</v>
      </c>
      <c r="K197" s="2">
        <v>107.571</v>
      </c>
      <c r="L197" s="3">
        <f t="shared" si="9"/>
        <v>4.2857142857144481E-4</v>
      </c>
      <c r="M197">
        <v>1777</v>
      </c>
      <c r="N197" s="8">
        <v>0</v>
      </c>
      <c r="O197" s="2">
        <v>0</v>
      </c>
      <c r="P197" s="3">
        <f t="shared" si="10"/>
        <v>0</v>
      </c>
      <c r="Q197" s="5" t="e">
        <f t="shared" si="8"/>
        <v>#DIV/0!</v>
      </c>
      <c r="R197">
        <v>5861.241</v>
      </c>
      <c r="S197">
        <v>18.463000000000001</v>
      </c>
      <c r="T197">
        <v>21.588000000000001</v>
      </c>
      <c r="U197">
        <v>356.61900000000003</v>
      </c>
      <c r="V197">
        <v>0</v>
      </c>
      <c r="W197">
        <v>0</v>
      </c>
      <c r="X197">
        <v>1.19</v>
      </c>
      <c r="Y197">
        <v>7</v>
      </c>
      <c r="Z197">
        <v>1.405</v>
      </c>
      <c r="AA197">
        <v>40</v>
      </c>
      <c r="AB197">
        <v>8.0269999999999992</v>
      </c>
      <c r="AG197">
        <v>12501</v>
      </c>
      <c r="AH197">
        <v>864709</v>
      </c>
      <c r="AI197">
        <v>173.535</v>
      </c>
      <c r="AJ197">
        <v>2.5089999999999999</v>
      </c>
      <c r="AK197">
        <v>8848</v>
      </c>
      <c r="AL197">
        <v>1.776</v>
      </c>
      <c r="AM197">
        <v>1.2200000000000001E-2</v>
      </c>
      <c r="AN197">
        <v>82.3</v>
      </c>
      <c r="AO197" t="s">
        <v>70</v>
      </c>
      <c r="BC197">
        <v>67.13</v>
      </c>
      <c r="BD197">
        <v>4982904</v>
      </c>
      <c r="BE197">
        <v>69.873999999999995</v>
      </c>
      <c r="BF197">
        <v>38.700000000000003</v>
      </c>
      <c r="BG197">
        <v>13.928000000000001</v>
      </c>
      <c r="BH197">
        <v>8.6780000000000008</v>
      </c>
      <c r="BI197">
        <v>67335.293000000005</v>
      </c>
      <c r="BJ197">
        <v>0.2</v>
      </c>
      <c r="BK197">
        <v>126.459</v>
      </c>
      <c r="BL197">
        <v>3.28</v>
      </c>
      <c r="BM197">
        <v>23</v>
      </c>
      <c r="BN197">
        <v>25.7</v>
      </c>
      <c r="BP197">
        <v>2.96</v>
      </c>
      <c r="BQ197">
        <v>82.3</v>
      </c>
      <c r="BR197">
        <v>0.95499999999999996</v>
      </c>
    </row>
    <row r="198" spans="5:74" x14ac:dyDescent="0.3">
      <c r="E198" t="s">
        <v>67</v>
      </c>
      <c r="F198" t="s">
        <v>68</v>
      </c>
      <c r="G198" t="s">
        <v>69</v>
      </c>
      <c r="H198" s="1">
        <v>44078</v>
      </c>
      <c r="I198">
        <v>29303</v>
      </c>
      <c r="J198" s="8">
        <v>97</v>
      </c>
      <c r="K198" s="2">
        <v>103.571</v>
      </c>
      <c r="L198" s="3">
        <f t="shared" si="9"/>
        <v>4.2857142857144481E-4</v>
      </c>
      <c r="M198">
        <v>1777</v>
      </c>
      <c r="N198" s="8">
        <v>0</v>
      </c>
      <c r="O198" s="2">
        <v>0</v>
      </c>
      <c r="P198" s="3">
        <f t="shared" si="10"/>
        <v>0</v>
      </c>
      <c r="Q198" s="5" t="e">
        <f t="shared" si="8"/>
        <v>#DIV/0!</v>
      </c>
      <c r="R198">
        <v>5880.7070000000003</v>
      </c>
      <c r="S198">
        <v>19.466999999999999</v>
      </c>
      <c r="T198">
        <v>20.785</v>
      </c>
      <c r="U198">
        <v>356.61900000000003</v>
      </c>
      <c r="V198">
        <v>0</v>
      </c>
      <c r="W198">
        <v>0</v>
      </c>
      <c r="X198">
        <v>1.22</v>
      </c>
      <c r="Y198">
        <v>7</v>
      </c>
      <c r="Z198">
        <v>1.405</v>
      </c>
      <c r="AA198">
        <v>44</v>
      </c>
      <c r="AB198">
        <v>8.83</v>
      </c>
      <c r="AG198">
        <v>14064</v>
      </c>
      <c r="AH198">
        <v>878773</v>
      </c>
      <c r="AI198">
        <v>176.358</v>
      </c>
      <c r="AJ198">
        <v>2.8220000000000001</v>
      </c>
      <c r="AK198">
        <v>9100</v>
      </c>
      <c r="AL198">
        <v>1.8260000000000001</v>
      </c>
      <c r="AM198">
        <v>1.14E-2</v>
      </c>
      <c r="AN198">
        <v>87.9</v>
      </c>
      <c r="AO198" t="s">
        <v>70</v>
      </c>
      <c r="BC198">
        <v>67.13</v>
      </c>
      <c r="BD198">
        <v>4982904</v>
      </c>
      <c r="BE198">
        <v>69.873999999999995</v>
      </c>
      <c r="BF198">
        <v>38.700000000000003</v>
      </c>
      <c r="BG198">
        <v>13.928000000000001</v>
      </c>
      <c r="BH198">
        <v>8.6780000000000008</v>
      </c>
      <c r="BI198">
        <v>67335.293000000005</v>
      </c>
      <c r="BJ198">
        <v>0.2</v>
      </c>
      <c r="BK198">
        <v>126.459</v>
      </c>
      <c r="BL198">
        <v>3.28</v>
      </c>
      <c r="BM198">
        <v>23</v>
      </c>
      <c r="BN198">
        <v>25.7</v>
      </c>
      <c r="BP198">
        <v>2.96</v>
      </c>
      <c r="BQ198">
        <v>82.3</v>
      </c>
      <c r="BR198">
        <v>0.95499999999999996</v>
      </c>
    </row>
    <row r="199" spans="5:74" x14ac:dyDescent="0.3">
      <c r="E199" t="s">
        <v>67</v>
      </c>
      <c r="F199" t="s">
        <v>68</v>
      </c>
      <c r="G199" t="s">
        <v>69</v>
      </c>
      <c r="H199" s="1">
        <v>44079</v>
      </c>
      <c r="I199">
        <v>29534</v>
      </c>
      <c r="J199" s="8">
        <v>231</v>
      </c>
      <c r="K199" s="2">
        <v>116.286</v>
      </c>
      <c r="L199" s="3">
        <f t="shared" si="9"/>
        <v>-2.8571428570955959E-4</v>
      </c>
      <c r="M199">
        <v>1777</v>
      </c>
      <c r="N199" s="8">
        <v>0</v>
      </c>
      <c r="O199" s="2">
        <v>0</v>
      </c>
      <c r="P199" s="3">
        <f t="shared" si="10"/>
        <v>0</v>
      </c>
      <c r="Q199" s="5" t="e">
        <f t="shared" si="8"/>
        <v>#DIV/0!</v>
      </c>
      <c r="R199">
        <v>5927.0659999999998</v>
      </c>
      <c r="S199">
        <v>46.359000000000002</v>
      </c>
      <c r="T199">
        <v>23.337</v>
      </c>
      <c r="U199">
        <v>356.61900000000003</v>
      </c>
      <c r="V199">
        <v>0</v>
      </c>
      <c r="W199">
        <v>0</v>
      </c>
      <c r="X199">
        <v>1.27</v>
      </c>
      <c r="Y199">
        <v>7</v>
      </c>
      <c r="Z199">
        <v>1.405</v>
      </c>
      <c r="AA199">
        <v>48</v>
      </c>
      <c r="AB199">
        <v>9.6329999999999991</v>
      </c>
      <c r="AG199">
        <v>11322</v>
      </c>
      <c r="AH199">
        <v>890095</v>
      </c>
      <c r="AI199">
        <v>178.63</v>
      </c>
      <c r="AJ199">
        <v>2.2719999999999998</v>
      </c>
      <c r="AK199">
        <v>9297</v>
      </c>
      <c r="AL199">
        <v>1.8660000000000001</v>
      </c>
      <c r="AM199">
        <v>1.2500000000000001E-2</v>
      </c>
      <c r="AN199">
        <v>79.900000000000006</v>
      </c>
      <c r="AO199" t="s">
        <v>70</v>
      </c>
      <c r="BC199">
        <v>67.13</v>
      </c>
      <c r="BD199">
        <v>4982904</v>
      </c>
      <c r="BE199">
        <v>69.873999999999995</v>
      </c>
      <c r="BF199">
        <v>38.700000000000003</v>
      </c>
      <c r="BG199">
        <v>13.928000000000001</v>
      </c>
      <c r="BH199">
        <v>8.6780000000000008</v>
      </c>
      <c r="BI199">
        <v>67335.293000000005</v>
      </c>
      <c r="BJ199">
        <v>0.2</v>
      </c>
      <c r="BK199">
        <v>126.459</v>
      </c>
      <c r="BL199">
        <v>3.28</v>
      </c>
      <c r="BM199">
        <v>23</v>
      </c>
      <c r="BN199">
        <v>25.7</v>
      </c>
      <c r="BP199">
        <v>2.96</v>
      </c>
      <c r="BQ199">
        <v>82.3</v>
      </c>
      <c r="BR199">
        <v>0.95499999999999996</v>
      </c>
    </row>
    <row r="200" spans="5:74" x14ac:dyDescent="0.3">
      <c r="E200" t="s">
        <v>67</v>
      </c>
      <c r="F200" t="s">
        <v>68</v>
      </c>
      <c r="G200" t="s">
        <v>69</v>
      </c>
      <c r="H200" s="1">
        <v>44080</v>
      </c>
      <c r="I200">
        <v>29672</v>
      </c>
      <c r="J200" s="8">
        <v>138</v>
      </c>
      <c r="K200" s="2">
        <v>130.286</v>
      </c>
      <c r="L200" s="3">
        <f t="shared" si="9"/>
        <v>-2.8571428572377044E-4</v>
      </c>
      <c r="M200">
        <v>1777</v>
      </c>
      <c r="N200" s="8">
        <v>0</v>
      </c>
      <c r="O200" s="2">
        <v>0</v>
      </c>
      <c r="P200" s="3">
        <f t="shared" si="10"/>
        <v>0</v>
      </c>
      <c r="Q200" s="5" t="e">
        <f t="shared" si="8"/>
        <v>#DIV/0!</v>
      </c>
      <c r="R200">
        <v>5954.7610000000004</v>
      </c>
      <c r="S200">
        <v>27.695</v>
      </c>
      <c r="T200">
        <v>26.146999999999998</v>
      </c>
      <c r="U200">
        <v>356.61900000000003</v>
      </c>
      <c r="V200">
        <v>0</v>
      </c>
      <c r="W200">
        <v>0</v>
      </c>
      <c r="X200">
        <v>1.29</v>
      </c>
      <c r="Y200">
        <v>6</v>
      </c>
      <c r="Z200">
        <v>1.204</v>
      </c>
      <c r="AA200">
        <v>49</v>
      </c>
      <c r="AB200">
        <v>9.8339999999999996</v>
      </c>
      <c r="AC200">
        <v>1</v>
      </c>
      <c r="AD200">
        <v>0.20100000000000001</v>
      </c>
      <c r="AE200">
        <v>32</v>
      </c>
      <c r="AF200">
        <v>6.4459999999999997</v>
      </c>
      <c r="AG200">
        <v>10343</v>
      </c>
      <c r="AH200">
        <v>900438</v>
      </c>
      <c r="AI200">
        <v>180.70500000000001</v>
      </c>
      <c r="AJ200">
        <v>2.0760000000000001</v>
      </c>
      <c r="AK200">
        <v>9966</v>
      </c>
      <c r="AL200">
        <v>2</v>
      </c>
      <c r="AM200">
        <v>1.3100000000000001E-2</v>
      </c>
      <c r="AN200">
        <v>76.5</v>
      </c>
      <c r="AO200" t="s">
        <v>70</v>
      </c>
      <c r="BC200">
        <v>67.13</v>
      </c>
      <c r="BD200">
        <v>4982904</v>
      </c>
      <c r="BE200">
        <v>69.873999999999995</v>
      </c>
      <c r="BF200">
        <v>38.700000000000003</v>
      </c>
      <c r="BG200">
        <v>13.928000000000001</v>
      </c>
      <c r="BH200">
        <v>8.6780000000000008</v>
      </c>
      <c r="BI200">
        <v>67335.293000000005</v>
      </c>
      <c r="BJ200">
        <v>0.2</v>
      </c>
      <c r="BK200">
        <v>126.459</v>
      </c>
      <c r="BL200">
        <v>3.28</v>
      </c>
      <c r="BM200">
        <v>23</v>
      </c>
      <c r="BN200">
        <v>25.7</v>
      </c>
      <c r="BP200">
        <v>2.96</v>
      </c>
      <c r="BQ200">
        <v>82.3</v>
      </c>
      <c r="BR200">
        <v>0.95499999999999996</v>
      </c>
    </row>
    <row r="201" spans="5:74" x14ac:dyDescent="0.3">
      <c r="E201" t="s">
        <v>67</v>
      </c>
      <c r="F201" t="s">
        <v>68</v>
      </c>
      <c r="G201" t="s">
        <v>69</v>
      </c>
      <c r="H201" s="1">
        <v>44081</v>
      </c>
      <c r="I201">
        <v>29774</v>
      </c>
      <c r="J201" s="8">
        <v>102</v>
      </c>
      <c r="K201" s="2">
        <v>137.571</v>
      </c>
      <c r="L201" s="3">
        <f t="shared" si="9"/>
        <v>4.2857142858565567E-4</v>
      </c>
      <c r="M201">
        <v>1777</v>
      </c>
      <c r="N201" s="8">
        <v>0</v>
      </c>
      <c r="O201" s="2">
        <v>0</v>
      </c>
      <c r="P201" s="3">
        <f t="shared" si="10"/>
        <v>0</v>
      </c>
      <c r="Q201" s="5" t="e">
        <f t="shared" ref="Q201:Q264" si="11">K187/O201</f>
        <v>#DIV/0!</v>
      </c>
      <c r="R201">
        <v>5975.2309999999998</v>
      </c>
      <c r="S201">
        <v>20.47</v>
      </c>
      <c r="T201">
        <v>27.609000000000002</v>
      </c>
      <c r="U201">
        <v>356.61900000000003</v>
      </c>
      <c r="V201">
        <v>0</v>
      </c>
      <c r="W201">
        <v>0</v>
      </c>
      <c r="X201">
        <v>1.3</v>
      </c>
      <c r="Y201">
        <v>6</v>
      </c>
      <c r="Z201">
        <v>1.204</v>
      </c>
      <c r="AA201">
        <v>49</v>
      </c>
      <c r="AB201">
        <v>9.8339999999999996</v>
      </c>
      <c r="AG201">
        <v>6253</v>
      </c>
      <c r="AH201">
        <v>906691</v>
      </c>
      <c r="AI201">
        <v>181.96</v>
      </c>
      <c r="AJ201">
        <v>1.2549999999999999</v>
      </c>
      <c r="AK201">
        <v>9525</v>
      </c>
      <c r="AL201">
        <v>1.9119999999999999</v>
      </c>
      <c r="AM201">
        <v>1.44E-2</v>
      </c>
      <c r="AN201">
        <v>69.2</v>
      </c>
      <c r="AO201" t="s">
        <v>70</v>
      </c>
      <c r="BC201">
        <v>67.13</v>
      </c>
      <c r="BD201">
        <v>4982904</v>
      </c>
      <c r="BE201">
        <v>69.873999999999995</v>
      </c>
      <c r="BF201">
        <v>38.700000000000003</v>
      </c>
      <c r="BG201">
        <v>13.928000000000001</v>
      </c>
      <c r="BH201">
        <v>8.6780000000000008</v>
      </c>
      <c r="BI201">
        <v>67335.293000000005</v>
      </c>
      <c r="BJ201">
        <v>0.2</v>
      </c>
      <c r="BK201">
        <v>126.459</v>
      </c>
      <c r="BL201">
        <v>3.28</v>
      </c>
      <c r="BM201">
        <v>23</v>
      </c>
      <c r="BN201">
        <v>25.7</v>
      </c>
      <c r="BP201">
        <v>2.96</v>
      </c>
      <c r="BQ201">
        <v>82.3</v>
      </c>
      <c r="BR201">
        <v>0.95499999999999996</v>
      </c>
    </row>
    <row r="202" spans="5:74" x14ac:dyDescent="0.3">
      <c r="E202" t="s">
        <v>67</v>
      </c>
      <c r="F202" t="s">
        <v>68</v>
      </c>
      <c r="G202" t="s">
        <v>69</v>
      </c>
      <c r="H202" s="1">
        <v>44082</v>
      </c>
      <c r="I202">
        <v>30080</v>
      </c>
      <c r="J202" s="8">
        <v>306</v>
      </c>
      <c r="K202" s="2">
        <v>150.714</v>
      </c>
      <c r="L202" s="3">
        <f t="shared" si="9"/>
        <v>2.8571428572377044E-4</v>
      </c>
      <c r="M202">
        <v>1778</v>
      </c>
      <c r="N202" s="8">
        <v>1</v>
      </c>
      <c r="O202" s="2">
        <v>0.14299999999999999</v>
      </c>
      <c r="P202" s="3">
        <f t="shared" si="10"/>
        <v>-1.4285714285713902E-4</v>
      </c>
      <c r="Q202" s="5">
        <f t="shared" si="11"/>
        <v>701.30069930069942</v>
      </c>
      <c r="R202">
        <v>6036.64</v>
      </c>
      <c r="S202">
        <v>61.41</v>
      </c>
      <c r="T202">
        <v>30.245999999999999</v>
      </c>
      <c r="U202">
        <v>356.82</v>
      </c>
      <c r="V202">
        <v>0.20100000000000001</v>
      </c>
      <c r="W202">
        <v>2.9000000000000001E-2</v>
      </c>
      <c r="X202">
        <v>1.33</v>
      </c>
      <c r="Y202">
        <v>6</v>
      </c>
      <c r="Z202">
        <v>1.204</v>
      </c>
      <c r="AA202">
        <v>49</v>
      </c>
      <c r="AB202">
        <v>9.8339999999999996</v>
      </c>
      <c r="AG202">
        <v>6678</v>
      </c>
      <c r="AH202">
        <v>913369</v>
      </c>
      <c r="AI202">
        <v>183.30099999999999</v>
      </c>
      <c r="AJ202">
        <v>1.34</v>
      </c>
      <c r="AK202">
        <v>9780</v>
      </c>
      <c r="AL202">
        <v>1.9630000000000001</v>
      </c>
      <c r="AM202">
        <v>1.54E-2</v>
      </c>
      <c r="AN202">
        <v>64.900000000000006</v>
      </c>
      <c r="AO202" t="s">
        <v>70</v>
      </c>
      <c r="BC202">
        <v>67.13</v>
      </c>
      <c r="BD202">
        <v>4982904</v>
      </c>
      <c r="BE202">
        <v>69.873999999999995</v>
      </c>
      <c r="BF202">
        <v>38.700000000000003</v>
      </c>
      <c r="BG202">
        <v>13.928000000000001</v>
      </c>
      <c r="BH202">
        <v>8.6780000000000008</v>
      </c>
      <c r="BI202">
        <v>67335.293000000005</v>
      </c>
      <c r="BJ202">
        <v>0.2</v>
      </c>
      <c r="BK202">
        <v>126.459</v>
      </c>
      <c r="BL202">
        <v>3.28</v>
      </c>
      <c r="BM202">
        <v>23</v>
      </c>
      <c r="BN202">
        <v>25.7</v>
      </c>
      <c r="BP202">
        <v>2.96</v>
      </c>
      <c r="BQ202">
        <v>82.3</v>
      </c>
      <c r="BR202">
        <v>0.95499999999999996</v>
      </c>
    </row>
    <row r="203" spans="5:74" x14ac:dyDescent="0.3">
      <c r="E203" t="s">
        <v>67</v>
      </c>
      <c r="F203" t="s">
        <v>68</v>
      </c>
      <c r="G203" t="s">
        <v>69</v>
      </c>
      <c r="H203" s="1">
        <v>44083</v>
      </c>
      <c r="I203">
        <v>30164</v>
      </c>
      <c r="J203" s="8">
        <v>84</v>
      </c>
      <c r="K203" s="2">
        <v>150</v>
      </c>
      <c r="L203" s="3">
        <f t="shared" si="9"/>
        <v>0</v>
      </c>
      <c r="M203">
        <v>1781</v>
      </c>
      <c r="N203" s="8">
        <v>3</v>
      </c>
      <c r="O203" s="2">
        <v>0.57099999999999995</v>
      </c>
      <c r="P203" s="3">
        <f t="shared" si="10"/>
        <v>4.2857142857144481E-4</v>
      </c>
      <c r="Q203" s="5">
        <f t="shared" si="11"/>
        <v>204.15236427320491</v>
      </c>
      <c r="R203">
        <v>6053.4979999999996</v>
      </c>
      <c r="S203">
        <v>16.858000000000001</v>
      </c>
      <c r="T203">
        <v>30.103000000000002</v>
      </c>
      <c r="U203">
        <v>357.42200000000003</v>
      </c>
      <c r="V203">
        <v>0.60199999999999998</v>
      </c>
      <c r="W203">
        <v>0.115</v>
      </c>
      <c r="X203">
        <v>1.31</v>
      </c>
      <c r="Y203">
        <v>6</v>
      </c>
      <c r="Z203">
        <v>1.204</v>
      </c>
      <c r="AA203">
        <v>50</v>
      </c>
      <c r="AB203">
        <v>10.034000000000001</v>
      </c>
      <c r="AG203">
        <v>10749</v>
      </c>
      <c r="AH203">
        <v>924118</v>
      </c>
      <c r="AI203">
        <v>185.458</v>
      </c>
      <c r="AJ203">
        <v>2.157</v>
      </c>
      <c r="AK203">
        <v>10273</v>
      </c>
      <c r="AL203">
        <v>2.0619999999999998</v>
      </c>
      <c r="AM203">
        <v>1.46E-2</v>
      </c>
      <c r="AN203">
        <v>68.5</v>
      </c>
      <c r="AO203" t="s">
        <v>70</v>
      </c>
      <c r="BC203">
        <v>67.13</v>
      </c>
      <c r="BD203">
        <v>4982904</v>
      </c>
      <c r="BE203">
        <v>69.873999999999995</v>
      </c>
      <c r="BF203">
        <v>38.700000000000003</v>
      </c>
      <c r="BG203">
        <v>13.928000000000001</v>
      </c>
      <c r="BH203">
        <v>8.6780000000000008</v>
      </c>
      <c r="BI203">
        <v>67335.293000000005</v>
      </c>
      <c r="BJ203">
        <v>0.2</v>
      </c>
      <c r="BK203">
        <v>126.459</v>
      </c>
      <c r="BL203">
        <v>3.28</v>
      </c>
      <c r="BM203">
        <v>23</v>
      </c>
      <c r="BN203">
        <v>25.7</v>
      </c>
      <c r="BP203">
        <v>2.96</v>
      </c>
      <c r="BQ203">
        <v>82.3</v>
      </c>
      <c r="BR203">
        <v>0.95499999999999996</v>
      </c>
    </row>
    <row r="204" spans="5:74" x14ac:dyDescent="0.3">
      <c r="E204" t="s">
        <v>67</v>
      </c>
      <c r="F204" t="s">
        <v>68</v>
      </c>
      <c r="G204" t="s">
        <v>69</v>
      </c>
      <c r="H204" s="1">
        <v>44084</v>
      </c>
      <c r="I204">
        <v>30360</v>
      </c>
      <c r="J204" s="8">
        <v>196</v>
      </c>
      <c r="K204" s="2">
        <v>164.857</v>
      </c>
      <c r="L204" s="3">
        <f t="shared" si="9"/>
        <v>1.4285714286188522E-4</v>
      </c>
      <c r="M204">
        <v>1781</v>
      </c>
      <c r="N204" s="8">
        <v>0</v>
      </c>
      <c r="O204" s="2">
        <v>0.57099999999999995</v>
      </c>
      <c r="P204" s="3">
        <f t="shared" si="10"/>
        <v>4.2857142857144481E-4</v>
      </c>
      <c r="Q204" s="5">
        <f t="shared" si="11"/>
        <v>194.39579684763575</v>
      </c>
      <c r="R204">
        <v>6092.8329999999996</v>
      </c>
      <c r="S204">
        <v>39.334000000000003</v>
      </c>
      <c r="T204">
        <v>33.085000000000001</v>
      </c>
      <c r="U204">
        <v>357.42200000000003</v>
      </c>
      <c r="V204">
        <v>0</v>
      </c>
      <c r="W204">
        <v>0.115</v>
      </c>
      <c r="X204">
        <v>1.31</v>
      </c>
      <c r="Y204">
        <v>7</v>
      </c>
      <c r="Z204">
        <v>1.405</v>
      </c>
      <c r="AA204">
        <v>49</v>
      </c>
      <c r="AB204">
        <v>9.8339999999999996</v>
      </c>
      <c r="AG204">
        <v>12363</v>
      </c>
      <c r="AH204">
        <v>936481</v>
      </c>
      <c r="AI204">
        <v>187.93899999999999</v>
      </c>
      <c r="AJ204">
        <v>2.4809999999999999</v>
      </c>
      <c r="AK204">
        <v>10253</v>
      </c>
      <c r="AL204">
        <v>2.0579999999999998</v>
      </c>
      <c r="AM204">
        <v>1.61E-2</v>
      </c>
      <c r="AN204">
        <v>62.2</v>
      </c>
      <c r="AO204" t="s">
        <v>70</v>
      </c>
      <c r="BC204">
        <v>67.13</v>
      </c>
      <c r="BD204">
        <v>4982904</v>
      </c>
      <c r="BE204">
        <v>69.873999999999995</v>
      </c>
      <c r="BF204">
        <v>38.700000000000003</v>
      </c>
      <c r="BG204">
        <v>13.928000000000001</v>
      </c>
      <c r="BH204">
        <v>8.6780000000000008</v>
      </c>
      <c r="BI204">
        <v>67335.293000000005</v>
      </c>
      <c r="BJ204">
        <v>0.2</v>
      </c>
      <c r="BK204">
        <v>126.459</v>
      </c>
      <c r="BL204">
        <v>3.28</v>
      </c>
      <c r="BM204">
        <v>23</v>
      </c>
      <c r="BN204">
        <v>25.7</v>
      </c>
      <c r="BP204">
        <v>2.96</v>
      </c>
      <c r="BQ204">
        <v>82.3</v>
      </c>
      <c r="BR204">
        <v>0.95499999999999996</v>
      </c>
    </row>
    <row r="205" spans="5:74" x14ac:dyDescent="0.3">
      <c r="E205" t="s">
        <v>67</v>
      </c>
      <c r="F205" t="s">
        <v>68</v>
      </c>
      <c r="G205" t="s">
        <v>69</v>
      </c>
      <c r="H205" s="1">
        <v>44085</v>
      </c>
      <c r="I205">
        <v>30571</v>
      </c>
      <c r="J205" s="8">
        <v>211</v>
      </c>
      <c r="K205" s="2">
        <v>181.143</v>
      </c>
      <c r="L205" s="3">
        <f t="shared" si="9"/>
        <v>-1.4285714286188522E-4</v>
      </c>
      <c r="M205">
        <v>1781</v>
      </c>
      <c r="N205" s="8">
        <v>0</v>
      </c>
      <c r="O205" s="2">
        <v>0.57099999999999995</v>
      </c>
      <c r="P205" s="3">
        <f t="shared" si="10"/>
        <v>4.2857142857144481E-4</v>
      </c>
      <c r="Q205" s="5">
        <f t="shared" si="11"/>
        <v>205.90367775831876</v>
      </c>
      <c r="R205">
        <v>6135.1769999999997</v>
      </c>
      <c r="S205">
        <v>42.344999999999999</v>
      </c>
      <c r="T205">
        <v>36.353000000000002</v>
      </c>
      <c r="U205">
        <v>357.42200000000003</v>
      </c>
      <c r="V205">
        <v>0</v>
      </c>
      <c r="W205">
        <v>0.115</v>
      </c>
      <c r="X205">
        <v>1.32</v>
      </c>
      <c r="Y205">
        <v>7</v>
      </c>
      <c r="Z205">
        <v>1.405</v>
      </c>
      <c r="AA205">
        <v>53</v>
      </c>
      <c r="AB205">
        <v>10.635999999999999</v>
      </c>
      <c r="AG205">
        <v>13073</v>
      </c>
      <c r="AH205">
        <v>949554</v>
      </c>
      <c r="AI205">
        <v>190.56200000000001</v>
      </c>
      <c r="AJ205">
        <v>2.6240000000000001</v>
      </c>
      <c r="AK205">
        <v>10112</v>
      </c>
      <c r="AL205">
        <v>2.0289999999999999</v>
      </c>
      <c r="AM205">
        <v>1.7899999999999999E-2</v>
      </c>
      <c r="AN205">
        <v>55.8</v>
      </c>
      <c r="AO205" t="s">
        <v>70</v>
      </c>
      <c r="BC205">
        <v>67.13</v>
      </c>
      <c r="BD205">
        <v>4982904</v>
      </c>
      <c r="BE205">
        <v>69.873999999999995</v>
      </c>
      <c r="BF205">
        <v>38.700000000000003</v>
      </c>
      <c r="BG205">
        <v>13.928000000000001</v>
      </c>
      <c r="BH205">
        <v>8.6780000000000008</v>
      </c>
      <c r="BI205">
        <v>67335.293000000005</v>
      </c>
      <c r="BJ205">
        <v>0.2</v>
      </c>
      <c r="BK205">
        <v>126.459</v>
      </c>
      <c r="BL205">
        <v>3.28</v>
      </c>
      <c r="BM205">
        <v>23</v>
      </c>
      <c r="BN205">
        <v>25.7</v>
      </c>
      <c r="BP205">
        <v>2.96</v>
      </c>
      <c r="BQ205">
        <v>82.3</v>
      </c>
      <c r="BR205">
        <v>0.95499999999999996</v>
      </c>
    </row>
    <row r="206" spans="5:74" x14ac:dyDescent="0.3">
      <c r="E206" t="s">
        <v>67</v>
      </c>
      <c r="F206" t="s">
        <v>68</v>
      </c>
      <c r="G206" t="s">
        <v>69</v>
      </c>
      <c r="H206" s="1">
        <v>44086</v>
      </c>
      <c r="I206">
        <v>30730</v>
      </c>
      <c r="J206" s="8">
        <v>159</v>
      </c>
      <c r="K206" s="2">
        <v>170.857</v>
      </c>
      <c r="L206" s="3">
        <f t="shared" si="9"/>
        <v>1.4285714286188522E-4</v>
      </c>
      <c r="M206">
        <v>1783</v>
      </c>
      <c r="N206" s="8">
        <v>2</v>
      </c>
      <c r="O206" s="2">
        <v>0.85699999999999998</v>
      </c>
      <c r="P206" s="3">
        <f t="shared" si="10"/>
        <v>1.4285714285711126E-4</v>
      </c>
      <c r="Q206" s="5">
        <f t="shared" si="11"/>
        <v>135.35589264877481</v>
      </c>
      <c r="R206">
        <v>6167.0870000000004</v>
      </c>
      <c r="S206">
        <v>31.908999999999999</v>
      </c>
      <c r="T206">
        <v>34.289000000000001</v>
      </c>
      <c r="U206">
        <v>357.82299999999998</v>
      </c>
      <c r="V206">
        <v>0.40100000000000002</v>
      </c>
      <c r="W206">
        <v>0.17199999999999999</v>
      </c>
      <c r="X206">
        <v>1.31</v>
      </c>
      <c r="Y206">
        <v>9</v>
      </c>
      <c r="Z206">
        <v>1.806</v>
      </c>
      <c r="AA206">
        <v>52</v>
      </c>
      <c r="AB206">
        <v>10.436</v>
      </c>
      <c r="AG206">
        <v>12230</v>
      </c>
      <c r="AH206">
        <v>961784</v>
      </c>
      <c r="AI206">
        <v>193.017</v>
      </c>
      <c r="AJ206">
        <v>2.4540000000000002</v>
      </c>
      <c r="AK206">
        <v>10241</v>
      </c>
      <c r="AL206">
        <v>2.0550000000000002</v>
      </c>
      <c r="AM206">
        <v>1.67E-2</v>
      </c>
      <c r="AN206">
        <v>59.9</v>
      </c>
      <c r="AO206" t="s">
        <v>70</v>
      </c>
      <c r="BC206">
        <v>67.13</v>
      </c>
      <c r="BD206">
        <v>4982904</v>
      </c>
      <c r="BE206">
        <v>69.873999999999995</v>
      </c>
      <c r="BF206">
        <v>38.700000000000003</v>
      </c>
      <c r="BG206">
        <v>13.928000000000001</v>
      </c>
      <c r="BH206">
        <v>8.6780000000000008</v>
      </c>
      <c r="BI206">
        <v>67335.293000000005</v>
      </c>
      <c r="BJ206">
        <v>0.2</v>
      </c>
      <c r="BK206">
        <v>126.459</v>
      </c>
      <c r="BL206">
        <v>3.28</v>
      </c>
      <c r="BM206">
        <v>23</v>
      </c>
      <c r="BN206">
        <v>25.7</v>
      </c>
      <c r="BP206">
        <v>2.96</v>
      </c>
      <c r="BQ206">
        <v>82.3</v>
      </c>
      <c r="BR206">
        <v>0.95499999999999996</v>
      </c>
    </row>
    <row r="207" spans="5:74" x14ac:dyDescent="0.3">
      <c r="E207" t="s">
        <v>67</v>
      </c>
      <c r="F207" t="s">
        <v>68</v>
      </c>
      <c r="G207" t="s">
        <v>69</v>
      </c>
      <c r="H207" s="1">
        <v>44087</v>
      </c>
      <c r="I207">
        <v>30985</v>
      </c>
      <c r="J207" s="8">
        <v>255</v>
      </c>
      <c r="K207" s="2">
        <v>187.571</v>
      </c>
      <c r="L207" s="3">
        <f t="shared" si="9"/>
        <v>4.2857142858565567E-4</v>
      </c>
      <c r="M207">
        <v>1784</v>
      </c>
      <c r="N207" s="8">
        <v>1</v>
      </c>
      <c r="O207" s="2">
        <v>1</v>
      </c>
      <c r="P207" s="3">
        <f t="shared" si="10"/>
        <v>0</v>
      </c>
      <c r="Q207" s="5">
        <f t="shared" si="11"/>
        <v>113</v>
      </c>
      <c r="R207">
        <v>6218.2610000000004</v>
      </c>
      <c r="S207">
        <v>51.174999999999997</v>
      </c>
      <c r="T207">
        <v>37.643000000000001</v>
      </c>
      <c r="U207">
        <v>358.024</v>
      </c>
      <c r="V207">
        <v>0.20100000000000001</v>
      </c>
      <c r="W207">
        <v>0.20100000000000001</v>
      </c>
      <c r="X207">
        <v>1.34</v>
      </c>
      <c r="Y207">
        <v>10</v>
      </c>
      <c r="Z207">
        <v>2.0070000000000001</v>
      </c>
      <c r="AA207">
        <v>54</v>
      </c>
      <c r="AB207">
        <v>10.837</v>
      </c>
      <c r="AC207">
        <v>0</v>
      </c>
      <c r="AD207">
        <v>0</v>
      </c>
      <c r="AE207">
        <v>35</v>
      </c>
      <c r="AF207">
        <v>7.05</v>
      </c>
      <c r="AG207">
        <v>9815</v>
      </c>
      <c r="AH207">
        <v>971599</v>
      </c>
      <c r="AI207">
        <v>194.98599999999999</v>
      </c>
      <c r="AJ207">
        <v>1.97</v>
      </c>
      <c r="AK207">
        <v>10166</v>
      </c>
      <c r="AL207">
        <v>2.04</v>
      </c>
      <c r="AM207">
        <v>1.8499999999999999E-2</v>
      </c>
      <c r="AN207">
        <v>54.2</v>
      </c>
      <c r="AO207" t="s">
        <v>70</v>
      </c>
      <c r="BC207">
        <v>67.13</v>
      </c>
      <c r="BD207">
        <v>4982904</v>
      </c>
      <c r="BE207">
        <v>69.873999999999995</v>
      </c>
      <c r="BF207">
        <v>38.700000000000003</v>
      </c>
      <c r="BG207">
        <v>13.928000000000001</v>
      </c>
      <c r="BH207">
        <v>8.6780000000000008</v>
      </c>
      <c r="BI207">
        <v>67335.293000000005</v>
      </c>
      <c r="BJ207">
        <v>0.2</v>
      </c>
      <c r="BK207">
        <v>126.459</v>
      </c>
      <c r="BL207">
        <v>3.28</v>
      </c>
      <c r="BM207">
        <v>23</v>
      </c>
      <c r="BN207">
        <v>25.7</v>
      </c>
      <c r="BP207">
        <v>2.96</v>
      </c>
      <c r="BQ207">
        <v>82.3</v>
      </c>
      <c r="BR207">
        <v>0.95499999999999996</v>
      </c>
    </row>
    <row r="208" spans="5:74" x14ac:dyDescent="0.3">
      <c r="E208" t="s">
        <v>67</v>
      </c>
      <c r="F208" t="s">
        <v>68</v>
      </c>
      <c r="G208" t="s">
        <v>69</v>
      </c>
      <c r="H208" s="1">
        <v>44088</v>
      </c>
      <c r="I208">
        <v>31192</v>
      </c>
      <c r="J208" s="8">
        <v>207</v>
      </c>
      <c r="K208" s="2">
        <v>202.571</v>
      </c>
      <c r="L208" s="3">
        <f t="shared" si="9"/>
        <v>4.2857142858565567E-4</v>
      </c>
      <c r="M208">
        <v>1784</v>
      </c>
      <c r="N208" s="8">
        <v>0</v>
      </c>
      <c r="O208" s="2">
        <v>1</v>
      </c>
      <c r="P208" s="3">
        <f t="shared" si="10"/>
        <v>0</v>
      </c>
      <c r="Q208" s="5">
        <f t="shared" si="11"/>
        <v>99.286000000000001</v>
      </c>
      <c r="R208">
        <v>6259.8040000000001</v>
      </c>
      <c r="S208">
        <v>41.542000000000002</v>
      </c>
      <c r="T208">
        <v>40.652999999999999</v>
      </c>
      <c r="U208">
        <v>358.024</v>
      </c>
      <c r="V208">
        <v>0</v>
      </c>
      <c r="W208">
        <v>0.20100000000000001</v>
      </c>
      <c r="X208">
        <v>1.35</v>
      </c>
      <c r="Y208">
        <v>11</v>
      </c>
      <c r="Z208">
        <v>2.2080000000000002</v>
      </c>
      <c r="AA208">
        <v>60</v>
      </c>
      <c r="AB208">
        <v>12.041</v>
      </c>
      <c r="AG208">
        <v>9888</v>
      </c>
      <c r="AH208">
        <v>981487</v>
      </c>
      <c r="AI208">
        <v>196.971</v>
      </c>
      <c r="AJ208">
        <v>1.984</v>
      </c>
      <c r="AK208">
        <v>10685</v>
      </c>
      <c r="AL208">
        <v>2.1440000000000001</v>
      </c>
      <c r="AM208">
        <v>1.9E-2</v>
      </c>
      <c r="AN208">
        <v>52.7</v>
      </c>
      <c r="AO208" t="s">
        <v>70</v>
      </c>
      <c r="BC208">
        <v>67.13</v>
      </c>
      <c r="BD208">
        <v>4982904</v>
      </c>
      <c r="BE208">
        <v>69.873999999999995</v>
      </c>
      <c r="BF208">
        <v>38.700000000000003</v>
      </c>
      <c r="BG208">
        <v>13.928000000000001</v>
      </c>
      <c r="BH208">
        <v>8.6780000000000008</v>
      </c>
      <c r="BI208">
        <v>67335.293000000005</v>
      </c>
      <c r="BJ208">
        <v>0.2</v>
      </c>
      <c r="BK208">
        <v>126.459</v>
      </c>
      <c r="BL208">
        <v>3.28</v>
      </c>
      <c r="BM208">
        <v>23</v>
      </c>
      <c r="BN208">
        <v>25.7</v>
      </c>
      <c r="BP208">
        <v>2.96</v>
      </c>
      <c r="BQ208">
        <v>82.3</v>
      </c>
      <c r="BR208">
        <v>0.95499999999999996</v>
      </c>
    </row>
    <row r="209" spans="5:74" x14ac:dyDescent="0.3">
      <c r="E209" t="s">
        <v>67</v>
      </c>
      <c r="F209" t="s">
        <v>68</v>
      </c>
      <c r="G209" t="s">
        <v>69</v>
      </c>
      <c r="H209" s="1">
        <v>44089</v>
      </c>
      <c r="I209">
        <v>31549</v>
      </c>
      <c r="J209" s="8">
        <v>357</v>
      </c>
      <c r="K209" s="2">
        <v>209.857</v>
      </c>
      <c r="L209" s="3">
        <f t="shared" si="9"/>
        <v>1.4285714286188522E-4</v>
      </c>
      <c r="M209">
        <v>1787</v>
      </c>
      <c r="N209" s="8">
        <v>3</v>
      </c>
      <c r="O209" s="2">
        <v>1.286</v>
      </c>
      <c r="P209" s="3">
        <f t="shared" si="10"/>
        <v>-2.8571428571422253E-4</v>
      </c>
      <c r="Q209" s="5">
        <f t="shared" si="11"/>
        <v>91.534992223950226</v>
      </c>
      <c r="R209">
        <v>6331.4480000000003</v>
      </c>
      <c r="S209">
        <v>71.644999999999996</v>
      </c>
      <c r="T209">
        <v>42.115000000000002</v>
      </c>
      <c r="U209">
        <v>358.62599999999998</v>
      </c>
      <c r="V209">
        <v>0.60199999999999998</v>
      </c>
      <c r="W209">
        <v>0.25800000000000001</v>
      </c>
      <c r="X209">
        <v>1.35</v>
      </c>
      <c r="Y209">
        <v>13</v>
      </c>
      <c r="Z209">
        <v>2.609</v>
      </c>
      <c r="AA209">
        <v>68</v>
      </c>
      <c r="AB209">
        <v>13.647</v>
      </c>
      <c r="AG209">
        <v>8120</v>
      </c>
      <c r="AH209">
        <v>989607</v>
      </c>
      <c r="AI209">
        <v>198.6</v>
      </c>
      <c r="AJ209">
        <v>1.63</v>
      </c>
      <c r="AK209">
        <v>10891</v>
      </c>
      <c r="AL209">
        <v>2.1859999999999999</v>
      </c>
      <c r="AM209">
        <v>1.9300000000000001E-2</v>
      </c>
      <c r="AN209">
        <v>51.9</v>
      </c>
      <c r="AO209" t="s">
        <v>70</v>
      </c>
      <c r="BC209">
        <v>67.13</v>
      </c>
      <c r="BD209">
        <v>4982904</v>
      </c>
      <c r="BE209">
        <v>69.873999999999995</v>
      </c>
      <c r="BF209">
        <v>38.700000000000003</v>
      </c>
      <c r="BG209">
        <v>13.928000000000001</v>
      </c>
      <c r="BH209">
        <v>8.6780000000000008</v>
      </c>
      <c r="BI209">
        <v>67335.293000000005</v>
      </c>
      <c r="BJ209">
        <v>0.2</v>
      </c>
      <c r="BK209">
        <v>126.459</v>
      </c>
      <c r="BL209">
        <v>3.28</v>
      </c>
      <c r="BM209">
        <v>23</v>
      </c>
      <c r="BN209">
        <v>25.7</v>
      </c>
      <c r="BP209">
        <v>2.96</v>
      </c>
      <c r="BQ209">
        <v>82.3</v>
      </c>
      <c r="BR209">
        <v>0.95499999999999996</v>
      </c>
    </row>
    <row r="210" spans="5:74" x14ac:dyDescent="0.3">
      <c r="E210" t="s">
        <v>67</v>
      </c>
      <c r="F210" t="s">
        <v>68</v>
      </c>
      <c r="G210" t="s">
        <v>69</v>
      </c>
      <c r="H210" s="1">
        <v>44090</v>
      </c>
      <c r="I210">
        <v>31799</v>
      </c>
      <c r="J210" s="8">
        <v>250</v>
      </c>
      <c r="K210" s="2">
        <v>233.571</v>
      </c>
      <c r="L210" s="3">
        <f t="shared" ref="L210:L273" si="12">SUM(J204:J210)/7-K210</f>
        <v>4.2857142858565567E-4</v>
      </c>
      <c r="M210">
        <v>1788</v>
      </c>
      <c r="N210" s="8">
        <v>1</v>
      </c>
      <c r="O210" s="2">
        <v>1</v>
      </c>
      <c r="P210" s="3">
        <f t="shared" ref="P210:P273" si="13">SUM(N204:N210)/7-O210</f>
        <v>0</v>
      </c>
      <c r="Q210" s="5">
        <f t="shared" si="11"/>
        <v>107.286</v>
      </c>
      <c r="R210">
        <v>6381.62</v>
      </c>
      <c r="S210">
        <v>50.171999999999997</v>
      </c>
      <c r="T210">
        <v>46.875</v>
      </c>
      <c r="U210">
        <v>358.827</v>
      </c>
      <c r="V210">
        <v>0.20100000000000001</v>
      </c>
      <c r="W210">
        <v>0.20100000000000001</v>
      </c>
      <c r="X210">
        <v>1.33</v>
      </c>
      <c r="Y210">
        <v>14</v>
      </c>
      <c r="Z210">
        <v>2.81</v>
      </c>
      <c r="AA210">
        <v>65</v>
      </c>
      <c r="AB210">
        <v>13.045</v>
      </c>
      <c r="AG210">
        <v>12241</v>
      </c>
      <c r="AH210">
        <v>1001848</v>
      </c>
      <c r="AI210">
        <v>201.05699999999999</v>
      </c>
      <c r="AJ210">
        <v>2.4569999999999999</v>
      </c>
      <c r="AK210">
        <v>11104</v>
      </c>
      <c r="AL210">
        <v>2.2280000000000002</v>
      </c>
      <c r="AM210">
        <v>2.1000000000000001E-2</v>
      </c>
      <c r="AN210">
        <v>47.5</v>
      </c>
      <c r="AO210" t="s">
        <v>70</v>
      </c>
      <c r="BC210">
        <v>67.13</v>
      </c>
      <c r="BD210">
        <v>4982904</v>
      </c>
      <c r="BE210">
        <v>69.873999999999995</v>
      </c>
      <c r="BF210">
        <v>38.700000000000003</v>
      </c>
      <c r="BG210">
        <v>13.928000000000001</v>
      </c>
      <c r="BH210">
        <v>8.6780000000000008</v>
      </c>
      <c r="BI210">
        <v>67335.293000000005</v>
      </c>
      <c r="BJ210">
        <v>0.2</v>
      </c>
      <c r="BK210">
        <v>126.459</v>
      </c>
      <c r="BL210">
        <v>3.28</v>
      </c>
      <c r="BM210">
        <v>23</v>
      </c>
      <c r="BN210">
        <v>25.7</v>
      </c>
      <c r="BP210">
        <v>2.96</v>
      </c>
      <c r="BQ210">
        <v>82.3</v>
      </c>
      <c r="BR210">
        <v>0.95499999999999996</v>
      </c>
    </row>
    <row r="211" spans="5:74" x14ac:dyDescent="0.3">
      <c r="E211" t="s">
        <v>67</v>
      </c>
      <c r="F211" t="s">
        <v>68</v>
      </c>
      <c r="G211" t="s">
        <v>69</v>
      </c>
      <c r="H211" s="1">
        <v>44091</v>
      </c>
      <c r="I211">
        <v>32023</v>
      </c>
      <c r="J211" s="8">
        <v>224</v>
      </c>
      <c r="K211" s="2">
        <v>237.571</v>
      </c>
      <c r="L211" s="3">
        <f t="shared" si="12"/>
        <v>4.2857142858565567E-4</v>
      </c>
      <c r="M211">
        <v>1789</v>
      </c>
      <c r="N211" s="8">
        <v>1</v>
      </c>
      <c r="O211" s="2">
        <v>1.143</v>
      </c>
      <c r="P211" s="3">
        <f t="shared" si="13"/>
        <v>-1.4285714285722229E-4</v>
      </c>
      <c r="Q211" s="5">
        <f t="shared" si="11"/>
        <v>94.112860892388454</v>
      </c>
      <c r="R211">
        <v>6426.5739999999996</v>
      </c>
      <c r="S211">
        <v>44.954000000000001</v>
      </c>
      <c r="T211">
        <v>47.677</v>
      </c>
      <c r="U211">
        <v>359.02800000000002</v>
      </c>
      <c r="V211">
        <v>0.20100000000000001</v>
      </c>
      <c r="W211">
        <v>0.22900000000000001</v>
      </c>
      <c r="X211">
        <v>1.3</v>
      </c>
      <c r="Y211">
        <v>14</v>
      </c>
      <c r="Z211">
        <v>2.81</v>
      </c>
      <c r="AA211">
        <v>76</v>
      </c>
      <c r="AB211">
        <v>15.252000000000001</v>
      </c>
      <c r="AG211">
        <v>14663</v>
      </c>
      <c r="AH211">
        <v>1016511</v>
      </c>
      <c r="AI211">
        <v>204</v>
      </c>
      <c r="AJ211">
        <v>2.9430000000000001</v>
      </c>
      <c r="AK211">
        <v>11433</v>
      </c>
      <c r="AL211">
        <v>2.294</v>
      </c>
      <c r="AM211">
        <v>2.0799999999999999E-2</v>
      </c>
      <c r="AN211">
        <v>48.1</v>
      </c>
      <c r="AO211" t="s">
        <v>70</v>
      </c>
      <c r="BC211">
        <v>67.13</v>
      </c>
      <c r="BD211">
        <v>4982904</v>
      </c>
      <c r="BE211">
        <v>69.873999999999995</v>
      </c>
      <c r="BF211">
        <v>38.700000000000003</v>
      </c>
      <c r="BG211">
        <v>13.928000000000001</v>
      </c>
      <c r="BH211">
        <v>8.6780000000000008</v>
      </c>
      <c r="BI211">
        <v>67335.293000000005</v>
      </c>
      <c r="BJ211">
        <v>0.2</v>
      </c>
      <c r="BK211">
        <v>126.459</v>
      </c>
      <c r="BL211">
        <v>3.28</v>
      </c>
      <c r="BM211">
        <v>23</v>
      </c>
      <c r="BN211">
        <v>25.7</v>
      </c>
      <c r="BP211">
        <v>2.96</v>
      </c>
      <c r="BQ211">
        <v>82.3</v>
      </c>
      <c r="BR211">
        <v>0.95499999999999996</v>
      </c>
    </row>
    <row r="212" spans="5:74" x14ac:dyDescent="0.3">
      <c r="E212" t="s">
        <v>67</v>
      </c>
      <c r="F212" t="s">
        <v>68</v>
      </c>
      <c r="G212" t="s">
        <v>69</v>
      </c>
      <c r="H212" s="1">
        <v>44092</v>
      </c>
      <c r="I212">
        <v>32271</v>
      </c>
      <c r="J212" s="8">
        <v>248</v>
      </c>
      <c r="K212" s="2">
        <v>242.857</v>
      </c>
      <c r="L212" s="3">
        <f t="shared" si="12"/>
        <v>1.4285714286188522E-4</v>
      </c>
      <c r="M212">
        <v>1792</v>
      </c>
      <c r="N212" s="8">
        <v>3</v>
      </c>
      <c r="O212" s="2">
        <v>1.571</v>
      </c>
      <c r="P212" s="3">
        <f t="shared" si="13"/>
        <v>4.2857142857144481E-4</v>
      </c>
      <c r="Q212" s="5">
        <f t="shared" si="11"/>
        <v>65.926798217695733</v>
      </c>
      <c r="R212">
        <v>6476.3440000000001</v>
      </c>
      <c r="S212">
        <v>49.77</v>
      </c>
      <c r="T212">
        <v>48.738</v>
      </c>
      <c r="U212">
        <v>359.63</v>
      </c>
      <c r="V212">
        <v>0.60199999999999998</v>
      </c>
      <c r="W212">
        <v>0.315</v>
      </c>
      <c r="X212">
        <v>1.28</v>
      </c>
      <c r="Y212">
        <v>15</v>
      </c>
      <c r="Z212">
        <v>3.01</v>
      </c>
      <c r="AA212">
        <v>80</v>
      </c>
      <c r="AB212">
        <v>16.055</v>
      </c>
      <c r="AG212">
        <v>14506</v>
      </c>
      <c r="AH212">
        <v>1031017</v>
      </c>
      <c r="AI212">
        <v>206.911</v>
      </c>
      <c r="AJ212">
        <v>2.911</v>
      </c>
      <c r="AK212">
        <v>11638</v>
      </c>
      <c r="AL212">
        <v>2.3359999999999999</v>
      </c>
      <c r="AM212">
        <v>2.0899999999999998E-2</v>
      </c>
      <c r="AN212">
        <v>47.9</v>
      </c>
      <c r="AO212" t="s">
        <v>70</v>
      </c>
      <c r="BC212">
        <v>60.65</v>
      </c>
      <c r="BD212">
        <v>4982904</v>
      </c>
      <c r="BE212">
        <v>69.873999999999995</v>
      </c>
      <c r="BF212">
        <v>38.700000000000003</v>
      </c>
      <c r="BG212">
        <v>13.928000000000001</v>
      </c>
      <c r="BH212">
        <v>8.6780000000000008</v>
      </c>
      <c r="BI212">
        <v>67335.293000000005</v>
      </c>
      <c r="BJ212">
        <v>0.2</v>
      </c>
      <c r="BK212">
        <v>126.459</v>
      </c>
      <c r="BL212">
        <v>3.28</v>
      </c>
      <c r="BM212">
        <v>23</v>
      </c>
      <c r="BN212">
        <v>25.7</v>
      </c>
      <c r="BP212">
        <v>2.96</v>
      </c>
      <c r="BQ212">
        <v>82.3</v>
      </c>
      <c r="BR212">
        <v>0.95499999999999996</v>
      </c>
    </row>
    <row r="213" spans="5:74" x14ac:dyDescent="0.3">
      <c r="E213" t="s">
        <v>67</v>
      </c>
      <c r="F213" t="s">
        <v>68</v>
      </c>
      <c r="G213" t="s">
        <v>69</v>
      </c>
      <c r="H213" s="1">
        <v>44093</v>
      </c>
      <c r="I213">
        <v>32538</v>
      </c>
      <c r="J213" s="8">
        <v>267</v>
      </c>
      <c r="K213" s="2">
        <v>258.286</v>
      </c>
      <c r="L213" s="3">
        <f t="shared" si="12"/>
        <v>-2.8571428572377044E-4</v>
      </c>
      <c r="M213">
        <v>1792</v>
      </c>
      <c r="N213" s="8">
        <v>0</v>
      </c>
      <c r="O213" s="2">
        <v>1.286</v>
      </c>
      <c r="P213" s="3">
        <f t="shared" si="13"/>
        <v>-2.8571428571422253E-4</v>
      </c>
      <c r="Q213" s="5">
        <f t="shared" si="11"/>
        <v>90.424572317262829</v>
      </c>
      <c r="R213">
        <v>6529.9269999999997</v>
      </c>
      <c r="S213">
        <v>53.582999999999998</v>
      </c>
      <c r="T213">
        <v>51.834000000000003</v>
      </c>
      <c r="U213">
        <v>359.63</v>
      </c>
      <c r="V213">
        <v>0</v>
      </c>
      <c r="W213">
        <v>0.25800000000000001</v>
      </c>
      <c r="X213">
        <v>1.27</v>
      </c>
      <c r="Y213">
        <v>16</v>
      </c>
      <c r="Z213">
        <v>3.2109999999999999</v>
      </c>
      <c r="AA213">
        <v>74</v>
      </c>
      <c r="AB213">
        <v>14.851000000000001</v>
      </c>
      <c r="AG213">
        <v>14380</v>
      </c>
      <c r="AH213">
        <v>1045397</v>
      </c>
      <c r="AI213">
        <v>209.797</v>
      </c>
      <c r="AJ213">
        <v>2.8860000000000001</v>
      </c>
      <c r="AK213">
        <v>11945</v>
      </c>
      <c r="AL213">
        <v>2.3969999999999998</v>
      </c>
      <c r="AM213">
        <v>2.1600000000000001E-2</v>
      </c>
      <c r="AN213">
        <v>46.2</v>
      </c>
      <c r="AO213" t="s">
        <v>70</v>
      </c>
      <c r="BC213">
        <v>60.65</v>
      </c>
      <c r="BD213">
        <v>4982904</v>
      </c>
      <c r="BE213">
        <v>69.873999999999995</v>
      </c>
      <c r="BF213">
        <v>38.700000000000003</v>
      </c>
      <c r="BG213">
        <v>13.928000000000001</v>
      </c>
      <c r="BH213">
        <v>8.6780000000000008</v>
      </c>
      <c r="BI213">
        <v>67335.293000000005</v>
      </c>
      <c r="BJ213">
        <v>0.2</v>
      </c>
      <c r="BK213">
        <v>126.459</v>
      </c>
      <c r="BL213">
        <v>3.28</v>
      </c>
      <c r="BM213">
        <v>23</v>
      </c>
      <c r="BN213">
        <v>25.7</v>
      </c>
      <c r="BP213">
        <v>2.96</v>
      </c>
      <c r="BQ213">
        <v>82.3</v>
      </c>
      <c r="BR213">
        <v>0.95499999999999996</v>
      </c>
    </row>
    <row r="214" spans="5:74" x14ac:dyDescent="0.3">
      <c r="E214" t="s">
        <v>67</v>
      </c>
      <c r="F214" t="s">
        <v>68</v>
      </c>
      <c r="G214" t="s">
        <v>69</v>
      </c>
      <c r="H214" s="1">
        <v>44094</v>
      </c>
      <c r="I214">
        <v>32933</v>
      </c>
      <c r="J214" s="8">
        <v>395</v>
      </c>
      <c r="K214" s="2">
        <v>278.286</v>
      </c>
      <c r="L214" s="3">
        <f t="shared" si="12"/>
        <v>-2.8571428572377044E-4</v>
      </c>
      <c r="M214">
        <v>1792</v>
      </c>
      <c r="N214" s="8">
        <v>0</v>
      </c>
      <c r="O214" s="2">
        <v>1.143</v>
      </c>
      <c r="P214" s="3">
        <f t="shared" si="13"/>
        <v>-1.4285714285722229E-4</v>
      </c>
      <c r="Q214" s="5">
        <f t="shared" si="11"/>
        <v>113.98600174978128</v>
      </c>
      <c r="R214">
        <v>6609.1980000000003</v>
      </c>
      <c r="S214">
        <v>79.271000000000001</v>
      </c>
      <c r="T214">
        <v>55.847999999999999</v>
      </c>
      <c r="U214">
        <v>359.63</v>
      </c>
      <c r="V214">
        <v>0</v>
      </c>
      <c r="W214">
        <v>0.22900000000000001</v>
      </c>
      <c r="X214">
        <v>1.28</v>
      </c>
      <c r="Y214">
        <v>16</v>
      </c>
      <c r="Z214">
        <v>3.2109999999999999</v>
      </c>
      <c r="AA214">
        <v>82</v>
      </c>
      <c r="AB214">
        <v>16.456</v>
      </c>
      <c r="AC214">
        <v>6</v>
      </c>
      <c r="AD214">
        <v>1.2090000000000001</v>
      </c>
      <c r="AE214">
        <v>55</v>
      </c>
      <c r="AF214">
        <v>11.079000000000001</v>
      </c>
      <c r="AG214">
        <v>12138</v>
      </c>
      <c r="AH214">
        <v>1057535</v>
      </c>
      <c r="AI214">
        <v>212.233</v>
      </c>
      <c r="AJ214">
        <v>2.4359999999999999</v>
      </c>
      <c r="AK214">
        <v>12277</v>
      </c>
      <c r="AL214">
        <v>2.464</v>
      </c>
      <c r="AM214">
        <v>2.2700000000000001E-2</v>
      </c>
      <c r="AN214">
        <v>44.1</v>
      </c>
      <c r="AO214" t="s">
        <v>70</v>
      </c>
      <c r="BC214">
        <v>60.65</v>
      </c>
      <c r="BD214">
        <v>4982904</v>
      </c>
      <c r="BE214">
        <v>69.873999999999995</v>
      </c>
      <c r="BF214">
        <v>38.700000000000003</v>
      </c>
      <c r="BG214">
        <v>13.928000000000001</v>
      </c>
      <c r="BH214">
        <v>8.6780000000000008</v>
      </c>
      <c r="BI214">
        <v>67335.293000000005</v>
      </c>
      <c r="BJ214">
        <v>0.2</v>
      </c>
      <c r="BK214">
        <v>126.459</v>
      </c>
      <c r="BL214">
        <v>3.28</v>
      </c>
      <c r="BM214">
        <v>23</v>
      </c>
      <c r="BN214">
        <v>25.7</v>
      </c>
      <c r="BP214">
        <v>2.96</v>
      </c>
      <c r="BQ214">
        <v>82.3</v>
      </c>
      <c r="BR214">
        <v>0.95499999999999996</v>
      </c>
    </row>
    <row r="215" spans="5:74" x14ac:dyDescent="0.3">
      <c r="E215" t="s">
        <v>67</v>
      </c>
      <c r="F215" t="s">
        <v>68</v>
      </c>
      <c r="G215" t="s">
        <v>69</v>
      </c>
      <c r="H215" s="1">
        <v>44095</v>
      </c>
      <c r="I215">
        <v>33121</v>
      </c>
      <c r="J215" s="8">
        <v>188</v>
      </c>
      <c r="K215" s="2">
        <v>275.57100000000003</v>
      </c>
      <c r="L215" s="3">
        <f t="shared" si="12"/>
        <v>4.2857142852881225E-4</v>
      </c>
      <c r="M215">
        <v>1792</v>
      </c>
      <c r="N215" s="8">
        <v>0</v>
      </c>
      <c r="O215" s="2">
        <v>1.143</v>
      </c>
      <c r="P215" s="3">
        <f t="shared" si="13"/>
        <v>-1.4285714285722229E-4</v>
      </c>
      <c r="Q215" s="5">
        <f t="shared" si="11"/>
        <v>120.35958005249344</v>
      </c>
      <c r="R215">
        <v>6646.9269999999997</v>
      </c>
      <c r="S215">
        <v>37.728999999999999</v>
      </c>
      <c r="T215">
        <v>55.302999999999997</v>
      </c>
      <c r="U215">
        <v>359.63</v>
      </c>
      <c r="V215">
        <v>0</v>
      </c>
      <c r="W215">
        <v>0.22900000000000001</v>
      </c>
      <c r="X215">
        <v>1.25</v>
      </c>
      <c r="Y215">
        <v>17</v>
      </c>
      <c r="Z215">
        <v>3.4119999999999999</v>
      </c>
      <c r="AA215">
        <v>90</v>
      </c>
      <c r="AB215">
        <v>18.062000000000001</v>
      </c>
      <c r="AG215">
        <v>10031</v>
      </c>
      <c r="AH215">
        <v>1067566</v>
      </c>
      <c r="AI215">
        <v>214.24600000000001</v>
      </c>
      <c r="AJ215">
        <v>2.0129999999999999</v>
      </c>
      <c r="AK215">
        <v>12297</v>
      </c>
      <c r="AL215">
        <v>2.468</v>
      </c>
      <c r="AM215">
        <v>2.24E-2</v>
      </c>
      <c r="AN215">
        <v>44.6</v>
      </c>
      <c r="AO215" t="s">
        <v>70</v>
      </c>
      <c r="BC215">
        <v>52.31</v>
      </c>
      <c r="BD215">
        <v>4982904</v>
      </c>
      <c r="BE215">
        <v>69.873999999999995</v>
      </c>
      <c r="BF215">
        <v>38.700000000000003</v>
      </c>
      <c r="BG215">
        <v>13.928000000000001</v>
      </c>
      <c r="BH215">
        <v>8.6780000000000008</v>
      </c>
      <c r="BI215">
        <v>67335.293000000005</v>
      </c>
      <c r="BJ215">
        <v>0.2</v>
      </c>
      <c r="BK215">
        <v>126.459</v>
      </c>
      <c r="BL215">
        <v>3.28</v>
      </c>
      <c r="BM215">
        <v>23</v>
      </c>
      <c r="BN215">
        <v>25.7</v>
      </c>
      <c r="BP215">
        <v>2.96</v>
      </c>
      <c r="BQ215">
        <v>82.3</v>
      </c>
      <c r="BR215">
        <v>0.95499999999999996</v>
      </c>
    </row>
    <row r="216" spans="5:74" x14ac:dyDescent="0.3">
      <c r="E216" t="s">
        <v>67</v>
      </c>
      <c r="F216" t="s">
        <v>68</v>
      </c>
      <c r="G216" t="s">
        <v>69</v>
      </c>
      <c r="H216" s="1">
        <v>44096</v>
      </c>
      <c r="I216">
        <v>33444</v>
      </c>
      <c r="J216" s="8">
        <v>323</v>
      </c>
      <c r="K216" s="2">
        <v>270.714</v>
      </c>
      <c r="L216" s="3">
        <f t="shared" si="12"/>
        <v>2.8571428572377044E-4</v>
      </c>
      <c r="M216">
        <v>1792</v>
      </c>
      <c r="N216" s="8">
        <v>0</v>
      </c>
      <c r="O216" s="2">
        <v>0.71399999999999997</v>
      </c>
      <c r="P216" s="3">
        <f t="shared" si="13"/>
        <v>2.8571428571433355E-4</v>
      </c>
      <c r="Q216" s="5">
        <f t="shared" si="11"/>
        <v>211.0840336134454</v>
      </c>
      <c r="R216">
        <v>6711.7489999999998</v>
      </c>
      <c r="S216">
        <v>64.822000000000003</v>
      </c>
      <c r="T216">
        <v>54.329000000000001</v>
      </c>
      <c r="U216">
        <v>359.63</v>
      </c>
      <c r="V216">
        <v>0</v>
      </c>
      <c r="W216">
        <v>0.14299999999999999</v>
      </c>
      <c r="X216">
        <v>1.24</v>
      </c>
      <c r="Y216">
        <v>16</v>
      </c>
      <c r="Z216">
        <v>3.2109999999999999</v>
      </c>
      <c r="AA216">
        <v>94</v>
      </c>
      <c r="AB216">
        <v>18.864999999999998</v>
      </c>
      <c r="AG216">
        <v>12583</v>
      </c>
      <c r="AH216">
        <v>1080149</v>
      </c>
      <c r="AI216">
        <v>216.77099999999999</v>
      </c>
      <c r="AJ216">
        <v>2.5249999999999999</v>
      </c>
      <c r="AK216">
        <v>12935</v>
      </c>
      <c r="AL216">
        <v>2.5960000000000001</v>
      </c>
      <c r="AM216">
        <v>2.0899999999999998E-2</v>
      </c>
      <c r="AN216">
        <v>47.8</v>
      </c>
      <c r="AO216" t="s">
        <v>70</v>
      </c>
      <c r="BC216">
        <v>52.31</v>
      </c>
      <c r="BD216">
        <v>4982904</v>
      </c>
      <c r="BE216">
        <v>69.873999999999995</v>
      </c>
      <c r="BF216">
        <v>38.700000000000003</v>
      </c>
      <c r="BG216">
        <v>13.928000000000001</v>
      </c>
      <c r="BH216">
        <v>8.6780000000000008</v>
      </c>
      <c r="BI216">
        <v>67335.293000000005</v>
      </c>
      <c r="BJ216">
        <v>0.2</v>
      </c>
      <c r="BK216">
        <v>126.459</v>
      </c>
      <c r="BL216">
        <v>3.28</v>
      </c>
      <c r="BM216">
        <v>23</v>
      </c>
      <c r="BN216">
        <v>25.7</v>
      </c>
      <c r="BP216">
        <v>2.96</v>
      </c>
      <c r="BQ216">
        <v>82.3</v>
      </c>
      <c r="BR216">
        <v>0.95499999999999996</v>
      </c>
    </row>
    <row r="217" spans="5:74" x14ac:dyDescent="0.3">
      <c r="E217" t="s">
        <v>67</v>
      </c>
      <c r="F217" t="s">
        <v>68</v>
      </c>
      <c r="G217" t="s">
        <v>69</v>
      </c>
      <c r="H217" s="1">
        <v>44097</v>
      </c>
      <c r="I217">
        <v>33675</v>
      </c>
      <c r="J217" s="8">
        <v>231</v>
      </c>
      <c r="K217" s="2">
        <v>268</v>
      </c>
      <c r="L217" s="3">
        <f t="shared" si="12"/>
        <v>0</v>
      </c>
      <c r="M217">
        <v>1794</v>
      </c>
      <c r="N217" s="8">
        <v>2</v>
      </c>
      <c r="O217" s="2">
        <v>0.85699999999999998</v>
      </c>
      <c r="P217" s="3">
        <f t="shared" si="13"/>
        <v>1.4285714285711126E-4</v>
      </c>
      <c r="Q217" s="5">
        <f t="shared" si="11"/>
        <v>175.02917152858811</v>
      </c>
      <c r="R217">
        <v>6758.107</v>
      </c>
      <c r="S217">
        <v>46.359000000000002</v>
      </c>
      <c r="T217">
        <v>53.783999999999999</v>
      </c>
      <c r="U217">
        <v>360.03100000000001</v>
      </c>
      <c r="V217">
        <v>0.40100000000000002</v>
      </c>
      <c r="W217">
        <v>0.17199999999999999</v>
      </c>
      <c r="X217">
        <v>1.24</v>
      </c>
      <c r="Y217">
        <v>17</v>
      </c>
      <c r="Z217">
        <v>3.4119999999999999</v>
      </c>
      <c r="AA217">
        <v>90</v>
      </c>
      <c r="AB217">
        <v>18.062000000000001</v>
      </c>
      <c r="AG217">
        <v>12671</v>
      </c>
      <c r="AH217">
        <v>1092820</v>
      </c>
      <c r="AI217">
        <v>219.31399999999999</v>
      </c>
      <c r="AJ217">
        <v>2.5430000000000001</v>
      </c>
      <c r="AK217">
        <v>12996</v>
      </c>
      <c r="AL217">
        <v>2.6080000000000001</v>
      </c>
      <c r="AM217">
        <v>2.06E-2</v>
      </c>
      <c r="AN217">
        <v>48.5</v>
      </c>
      <c r="AO217" t="s">
        <v>70</v>
      </c>
      <c r="BC217">
        <v>52.31</v>
      </c>
      <c r="BD217">
        <v>4982904</v>
      </c>
      <c r="BE217">
        <v>69.873999999999995</v>
      </c>
      <c r="BF217">
        <v>38.700000000000003</v>
      </c>
      <c r="BG217">
        <v>13.928000000000001</v>
      </c>
      <c r="BH217">
        <v>8.6780000000000008</v>
      </c>
      <c r="BI217">
        <v>67335.293000000005</v>
      </c>
      <c r="BJ217">
        <v>0.2</v>
      </c>
      <c r="BK217">
        <v>126.459</v>
      </c>
      <c r="BL217">
        <v>3.28</v>
      </c>
      <c r="BM217">
        <v>23</v>
      </c>
      <c r="BN217">
        <v>25.7</v>
      </c>
      <c r="BP217">
        <v>2.96</v>
      </c>
      <c r="BQ217">
        <v>82.3</v>
      </c>
      <c r="BR217">
        <v>0.95499999999999996</v>
      </c>
    </row>
    <row r="218" spans="5:74" x14ac:dyDescent="0.3">
      <c r="E218" t="s">
        <v>67</v>
      </c>
      <c r="F218" t="s">
        <v>68</v>
      </c>
      <c r="G218" t="s">
        <v>69</v>
      </c>
      <c r="H218" s="1">
        <v>44098</v>
      </c>
      <c r="I218">
        <v>33994</v>
      </c>
      <c r="J218" s="8">
        <v>319</v>
      </c>
      <c r="K218" s="2">
        <v>281.57100000000003</v>
      </c>
      <c r="L218" s="3">
        <f t="shared" si="12"/>
        <v>4.2857142852881225E-4</v>
      </c>
      <c r="M218">
        <v>1797</v>
      </c>
      <c r="N218" s="8">
        <v>3</v>
      </c>
      <c r="O218" s="2">
        <v>1.143</v>
      </c>
      <c r="P218" s="3">
        <f t="shared" si="13"/>
        <v>-1.4285714285722229E-4</v>
      </c>
      <c r="Q218" s="5">
        <f t="shared" si="11"/>
        <v>144.2318460192476</v>
      </c>
      <c r="R218">
        <v>6822.1260000000002</v>
      </c>
      <c r="S218">
        <v>64.019000000000005</v>
      </c>
      <c r="T218">
        <v>56.506999999999998</v>
      </c>
      <c r="U218">
        <v>360.63299999999998</v>
      </c>
      <c r="V218">
        <v>0.60199999999999998</v>
      </c>
      <c r="W218">
        <v>0.22900000000000001</v>
      </c>
      <c r="X218">
        <v>1.24</v>
      </c>
      <c r="Y218">
        <v>16</v>
      </c>
      <c r="Z218">
        <v>3.2109999999999999</v>
      </c>
      <c r="AA218">
        <v>94</v>
      </c>
      <c r="AB218">
        <v>18.864999999999998</v>
      </c>
      <c r="AG218">
        <v>14356</v>
      </c>
      <c r="AH218">
        <v>1107176</v>
      </c>
      <c r="AI218">
        <v>222.19499999999999</v>
      </c>
      <c r="AJ218">
        <v>2.8809999999999998</v>
      </c>
      <c r="AK218">
        <v>12952</v>
      </c>
      <c r="AL218">
        <v>2.5990000000000002</v>
      </c>
      <c r="AM218">
        <v>2.1700000000000001E-2</v>
      </c>
      <c r="AN218">
        <v>46</v>
      </c>
      <c r="AO218" t="s">
        <v>70</v>
      </c>
      <c r="BC218">
        <v>52.31</v>
      </c>
      <c r="BD218">
        <v>4982904</v>
      </c>
      <c r="BE218">
        <v>69.873999999999995</v>
      </c>
      <c r="BF218">
        <v>38.700000000000003</v>
      </c>
      <c r="BG218">
        <v>13.928000000000001</v>
      </c>
      <c r="BH218">
        <v>8.6780000000000008</v>
      </c>
      <c r="BI218">
        <v>67335.293000000005</v>
      </c>
      <c r="BJ218">
        <v>0.2</v>
      </c>
      <c r="BK218">
        <v>126.459</v>
      </c>
      <c r="BL218">
        <v>3.28</v>
      </c>
      <c r="BM218">
        <v>23</v>
      </c>
      <c r="BN218">
        <v>25.7</v>
      </c>
      <c r="BP218">
        <v>2.96</v>
      </c>
      <c r="BQ218">
        <v>82.3</v>
      </c>
      <c r="BR218">
        <v>0.95499999999999996</v>
      </c>
    </row>
    <row r="219" spans="5:74" x14ac:dyDescent="0.3">
      <c r="E219" t="s">
        <v>67</v>
      </c>
      <c r="F219" t="s">
        <v>68</v>
      </c>
      <c r="G219" t="s">
        <v>69</v>
      </c>
      <c r="H219" s="1">
        <v>44099</v>
      </c>
      <c r="I219">
        <v>34315</v>
      </c>
      <c r="J219" s="8">
        <v>321</v>
      </c>
      <c r="K219" s="2">
        <v>292</v>
      </c>
      <c r="L219" s="3">
        <f t="shared" si="12"/>
        <v>0</v>
      </c>
      <c r="M219">
        <v>1797</v>
      </c>
      <c r="N219" s="8">
        <v>0</v>
      </c>
      <c r="O219" s="2">
        <v>0.71399999999999997</v>
      </c>
      <c r="P219" s="3">
        <f t="shared" si="13"/>
        <v>2.8571428571433355E-4</v>
      </c>
      <c r="Q219" s="5">
        <f t="shared" si="11"/>
        <v>253.70168067226891</v>
      </c>
      <c r="R219">
        <v>6886.5460000000003</v>
      </c>
      <c r="S219">
        <v>64.42</v>
      </c>
      <c r="T219">
        <v>58.6</v>
      </c>
      <c r="U219">
        <v>360.63299999999998</v>
      </c>
      <c r="V219">
        <v>0</v>
      </c>
      <c r="W219">
        <v>0.14299999999999999</v>
      </c>
      <c r="X219">
        <v>1.25</v>
      </c>
      <c r="Y219">
        <v>17</v>
      </c>
      <c r="Z219">
        <v>3.4119999999999999</v>
      </c>
      <c r="AA219">
        <v>100</v>
      </c>
      <c r="AB219">
        <v>20.068999999999999</v>
      </c>
      <c r="AG219">
        <v>14538</v>
      </c>
      <c r="AH219">
        <v>1121714</v>
      </c>
      <c r="AI219">
        <v>225.113</v>
      </c>
      <c r="AJ219">
        <v>2.9180000000000001</v>
      </c>
      <c r="AK219">
        <v>12957</v>
      </c>
      <c r="AL219">
        <v>2.6</v>
      </c>
      <c r="AM219">
        <v>2.2499999999999999E-2</v>
      </c>
      <c r="AN219">
        <v>44.4</v>
      </c>
      <c r="AO219" t="s">
        <v>70</v>
      </c>
      <c r="BC219">
        <v>52.31</v>
      </c>
      <c r="BD219">
        <v>4982904</v>
      </c>
      <c r="BE219">
        <v>69.873999999999995</v>
      </c>
      <c r="BF219">
        <v>38.700000000000003</v>
      </c>
      <c r="BG219">
        <v>13.928000000000001</v>
      </c>
      <c r="BH219">
        <v>8.6780000000000008</v>
      </c>
      <c r="BI219">
        <v>67335.293000000005</v>
      </c>
      <c r="BJ219">
        <v>0.2</v>
      </c>
      <c r="BK219">
        <v>126.459</v>
      </c>
      <c r="BL219">
        <v>3.28</v>
      </c>
      <c r="BM219">
        <v>23</v>
      </c>
      <c r="BN219">
        <v>25.7</v>
      </c>
      <c r="BP219">
        <v>2.96</v>
      </c>
      <c r="BQ219">
        <v>82.3</v>
      </c>
      <c r="BR219">
        <v>0.95499999999999996</v>
      </c>
    </row>
    <row r="220" spans="5:74" x14ac:dyDescent="0.3">
      <c r="E220" t="s">
        <v>67</v>
      </c>
      <c r="F220" t="s">
        <v>68</v>
      </c>
      <c r="G220" t="s">
        <v>69</v>
      </c>
      <c r="H220" s="1">
        <v>44100</v>
      </c>
      <c r="I220">
        <v>34560</v>
      </c>
      <c r="J220" s="8">
        <v>245</v>
      </c>
      <c r="K220" s="2">
        <v>288.85700000000003</v>
      </c>
      <c r="L220" s="3">
        <f t="shared" si="12"/>
        <v>1.428571428050418E-4</v>
      </c>
      <c r="M220">
        <v>1802</v>
      </c>
      <c r="N220" s="8">
        <v>5</v>
      </c>
      <c r="O220" s="2">
        <v>1.429</v>
      </c>
      <c r="P220" s="3">
        <f t="shared" si="13"/>
        <v>-4.2857142857144481E-4</v>
      </c>
      <c r="Q220" s="5">
        <f t="shared" si="11"/>
        <v>119.56403079076277</v>
      </c>
      <c r="R220">
        <v>6935.7150000000001</v>
      </c>
      <c r="S220">
        <v>49.167999999999999</v>
      </c>
      <c r="T220">
        <v>57.97</v>
      </c>
      <c r="U220">
        <v>361.637</v>
      </c>
      <c r="V220">
        <v>1.0029999999999999</v>
      </c>
      <c r="W220">
        <v>0.28699999999999998</v>
      </c>
      <c r="X220">
        <v>1.25</v>
      </c>
      <c r="Y220">
        <v>18</v>
      </c>
      <c r="Z220">
        <v>3.6120000000000001</v>
      </c>
      <c r="AA220">
        <v>102</v>
      </c>
      <c r="AB220">
        <v>20.47</v>
      </c>
      <c r="AG220">
        <v>11808</v>
      </c>
      <c r="AH220">
        <v>1133522</v>
      </c>
      <c r="AI220">
        <v>227.482</v>
      </c>
      <c r="AJ220">
        <v>2.37</v>
      </c>
      <c r="AK220">
        <v>12589</v>
      </c>
      <c r="AL220">
        <v>2.5259999999999998</v>
      </c>
      <c r="AM220">
        <v>2.29E-2</v>
      </c>
      <c r="AN220">
        <v>43.6</v>
      </c>
      <c r="AO220" t="s">
        <v>70</v>
      </c>
      <c r="BC220">
        <v>52.31</v>
      </c>
      <c r="BD220">
        <v>4982904</v>
      </c>
      <c r="BE220">
        <v>69.873999999999995</v>
      </c>
      <c r="BF220">
        <v>38.700000000000003</v>
      </c>
      <c r="BG220">
        <v>13.928000000000001</v>
      </c>
      <c r="BH220">
        <v>8.6780000000000008</v>
      </c>
      <c r="BI220">
        <v>67335.293000000005</v>
      </c>
      <c r="BJ220">
        <v>0.2</v>
      </c>
      <c r="BK220">
        <v>126.459</v>
      </c>
      <c r="BL220">
        <v>3.28</v>
      </c>
      <c r="BM220">
        <v>23</v>
      </c>
      <c r="BN220">
        <v>25.7</v>
      </c>
      <c r="BP220">
        <v>2.96</v>
      </c>
      <c r="BQ220">
        <v>82.3</v>
      </c>
      <c r="BR220">
        <v>0.95499999999999996</v>
      </c>
    </row>
    <row r="221" spans="5:74" x14ac:dyDescent="0.3">
      <c r="E221" t="s">
        <v>67</v>
      </c>
      <c r="F221" t="s">
        <v>68</v>
      </c>
      <c r="G221" t="s">
        <v>69</v>
      </c>
      <c r="H221" s="1">
        <v>44101</v>
      </c>
      <c r="I221">
        <v>34990</v>
      </c>
      <c r="J221" s="8">
        <v>430</v>
      </c>
      <c r="K221" s="2">
        <v>293.85700000000003</v>
      </c>
      <c r="L221" s="3">
        <f t="shared" si="12"/>
        <v>1.428571428050418E-4</v>
      </c>
      <c r="M221">
        <v>1802</v>
      </c>
      <c r="N221" s="8">
        <v>0</v>
      </c>
      <c r="O221" s="2">
        <v>1.429</v>
      </c>
      <c r="P221" s="3">
        <f t="shared" si="13"/>
        <v>-4.2857142857144481E-4</v>
      </c>
      <c r="Q221" s="5">
        <f t="shared" si="11"/>
        <v>131.26032190342897</v>
      </c>
      <c r="R221">
        <v>7022.01</v>
      </c>
      <c r="S221">
        <v>86.295000000000002</v>
      </c>
      <c r="T221">
        <v>58.972999999999999</v>
      </c>
      <c r="U221">
        <v>361.637</v>
      </c>
      <c r="V221">
        <v>0</v>
      </c>
      <c r="W221">
        <v>0.28699999999999998</v>
      </c>
      <c r="X221">
        <v>1.29</v>
      </c>
      <c r="Y221">
        <v>17</v>
      </c>
      <c r="Z221">
        <v>3.4119999999999999</v>
      </c>
      <c r="AA221">
        <v>108</v>
      </c>
      <c r="AB221">
        <v>21.673999999999999</v>
      </c>
      <c r="AC221">
        <v>4</v>
      </c>
      <c r="AD221">
        <v>0.80600000000000005</v>
      </c>
      <c r="AE221">
        <v>56</v>
      </c>
      <c r="AF221">
        <v>11.28</v>
      </c>
      <c r="AG221">
        <v>11878</v>
      </c>
      <c r="AH221">
        <v>1145400</v>
      </c>
      <c r="AI221">
        <v>229.86600000000001</v>
      </c>
      <c r="AJ221">
        <v>2.3839999999999999</v>
      </c>
      <c r="AK221">
        <v>12552</v>
      </c>
      <c r="AL221">
        <v>2.5190000000000001</v>
      </c>
      <c r="AM221">
        <v>2.3400000000000001E-2</v>
      </c>
      <c r="AN221">
        <v>42.7</v>
      </c>
      <c r="AO221" t="s">
        <v>70</v>
      </c>
      <c r="BC221">
        <v>52.31</v>
      </c>
      <c r="BD221">
        <v>4982904</v>
      </c>
      <c r="BE221">
        <v>69.873999999999995</v>
      </c>
      <c r="BF221">
        <v>38.700000000000003</v>
      </c>
      <c r="BG221">
        <v>13.928000000000001</v>
      </c>
      <c r="BH221">
        <v>8.6780000000000008</v>
      </c>
      <c r="BI221">
        <v>67335.293000000005</v>
      </c>
      <c r="BJ221">
        <v>0.2</v>
      </c>
      <c r="BK221">
        <v>126.459</v>
      </c>
      <c r="BL221">
        <v>3.28</v>
      </c>
      <c r="BM221">
        <v>23</v>
      </c>
      <c r="BN221">
        <v>25.7</v>
      </c>
      <c r="BP221">
        <v>2.96</v>
      </c>
      <c r="BQ221">
        <v>82.3</v>
      </c>
      <c r="BR221">
        <v>0.95499999999999996</v>
      </c>
    </row>
    <row r="222" spans="5:74" x14ac:dyDescent="0.3">
      <c r="E222" t="s">
        <v>67</v>
      </c>
      <c r="F222" t="s">
        <v>68</v>
      </c>
      <c r="G222" t="s">
        <v>69</v>
      </c>
      <c r="H222" s="1">
        <v>44102</v>
      </c>
      <c r="I222">
        <v>35377</v>
      </c>
      <c r="J222" s="8">
        <v>387</v>
      </c>
      <c r="K222" s="2">
        <v>322.286</v>
      </c>
      <c r="L222" s="3">
        <f t="shared" si="12"/>
        <v>-2.8571428572377044E-4</v>
      </c>
      <c r="M222">
        <v>1802</v>
      </c>
      <c r="N222" s="8">
        <v>0</v>
      </c>
      <c r="O222" s="2">
        <v>1.429</v>
      </c>
      <c r="P222" s="3">
        <f t="shared" si="13"/>
        <v>-4.2857142857144481E-4</v>
      </c>
      <c r="Q222" s="5">
        <f t="shared" si="11"/>
        <v>141.75717284814556</v>
      </c>
      <c r="R222">
        <v>7099.6750000000002</v>
      </c>
      <c r="S222">
        <v>77.665999999999997</v>
      </c>
      <c r="T222">
        <v>64.677999999999997</v>
      </c>
      <c r="U222">
        <v>361.637</v>
      </c>
      <c r="V222">
        <v>0</v>
      </c>
      <c r="W222">
        <v>0.28699999999999998</v>
      </c>
      <c r="X222">
        <v>1.3</v>
      </c>
      <c r="Y222">
        <v>17</v>
      </c>
      <c r="Z222">
        <v>3.4119999999999999</v>
      </c>
      <c r="AA222">
        <v>111</v>
      </c>
      <c r="AB222">
        <v>22.276</v>
      </c>
      <c r="AG222">
        <v>9866</v>
      </c>
      <c r="AH222">
        <v>1155266</v>
      </c>
      <c r="AI222">
        <v>231.846</v>
      </c>
      <c r="AJ222">
        <v>1.98</v>
      </c>
      <c r="AK222">
        <v>12529</v>
      </c>
      <c r="AL222">
        <v>2.5139999999999998</v>
      </c>
      <c r="AM222">
        <v>2.5700000000000001E-2</v>
      </c>
      <c r="AN222">
        <v>38.9</v>
      </c>
      <c r="AO222" t="s">
        <v>70</v>
      </c>
      <c r="BC222">
        <v>52.31</v>
      </c>
      <c r="BD222">
        <v>4982904</v>
      </c>
      <c r="BE222">
        <v>69.873999999999995</v>
      </c>
      <c r="BF222">
        <v>38.700000000000003</v>
      </c>
      <c r="BG222">
        <v>13.928000000000001</v>
      </c>
      <c r="BH222">
        <v>8.6780000000000008</v>
      </c>
      <c r="BI222">
        <v>67335.293000000005</v>
      </c>
      <c r="BJ222">
        <v>0.2</v>
      </c>
      <c r="BK222">
        <v>126.459</v>
      </c>
      <c r="BL222">
        <v>3.28</v>
      </c>
      <c r="BM222">
        <v>23</v>
      </c>
      <c r="BN222">
        <v>25.7</v>
      </c>
      <c r="BP222">
        <v>2.96</v>
      </c>
      <c r="BQ222">
        <v>82.3</v>
      </c>
      <c r="BR222">
        <v>0.95499999999999996</v>
      </c>
    </row>
    <row r="223" spans="5:74" x14ac:dyDescent="0.3">
      <c r="E223" t="s">
        <v>67</v>
      </c>
      <c r="F223" t="s">
        <v>68</v>
      </c>
      <c r="G223" t="s">
        <v>69</v>
      </c>
      <c r="H223" s="1">
        <v>44103</v>
      </c>
      <c r="I223">
        <v>35740</v>
      </c>
      <c r="J223" s="8">
        <v>363</v>
      </c>
      <c r="K223" s="2">
        <v>328</v>
      </c>
      <c r="L223" s="3">
        <f t="shared" si="12"/>
        <v>0</v>
      </c>
      <c r="M223">
        <v>1803</v>
      </c>
      <c r="N223" s="8">
        <v>1</v>
      </c>
      <c r="O223" s="2">
        <v>1.571</v>
      </c>
      <c r="P223" s="3">
        <f t="shared" si="13"/>
        <v>4.2857142857144481E-4</v>
      </c>
      <c r="Q223" s="5">
        <f t="shared" si="11"/>
        <v>133.58179503500955</v>
      </c>
      <c r="R223">
        <v>7172.5240000000003</v>
      </c>
      <c r="S223">
        <v>72.849000000000004</v>
      </c>
      <c r="T223">
        <v>65.825000000000003</v>
      </c>
      <c r="U223">
        <v>361.83699999999999</v>
      </c>
      <c r="V223">
        <v>0.20100000000000001</v>
      </c>
      <c r="W223">
        <v>0.315</v>
      </c>
      <c r="X223">
        <v>1.3</v>
      </c>
      <c r="Y223">
        <v>18</v>
      </c>
      <c r="Z223">
        <v>3.6120000000000001</v>
      </c>
      <c r="AA223">
        <v>117</v>
      </c>
      <c r="AB223">
        <v>23.48</v>
      </c>
      <c r="AG223">
        <v>12673</v>
      </c>
      <c r="AH223">
        <v>1167939</v>
      </c>
      <c r="AI223">
        <v>234.38900000000001</v>
      </c>
      <c r="AJ223">
        <v>2.5430000000000001</v>
      </c>
      <c r="AK223">
        <v>12541</v>
      </c>
      <c r="AL223">
        <v>2.5169999999999999</v>
      </c>
      <c r="AM223">
        <v>2.6200000000000001E-2</v>
      </c>
      <c r="AN223">
        <v>38.200000000000003</v>
      </c>
      <c r="AO223" t="s">
        <v>70</v>
      </c>
      <c r="BC223">
        <v>52.31</v>
      </c>
      <c r="BD223">
        <v>4982904</v>
      </c>
      <c r="BE223">
        <v>69.873999999999995</v>
      </c>
      <c r="BF223">
        <v>38.700000000000003</v>
      </c>
      <c r="BG223">
        <v>13.928000000000001</v>
      </c>
      <c r="BH223">
        <v>8.6780000000000008</v>
      </c>
      <c r="BI223">
        <v>67335.293000000005</v>
      </c>
      <c r="BJ223">
        <v>0.2</v>
      </c>
      <c r="BK223">
        <v>126.459</v>
      </c>
      <c r="BL223">
        <v>3.28</v>
      </c>
      <c r="BM223">
        <v>23</v>
      </c>
      <c r="BN223">
        <v>25.7</v>
      </c>
      <c r="BP223">
        <v>2.96</v>
      </c>
      <c r="BQ223">
        <v>82.3</v>
      </c>
      <c r="BR223">
        <v>0.95499999999999996</v>
      </c>
    </row>
    <row r="224" spans="5:74" x14ac:dyDescent="0.3">
      <c r="E224" t="s">
        <v>67</v>
      </c>
      <c r="F224" t="s">
        <v>68</v>
      </c>
      <c r="G224" t="s">
        <v>69</v>
      </c>
      <c r="H224" s="1">
        <v>44104</v>
      </c>
      <c r="I224">
        <v>36155</v>
      </c>
      <c r="J224" s="8">
        <v>415</v>
      </c>
      <c r="K224" s="2">
        <v>354.286</v>
      </c>
      <c r="L224" s="3">
        <f t="shared" si="12"/>
        <v>-2.8571428572377044E-4</v>
      </c>
      <c r="M224">
        <v>1804</v>
      </c>
      <c r="N224" s="8">
        <v>1</v>
      </c>
      <c r="O224" s="2">
        <v>1.429</v>
      </c>
      <c r="P224" s="3">
        <f t="shared" si="13"/>
        <v>-4.2857142857144481E-4</v>
      </c>
      <c r="Q224" s="5">
        <f t="shared" si="11"/>
        <v>163.45066480055982</v>
      </c>
      <c r="R224">
        <v>7255.8090000000002</v>
      </c>
      <c r="S224">
        <v>83.284999999999997</v>
      </c>
      <c r="T224">
        <v>71.099999999999994</v>
      </c>
      <c r="U224">
        <v>362.03800000000001</v>
      </c>
      <c r="V224">
        <v>0.20100000000000001</v>
      </c>
      <c r="W224">
        <v>0.28699999999999998</v>
      </c>
      <c r="X224">
        <v>1.31</v>
      </c>
      <c r="Y224">
        <v>22</v>
      </c>
      <c r="Z224">
        <v>4.415</v>
      </c>
      <c r="AA224">
        <v>122</v>
      </c>
      <c r="AB224">
        <v>24.484000000000002</v>
      </c>
      <c r="AG224">
        <v>13247</v>
      </c>
      <c r="AH224">
        <v>1181186</v>
      </c>
      <c r="AI224">
        <v>237.048</v>
      </c>
      <c r="AJ224">
        <v>2.6579999999999999</v>
      </c>
      <c r="AK224">
        <v>12624</v>
      </c>
      <c r="AL224">
        <v>2.5329999999999999</v>
      </c>
      <c r="AM224">
        <v>2.81E-2</v>
      </c>
      <c r="AN224">
        <v>35.6</v>
      </c>
      <c r="AO224" t="s">
        <v>70</v>
      </c>
      <c r="BC224">
        <v>52.31</v>
      </c>
      <c r="BD224">
        <v>4982904</v>
      </c>
      <c r="BE224">
        <v>69.873999999999995</v>
      </c>
      <c r="BF224">
        <v>38.700000000000003</v>
      </c>
      <c r="BG224">
        <v>13.928000000000001</v>
      </c>
      <c r="BH224">
        <v>8.6780000000000008</v>
      </c>
      <c r="BI224">
        <v>67335.293000000005</v>
      </c>
      <c r="BJ224">
        <v>0.2</v>
      </c>
      <c r="BK224">
        <v>126.459</v>
      </c>
      <c r="BL224">
        <v>3.28</v>
      </c>
      <c r="BM224">
        <v>23</v>
      </c>
      <c r="BN224">
        <v>25.7</v>
      </c>
      <c r="BP224">
        <v>2.96</v>
      </c>
      <c r="BQ224">
        <v>82.3</v>
      </c>
      <c r="BR224">
        <v>0.95499999999999996</v>
      </c>
      <c r="BS224">
        <v>294.60000000000002</v>
      </c>
      <c r="BT224">
        <v>1.26</v>
      </c>
      <c r="BU224">
        <v>-2.38</v>
      </c>
      <c r="BV224">
        <v>59.122150456842</v>
      </c>
    </row>
    <row r="225" spans="5:70" x14ac:dyDescent="0.3">
      <c r="E225" t="s">
        <v>67</v>
      </c>
      <c r="F225" t="s">
        <v>68</v>
      </c>
      <c r="G225" t="s">
        <v>69</v>
      </c>
      <c r="H225" s="1">
        <v>44105</v>
      </c>
      <c r="I225">
        <v>36597</v>
      </c>
      <c r="J225" s="8">
        <v>442</v>
      </c>
      <c r="K225" s="2">
        <v>371.85700000000003</v>
      </c>
      <c r="L225" s="3">
        <f t="shared" si="12"/>
        <v>1.428571428050418E-4</v>
      </c>
      <c r="M225">
        <v>1806</v>
      </c>
      <c r="N225" s="8">
        <v>2</v>
      </c>
      <c r="O225" s="2">
        <v>1.286</v>
      </c>
      <c r="P225" s="3">
        <f t="shared" si="13"/>
        <v>-2.8571428571422253E-4</v>
      </c>
      <c r="Q225" s="5">
        <f t="shared" si="11"/>
        <v>184.73639191290823</v>
      </c>
      <c r="R225">
        <v>7344.5119999999997</v>
      </c>
      <c r="S225">
        <v>88.703000000000003</v>
      </c>
      <c r="T225">
        <v>74.626999999999995</v>
      </c>
      <c r="U225">
        <v>362.43900000000002</v>
      </c>
      <c r="V225">
        <v>0.40100000000000002</v>
      </c>
      <c r="W225">
        <v>0.25800000000000001</v>
      </c>
      <c r="X225">
        <v>1.32</v>
      </c>
      <c r="Y225">
        <v>20</v>
      </c>
      <c r="Z225">
        <v>4.0140000000000002</v>
      </c>
      <c r="AA225">
        <v>122</v>
      </c>
      <c r="AB225">
        <v>24.484000000000002</v>
      </c>
      <c r="AG225">
        <v>14524</v>
      </c>
      <c r="AH225">
        <v>1195710</v>
      </c>
      <c r="AI225">
        <v>239.96199999999999</v>
      </c>
      <c r="AJ225">
        <v>2.915</v>
      </c>
      <c r="AK225">
        <v>12648</v>
      </c>
      <c r="AL225">
        <v>2.5379999999999998</v>
      </c>
      <c r="AM225">
        <v>2.9399999999999999E-2</v>
      </c>
      <c r="AN225">
        <v>34</v>
      </c>
      <c r="AO225" t="s">
        <v>70</v>
      </c>
      <c r="BC225">
        <v>52.31</v>
      </c>
      <c r="BD225">
        <v>4982904</v>
      </c>
      <c r="BE225">
        <v>69.873999999999995</v>
      </c>
      <c r="BF225">
        <v>38.700000000000003</v>
      </c>
      <c r="BG225">
        <v>13.928000000000001</v>
      </c>
      <c r="BH225">
        <v>8.6780000000000008</v>
      </c>
      <c r="BI225">
        <v>67335.293000000005</v>
      </c>
      <c r="BJ225">
        <v>0.2</v>
      </c>
      <c r="BK225">
        <v>126.459</v>
      </c>
      <c r="BL225">
        <v>3.28</v>
      </c>
      <c r="BM225">
        <v>23</v>
      </c>
      <c r="BN225">
        <v>25.7</v>
      </c>
      <c r="BP225">
        <v>2.96</v>
      </c>
      <c r="BQ225">
        <v>82.3</v>
      </c>
      <c r="BR225">
        <v>0.95499999999999996</v>
      </c>
    </row>
    <row r="226" spans="5:70" x14ac:dyDescent="0.3">
      <c r="E226" t="s">
        <v>67</v>
      </c>
      <c r="F226" t="s">
        <v>68</v>
      </c>
      <c r="G226" t="s">
        <v>69</v>
      </c>
      <c r="H226" s="1">
        <v>44106</v>
      </c>
      <c r="I226">
        <v>37063</v>
      </c>
      <c r="J226" s="8">
        <v>466</v>
      </c>
      <c r="K226" s="2">
        <v>392.57100000000003</v>
      </c>
      <c r="L226" s="3">
        <f t="shared" si="12"/>
        <v>4.2857142852881225E-4</v>
      </c>
      <c r="M226">
        <v>1801</v>
      </c>
      <c r="N226" s="8">
        <v>-5</v>
      </c>
      <c r="O226" s="2">
        <v>0.57099999999999995</v>
      </c>
      <c r="P226" s="3">
        <f t="shared" si="13"/>
        <v>4.2857142857144481E-4</v>
      </c>
      <c r="Q226" s="5">
        <f t="shared" si="11"/>
        <v>425.31873905429075</v>
      </c>
      <c r="R226">
        <v>7438.0320000000002</v>
      </c>
      <c r="S226">
        <v>93.52</v>
      </c>
      <c r="T226">
        <v>78.784000000000006</v>
      </c>
      <c r="U226">
        <v>361.43599999999998</v>
      </c>
      <c r="V226">
        <v>-1.0029999999999999</v>
      </c>
      <c r="W226">
        <v>0.115</v>
      </c>
      <c r="X226">
        <v>1.32</v>
      </c>
      <c r="Y226">
        <v>21</v>
      </c>
      <c r="Z226">
        <v>4.2140000000000004</v>
      </c>
      <c r="AA226">
        <v>117</v>
      </c>
      <c r="AB226">
        <v>23.48</v>
      </c>
      <c r="AG226">
        <v>12673</v>
      </c>
      <c r="AH226">
        <v>1208383</v>
      </c>
      <c r="AI226">
        <v>242.506</v>
      </c>
      <c r="AJ226">
        <v>2.5430000000000001</v>
      </c>
      <c r="AK226">
        <v>12381</v>
      </c>
      <c r="AL226">
        <v>2.4849999999999999</v>
      </c>
      <c r="AM226">
        <v>3.1699999999999999E-2</v>
      </c>
      <c r="AN226">
        <v>31.5</v>
      </c>
      <c r="AO226" t="s">
        <v>70</v>
      </c>
      <c r="BC226">
        <v>52.31</v>
      </c>
      <c r="BD226">
        <v>4982904</v>
      </c>
      <c r="BE226">
        <v>69.873999999999995</v>
      </c>
      <c r="BF226">
        <v>38.700000000000003</v>
      </c>
      <c r="BG226">
        <v>13.928000000000001</v>
      </c>
      <c r="BH226">
        <v>8.6780000000000008</v>
      </c>
      <c r="BI226">
        <v>67335.293000000005</v>
      </c>
      <c r="BJ226">
        <v>0.2</v>
      </c>
      <c r="BK226">
        <v>126.459</v>
      </c>
      <c r="BL226">
        <v>3.28</v>
      </c>
      <c r="BM226">
        <v>23</v>
      </c>
      <c r="BN226">
        <v>25.7</v>
      </c>
      <c r="BP226">
        <v>2.96</v>
      </c>
      <c r="BQ226">
        <v>82.3</v>
      </c>
      <c r="BR226">
        <v>0.95499999999999996</v>
      </c>
    </row>
    <row r="227" spans="5:70" x14ac:dyDescent="0.3">
      <c r="E227" t="s">
        <v>67</v>
      </c>
      <c r="F227" t="s">
        <v>68</v>
      </c>
      <c r="G227" t="s">
        <v>69</v>
      </c>
      <c r="H227" s="1">
        <v>44107</v>
      </c>
      <c r="I227">
        <v>37668</v>
      </c>
      <c r="J227" s="8">
        <v>605</v>
      </c>
      <c r="K227" s="2">
        <v>444</v>
      </c>
      <c r="L227" s="3">
        <f t="shared" si="12"/>
        <v>0</v>
      </c>
      <c r="M227">
        <v>1810</v>
      </c>
      <c r="N227" s="8">
        <v>9</v>
      </c>
      <c r="O227" s="2">
        <v>1.143</v>
      </c>
      <c r="P227" s="3">
        <f t="shared" si="13"/>
        <v>-1.4285714285722229E-4</v>
      </c>
      <c r="Q227" s="5">
        <f t="shared" si="11"/>
        <v>225.97200349956256</v>
      </c>
      <c r="R227">
        <v>7559.4470000000001</v>
      </c>
      <c r="S227">
        <v>121.41500000000001</v>
      </c>
      <c r="T227">
        <v>89.105000000000004</v>
      </c>
      <c r="U227">
        <v>363.24200000000002</v>
      </c>
      <c r="V227">
        <v>1.806</v>
      </c>
      <c r="W227">
        <v>0.22900000000000001</v>
      </c>
      <c r="X227">
        <v>1.32</v>
      </c>
      <c r="Y227">
        <v>20</v>
      </c>
      <c r="Z227">
        <v>4.0140000000000002</v>
      </c>
      <c r="AA227">
        <v>120</v>
      </c>
      <c r="AB227">
        <v>24.082000000000001</v>
      </c>
      <c r="AG227">
        <v>13621</v>
      </c>
      <c r="AH227">
        <v>1222004</v>
      </c>
      <c r="AI227">
        <v>245.239</v>
      </c>
      <c r="AJ227">
        <v>2.734</v>
      </c>
      <c r="AK227">
        <v>12640</v>
      </c>
      <c r="AL227">
        <v>2.5369999999999999</v>
      </c>
      <c r="AM227">
        <v>3.5099999999999999E-2</v>
      </c>
      <c r="AN227">
        <v>28.5</v>
      </c>
      <c r="AO227" t="s">
        <v>70</v>
      </c>
      <c r="BC227">
        <v>52.31</v>
      </c>
      <c r="BD227">
        <v>4982904</v>
      </c>
      <c r="BE227">
        <v>69.873999999999995</v>
      </c>
      <c r="BF227">
        <v>38.700000000000003</v>
      </c>
      <c r="BG227">
        <v>13.928000000000001</v>
      </c>
      <c r="BH227">
        <v>8.6780000000000008</v>
      </c>
      <c r="BI227">
        <v>67335.293000000005</v>
      </c>
      <c r="BJ227">
        <v>0.2</v>
      </c>
      <c r="BK227">
        <v>126.459</v>
      </c>
      <c r="BL227">
        <v>3.28</v>
      </c>
      <c r="BM227">
        <v>23</v>
      </c>
      <c r="BN227">
        <v>25.7</v>
      </c>
      <c r="BP227">
        <v>2.96</v>
      </c>
      <c r="BQ227">
        <v>82.3</v>
      </c>
      <c r="BR227">
        <v>0.95499999999999996</v>
      </c>
    </row>
    <row r="228" spans="5:70" x14ac:dyDescent="0.3">
      <c r="E228" t="s">
        <v>67</v>
      </c>
      <c r="F228" t="s">
        <v>68</v>
      </c>
      <c r="G228" t="s">
        <v>69</v>
      </c>
      <c r="H228" s="1">
        <v>44108</v>
      </c>
      <c r="I228">
        <v>38032</v>
      </c>
      <c r="J228" s="8">
        <v>364</v>
      </c>
      <c r="K228" s="2">
        <v>434.57100000000003</v>
      </c>
      <c r="L228" s="3">
        <f t="shared" si="12"/>
        <v>4.2857142852881225E-4</v>
      </c>
      <c r="M228">
        <v>1810</v>
      </c>
      <c r="N228" s="8">
        <v>0</v>
      </c>
      <c r="O228" s="2">
        <v>1.143</v>
      </c>
      <c r="P228" s="3">
        <f t="shared" si="13"/>
        <v>-1.4285714285722229E-4</v>
      </c>
      <c r="Q228" s="5">
        <f t="shared" si="11"/>
        <v>243.46981627296589</v>
      </c>
      <c r="R228">
        <v>7632.4970000000003</v>
      </c>
      <c r="S228">
        <v>73.05</v>
      </c>
      <c r="T228">
        <v>87.212000000000003</v>
      </c>
      <c r="U228">
        <v>363.24200000000002</v>
      </c>
      <c r="V228">
        <v>0</v>
      </c>
      <c r="W228">
        <v>0.22900000000000001</v>
      </c>
      <c r="X228">
        <v>1.32</v>
      </c>
      <c r="Y228">
        <v>21</v>
      </c>
      <c r="Z228">
        <v>4.2140000000000004</v>
      </c>
      <c r="AA228">
        <v>134</v>
      </c>
      <c r="AB228">
        <v>26.891999999999999</v>
      </c>
      <c r="AC228">
        <v>9</v>
      </c>
      <c r="AD228">
        <v>1.8129999999999999</v>
      </c>
      <c r="AE228">
        <v>85</v>
      </c>
      <c r="AF228">
        <v>17.122</v>
      </c>
      <c r="AG228">
        <v>11295</v>
      </c>
      <c r="AH228">
        <v>1233299</v>
      </c>
      <c r="AI228">
        <v>247.506</v>
      </c>
      <c r="AJ228">
        <v>2.2669999999999999</v>
      </c>
      <c r="AK228">
        <v>12557</v>
      </c>
      <c r="AL228">
        <v>2.52</v>
      </c>
      <c r="AM228">
        <v>3.4599999999999999E-2</v>
      </c>
      <c r="AN228">
        <v>28.9</v>
      </c>
      <c r="AO228" t="s">
        <v>70</v>
      </c>
      <c r="BC228">
        <v>52.31</v>
      </c>
      <c r="BD228">
        <v>4982904</v>
      </c>
      <c r="BE228">
        <v>69.873999999999995</v>
      </c>
      <c r="BF228">
        <v>38.700000000000003</v>
      </c>
      <c r="BG228">
        <v>13.928000000000001</v>
      </c>
      <c r="BH228">
        <v>8.6780000000000008</v>
      </c>
      <c r="BI228">
        <v>67335.293000000005</v>
      </c>
      <c r="BJ228">
        <v>0.2</v>
      </c>
      <c r="BK228">
        <v>126.459</v>
      </c>
      <c r="BL228">
        <v>3.28</v>
      </c>
      <c r="BM228">
        <v>23</v>
      </c>
      <c r="BN228">
        <v>25.7</v>
      </c>
      <c r="BP228">
        <v>2.96</v>
      </c>
      <c r="BQ228">
        <v>82.3</v>
      </c>
      <c r="BR228">
        <v>0.95499999999999996</v>
      </c>
    </row>
    <row r="229" spans="5:70" x14ac:dyDescent="0.3">
      <c r="E229" t="s">
        <v>67</v>
      </c>
      <c r="F229" t="s">
        <v>68</v>
      </c>
      <c r="G229" t="s">
        <v>69</v>
      </c>
      <c r="H229" s="1">
        <v>44109</v>
      </c>
      <c r="I229">
        <v>38549</v>
      </c>
      <c r="J229" s="8">
        <v>517</v>
      </c>
      <c r="K229" s="2">
        <v>453.14299999999997</v>
      </c>
      <c r="L229" s="3">
        <f t="shared" si="12"/>
        <v>-1.428571428050418E-4</v>
      </c>
      <c r="M229">
        <v>1810</v>
      </c>
      <c r="N229" s="8">
        <v>0</v>
      </c>
      <c r="O229" s="2">
        <v>1.143</v>
      </c>
      <c r="P229" s="3">
        <f t="shared" si="13"/>
        <v>-1.4285714285722229E-4</v>
      </c>
      <c r="Q229" s="5">
        <f t="shared" si="11"/>
        <v>241.09448818897638</v>
      </c>
      <c r="R229">
        <v>7736.2520000000004</v>
      </c>
      <c r="S229">
        <v>103.755</v>
      </c>
      <c r="T229">
        <v>90.94</v>
      </c>
      <c r="U229">
        <v>363.24200000000002</v>
      </c>
      <c r="V229">
        <v>0</v>
      </c>
      <c r="W229">
        <v>0.22900000000000001</v>
      </c>
      <c r="X229">
        <v>1.33</v>
      </c>
      <c r="Y229">
        <v>23</v>
      </c>
      <c r="Z229">
        <v>4.6159999999999997</v>
      </c>
      <c r="AA229">
        <v>150</v>
      </c>
      <c r="AB229">
        <v>30.103000000000002</v>
      </c>
      <c r="AG229">
        <v>12166</v>
      </c>
      <c r="AH229">
        <v>1245465</v>
      </c>
      <c r="AI229">
        <v>249.94800000000001</v>
      </c>
      <c r="AJ229">
        <v>2.4420000000000002</v>
      </c>
      <c r="AK229">
        <v>12886</v>
      </c>
      <c r="AL229">
        <v>2.5859999999999999</v>
      </c>
      <c r="AM229">
        <v>3.5200000000000002E-2</v>
      </c>
      <c r="AN229">
        <v>28.4</v>
      </c>
      <c r="AO229" t="s">
        <v>70</v>
      </c>
      <c r="BC229">
        <v>52.31</v>
      </c>
      <c r="BD229">
        <v>4982904</v>
      </c>
      <c r="BE229">
        <v>69.873999999999995</v>
      </c>
      <c r="BF229">
        <v>38.700000000000003</v>
      </c>
      <c r="BG229">
        <v>13.928000000000001</v>
      </c>
      <c r="BH229">
        <v>8.6780000000000008</v>
      </c>
      <c r="BI229">
        <v>67335.293000000005</v>
      </c>
      <c r="BJ229">
        <v>0.2</v>
      </c>
      <c r="BK229">
        <v>126.459</v>
      </c>
      <c r="BL229">
        <v>3.28</v>
      </c>
      <c r="BM229">
        <v>23</v>
      </c>
      <c r="BN229">
        <v>25.7</v>
      </c>
      <c r="BP229">
        <v>2.96</v>
      </c>
      <c r="BQ229">
        <v>82.3</v>
      </c>
      <c r="BR229">
        <v>0.95499999999999996</v>
      </c>
    </row>
    <row r="230" spans="5:70" x14ac:dyDescent="0.3">
      <c r="E230" t="s">
        <v>67</v>
      </c>
      <c r="F230" t="s">
        <v>68</v>
      </c>
      <c r="G230" t="s">
        <v>69</v>
      </c>
      <c r="H230" s="1">
        <v>44110</v>
      </c>
      <c r="I230">
        <v>38973</v>
      </c>
      <c r="J230" s="8">
        <v>424</v>
      </c>
      <c r="K230" s="2">
        <v>461.85700000000003</v>
      </c>
      <c r="L230" s="3">
        <f t="shared" si="12"/>
        <v>1.428571428050418E-4</v>
      </c>
      <c r="M230">
        <v>1811</v>
      </c>
      <c r="N230" s="8">
        <v>1</v>
      </c>
      <c r="O230" s="2">
        <v>1.143</v>
      </c>
      <c r="P230" s="3">
        <f t="shared" si="13"/>
        <v>-1.4285714285722229E-4</v>
      </c>
      <c r="Q230" s="5">
        <f t="shared" si="11"/>
        <v>236.84514435695539</v>
      </c>
      <c r="R230">
        <v>7821.3429999999998</v>
      </c>
      <c r="S230">
        <v>85.090999999999994</v>
      </c>
      <c r="T230">
        <v>92.688000000000002</v>
      </c>
      <c r="U230">
        <v>363.44299999999998</v>
      </c>
      <c r="V230">
        <v>0.20100000000000001</v>
      </c>
      <c r="W230">
        <v>0.22900000000000001</v>
      </c>
      <c r="X230">
        <v>1.34</v>
      </c>
      <c r="Y230">
        <v>24</v>
      </c>
      <c r="Z230">
        <v>4.8159999999999998</v>
      </c>
      <c r="AA230">
        <v>150</v>
      </c>
      <c r="AB230">
        <v>30.103000000000002</v>
      </c>
      <c r="AG230">
        <v>11646</v>
      </c>
      <c r="AH230">
        <v>1257111</v>
      </c>
      <c r="AI230">
        <v>252.285</v>
      </c>
      <c r="AJ230">
        <v>2.3370000000000002</v>
      </c>
      <c r="AK230">
        <v>12739</v>
      </c>
      <c r="AL230">
        <v>2.5569999999999999</v>
      </c>
      <c r="AM230">
        <v>3.6299999999999999E-2</v>
      </c>
      <c r="AN230">
        <v>27.6</v>
      </c>
      <c r="AO230" t="s">
        <v>70</v>
      </c>
      <c r="BC230">
        <v>52.31</v>
      </c>
      <c r="BD230">
        <v>4982904</v>
      </c>
      <c r="BE230">
        <v>69.873999999999995</v>
      </c>
      <c r="BF230">
        <v>38.700000000000003</v>
      </c>
      <c r="BG230">
        <v>13.928000000000001</v>
      </c>
      <c r="BH230">
        <v>8.6780000000000008</v>
      </c>
      <c r="BI230">
        <v>67335.293000000005</v>
      </c>
      <c r="BJ230">
        <v>0.2</v>
      </c>
      <c r="BK230">
        <v>126.459</v>
      </c>
      <c r="BL230">
        <v>3.28</v>
      </c>
      <c r="BM230">
        <v>23</v>
      </c>
      <c r="BN230">
        <v>25.7</v>
      </c>
      <c r="BP230">
        <v>2.96</v>
      </c>
      <c r="BQ230">
        <v>82.3</v>
      </c>
      <c r="BR230">
        <v>0.95499999999999996</v>
      </c>
    </row>
    <row r="231" spans="5:70" x14ac:dyDescent="0.3">
      <c r="E231" t="s">
        <v>67</v>
      </c>
      <c r="F231" t="s">
        <v>68</v>
      </c>
      <c r="G231" t="s">
        <v>69</v>
      </c>
      <c r="H231" s="1">
        <v>44111</v>
      </c>
      <c r="I231">
        <v>39584</v>
      </c>
      <c r="J231" s="8">
        <v>611</v>
      </c>
      <c r="K231" s="2">
        <v>489.85700000000003</v>
      </c>
      <c r="L231" s="3">
        <f t="shared" si="12"/>
        <v>1.428571428050418E-4</v>
      </c>
      <c r="M231">
        <v>1816</v>
      </c>
      <c r="N231" s="8">
        <v>5</v>
      </c>
      <c r="O231" s="2">
        <v>1.714</v>
      </c>
      <c r="P231" s="3">
        <f t="shared" si="13"/>
        <v>2.8571428571422253E-4</v>
      </c>
      <c r="Q231" s="5">
        <f t="shared" si="11"/>
        <v>156.35939323220538</v>
      </c>
      <c r="R231">
        <v>7943.9620000000004</v>
      </c>
      <c r="S231">
        <v>122.619</v>
      </c>
      <c r="T231">
        <v>98.308000000000007</v>
      </c>
      <c r="U231">
        <v>364.44600000000003</v>
      </c>
      <c r="V231">
        <v>1.0029999999999999</v>
      </c>
      <c r="W231">
        <v>0.34399999999999997</v>
      </c>
      <c r="X231">
        <v>1.36</v>
      </c>
      <c r="Y231">
        <v>27</v>
      </c>
      <c r="Z231">
        <v>5.4189999999999996</v>
      </c>
      <c r="AA231">
        <v>156</v>
      </c>
      <c r="AB231">
        <v>31.306999999999999</v>
      </c>
      <c r="AG231">
        <v>14542</v>
      </c>
      <c r="AH231">
        <v>1271653</v>
      </c>
      <c r="AI231">
        <v>255.203</v>
      </c>
      <c r="AJ231">
        <v>2.9180000000000001</v>
      </c>
      <c r="AK231">
        <v>12924</v>
      </c>
      <c r="AL231">
        <v>2.5939999999999999</v>
      </c>
      <c r="AM231">
        <v>3.7900000000000003E-2</v>
      </c>
      <c r="AN231">
        <v>26.4</v>
      </c>
      <c r="AO231" t="s">
        <v>70</v>
      </c>
      <c r="BC231">
        <v>55.09</v>
      </c>
      <c r="BD231">
        <v>4982904</v>
      </c>
      <c r="BE231">
        <v>69.873999999999995</v>
      </c>
      <c r="BF231">
        <v>38.700000000000003</v>
      </c>
      <c r="BG231">
        <v>13.928000000000001</v>
      </c>
      <c r="BH231">
        <v>8.6780000000000008</v>
      </c>
      <c r="BI231">
        <v>67335.293000000005</v>
      </c>
      <c r="BJ231">
        <v>0.2</v>
      </c>
      <c r="BK231">
        <v>126.459</v>
      </c>
      <c r="BL231">
        <v>3.28</v>
      </c>
      <c r="BM231">
        <v>23</v>
      </c>
      <c r="BN231">
        <v>25.7</v>
      </c>
      <c r="BP231">
        <v>2.96</v>
      </c>
      <c r="BQ231">
        <v>82.3</v>
      </c>
      <c r="BR231">
        <v>0.95499999999999996</v>
      </c>
    </row>
    <row r="232" spans="5:70" x14ac:dyDescent="0.3">
      <c r="E232" t="s">
        <v>67</v>
      </c>
      <c r="F232" t="s">
        <v>68</v>
      </c>
      <c r="G232" t="s">
        <v>69</v>
      </c>
      <c r="H232" s="1">
        <v>44112</v>
      </c>
      <c r="I232">
        <v>40086</v>
      </c>
      <c r="J232" s="8">
        <v>502</v>
      </c>
      <c r="K232" s="2">
        <v>498.42899999999997</v>
      </c>
      <c r="L232" s="3">
        <f t="shared" si="12"/>
        <v>-4.2857142852881225E-4</v>
      </c>
      <c r="M232">
        <v>1817</v>
      </c>
      <c r="N232" s="8">
        <v>1</v>
      </c>
      <c r="O232" s="2">
        <v>1.571</v>
      </c>
      <c r="P232" s="3">
        <f t="shared" si="13"/>
        <v>4.2857142857144481E-4</v>
      </c>
      <c r="Q232" s="5">
        <f t="shared" si="11"/>
        <v>179.2304264799491</v>
      </c>
      <c r="R232">
        <v>8044.7060000000001</v>
      </c>
      <c r="S232">
        <v>100.744</v>
      </c>
      <c r="T232">
        <v>100.02800000000001</v>
      </c>
      <c r="U232">
        <v>364.64699999999999</v>
      </c>
      <c r="V232">
        <v>0.20100000000000001</v>
      </c>
      <c r="W232">
        <v>0.315</v>
      </c>
      <c r="X232">
        <v>1.37</v>
      </c>
      <c r="Y232">
        <v>25</v>
      </c>
      <c r="Z232">
        <v>5.0170000000000003</v>
      </c>
      <c r="AA232">
        <v>159</v>
      </c>
      <c r="AB232">
        <v>31.908999999999999</v>
      </c>
      <c r="AG232">
        <v>15880</v>
      </c>
      <c r="AH232">
        <v>1287533</v>
      </c>
      <c r="AI232">
        <v>258.39</v>
      </c>
      <c r="AJ232">
        <v>3.1869999999999998</v>
      </c>
      <c r="AK232">
        <v>13118</v>
      </c>
      <c r="AL232">
        <v>2.633</v>
      </c>
      <c r="AM232">
        <v>3.7999999999999999E-2</v>
      </c>
      <c r="AN232">
        <v>26.3</v>
      </c>
      <c r="AO232" t="s">
        <v>70</v>
      </c>
      <c r="BC232">
        <v>55.09</v>
      </c>
      <c r="BD232">
        <v>4982904</v>
      </c>
      <c r="BE232">
        <v>69.873999999999995</v>
      </c>
      <c r="BF232">
        <v>38.700000000000003</v>
      </c>
      <c r="BG232">
        <v>13.928000000000001</v>
      </c>
      <c r="BH232">
        <v>8.6780000000000008</v>
      </c>
      <c r="BI232">
        <v>67335.293000000005</v>
      </c>
      <c r="BJ232">
        <v>0.2</v>
      </c>
      <c r="BK232">
        <v>126.459</v>
      </c>
      <c r="BL232">
        <v>3.28</v>
      </c>
      <c r="BM232">
        <v>23</v>
      </c>
      <c r="BN232">
        <v>25.7</v>
      </c>
      <c r="BP232">
        <v>2.96</v>
      </c>
      <c r="BQ232">
        <v>82.3</v>
      </c>
      <c r="BR232">
        <v>0.95499999999999996</v>
      </c>
    </row>
    <row r="233" spans="5:70" x14ac:dyDescent="0.3">
      <c r="E233" t="s">
        <v>67</v>
      </c>
      <c r="F233" t="s">
        <v>68</v>
      </c>
      <c r="G233" t="s">
        <v>69</v>
      </c>
      <c r="H233" s="1">
        <v>44113</v>
      </c>
      <c r="I233">
        <v>40703</v>
      </c>
      <c r="J233" s="8">
        <v>617</v>
      </c>
      <c r="K233" s="2">
        <v>520</v>
      </c>
      <c r="L233" s="3">
        <f t="shared" si="12"/>
        <v>0</v>
      </c>
      <c r="M233">
        <v>1821</v>
      </c>
      <c r="N233" s="8">
        <v>4</v>
      </c>
      <c r="O233" s="2">
        <v>2.8570000000000002</v>
      </c>
      <c r="P233" s="3">
        <f t="shared" si="13"/>
        <v>1.4285714285700024E-4</v>
      </c>
      <c r="Q233" s="5">
        <f t="shared" si="11"/>
        <v>102.20511025551276</v>
      </c>
      <c r="R233">
        <v>8168.53</v>
      </c>
      <c r="S233">
        <v>123.82299999999999</v>
      </c>
      <c r="T233">
        <v>104.357</v>
      </c>
      <c r="U233">
        <v>365.45</v>
      </c>
      <c r="V233">
        <v>0.80300000000000005</v>
      </c>
      <c r="W233">
        <v>0.57299999999999995</v>
      </c>
      <c r="X233">
        <v>1.4</v>
      </c>
      <c r="Y233">
        <v>31</v>
      </c>
      <c r="Z233">
        <v>6.2210000000000001</v>
      </c>
      <c r="AA233">
        <v>179</v>
      </c>
      <c r="AB233">
        <v>35.923000000000002</v>
      </c>
      <c r="AG233">
        <v>16522</v>
      </c>
      <c r="AH233">
        <v>1304055</v>
      </c>
      <c r="AI233">
        <v>261.70600000000002</v>
      </c>
      <c r="AJ233">
        <v>3.3159999999999998</v>
      </c>
      <c r="AK233">
        <v>13667</v>
      </c>
      <c r="AL233">
        <v>2.7429999999999999</v>
      </c>
      <c r="AM233">
        <v>3.7999999999999999E-2</v>
      </c>
      <c r="AN233">
        <v>26.3</v>
      </c>
      <c r="AO233" t="s">
        <v>70</v>
      </c>
      <c r="BC233">
        <v>55.09</v>
      </c>
      <c r="BD233">
        <v>4982904</v>
      </c>
      <c r="BE233">
        <v>69.873999999999995</v>
      </c>
      <c r="BF233">
        <v>38.700000000000003</v>
      </c>
      <c r="BG233">
        <v>13.928000000000001</v>
      </c>
      <c r="BH233">
        <v>8.6780000000000008</v>
      </c>
      <c r="BI233">
        <v>67335.293000000005</v>
      </c>
      <c r="BJ233">
        <v>0.2</v>
      </c>
      <c r="BK233">
        <v>126.459</v>
      </c>
      <c r="BL233">
        <v>3.28</v>
      </c>
      <c r="BM233">
        <v>23</v>
      </c>
      <c r="BN233">
        <v>25.7</v>
      </c>
      <c r="BP233">
        <v>2.96</v>
      </c>
      <c r="BQ233">
        <v>82.3</v>
      </c>
      <c r="BR233">
        <v>0.95499999999999996</v>
      </c>
    </row>
    <row r="234" spans="5:70" x14ac:dyDescent="0.3">
      <c r="E234" t="s">
        <v>67</v>
      </c>
      <c r="F234" t="s">
        <v>68</v>
      </c>
      <c r="G234" t="s">
        <v>69</v>
      </c>
      <c r="H234" s="1">
        <v>44114</v>
      </c>
      <c r="I234">
        <v>41714</v>
      </c>
      <c r="J234" s="8">
        <v>1011</v>
      </c>
      <c r="K234" s="2">
        <v>578</v>
      </c>
      <c r="L234" s="3">
        <f t="shared" si="12"/>
        <v>0</v>
      </c>
      <c r="M234">
        <v>1824</v>
      </c>
      <c r="N234" s="8">
        <v>3</v>
      </c>
      <c r="O234" s="2">
        <v>2</v>
      </c>
      <c r="P234" s="3">
        <f t="shared" si="13"/>
        <v>0</v>
      </c>
      <c r="Q234" s="5">
        <f t="shared" si="11"/>
        <v>144.42850000000001</v>
      </c>
      <c r="R234">
        <v>8371.4240000000009</v>
      </c>
      <c r="S234">
        <v>202.89400000000001</v>
      </c>
      <c r="T234">
        <v>115.997</v>
      </c>
      <c r="U234">
        <v>366.05200000000002</v>
      </c>
      <c r="V234">
        <v>0.60199999999999998</v>
      </c>
      <c r="W234">
        <v>0.40100000000000002</v>
      </c>
      <c r="X234">
        <v>1.43</v>
      </c>
      <c r="Y234">
        <v>30</v>
      </c>
      <c r="Z234">
        <v>6.0209999999999999</v>
      </c>
      <c r="AA234">
        <v>194</v>
      </c>
      <c r="AB234">
        <v>38.933</v>
      </c>
      <c r="AG234">
        <v>15634</v>
      </c>
      <c r="AH234">
        <v>1319689</v>
      </c>
      <c r="AI234">
        <v>264.84300000000002</v>
      </c>
      <c r="AJ234">
        <v>3.1379999999999999</v>
      </c>
      <c r="AK234">
        <v>13955</v>
      </c>
      <c r="AL234">
        <v>2.8010000000000002</v>
      </c>
      <c r="AM234">
        <v>4.1399999999999999E-2</v>
      </c>
      <c r="AN234">
        <v>24.1</v>
      </c>
      <c r="AO234" t="s">
        <v>70</v>
      </c>
      <c r="BC234">
        <v>55.09</v>
      </c>
      <c r="BD234">
        <v>4982904</v>
      </c>
      <c r="BE234">
        <v>69.873999999999995</v>
      </c>
      <c r="BF234">
        <v>38.700000000000003</v>
      </c>
      <c r="BG234">
        <v>13.928000000000001</v>
      </c>
      <c r="BH234">
        <v>8.6780000000000008</v>
      </c>
      <c r="BI234">
        <v>67335.293000000005</v>
      </c>
      <c r="BJ234">
        <v>0.2</v>
      </c>
      <c r="BK234">
        <v>126.459</v>
      </c>
      <c r="BL234">
        <v>3.28</v>
      </c>
      <c r="BM234">
        <v>23</v>
      </c>
      <c r="BN234">
        <v>25.7</v>
      </c>
      <c r="BP234">
        <v>2.96</v>
      </c>
      <c r="BQ234">
        <v>82.3</v>
      </c>
      <c r="BR234">
        <v>0.95499999999999996</v>
      </c>
    </row>
    <row r="235" spans="5:70" x14ac:dyDescent="0.3">
      <c r="E235" t="s">
        <v>67</v>
      </c>
      <c r="F235" t="s">
        <v>68</v>
      </c>
      <c r="G235" t="s">
        <v>69</v>
      </c>
      <c r="H235" s="1">
        <v>44115</v>
      </c>
      <c r="I235">
        <v>42528</v>
      </c>
      <c r="J235" s="8">
        <v>814</v>
      </c>
      <c r="K235" s="2">
        <v>642.28599999999994</v>
      </c>
      <c r="L235" s="3">
        <f t="shared" si="12"/>
        <v>-2.8571428561008361E-4</v>
      </c>
      <c r="M235">
        <v>1826</v>
      </c>
      <c r="N235" s="8">
        <v>2</v>
      </c>
      <c r="O235" s="2">
        <v>2.286</v>
      </c>
      <c r="P235" s="3">
        <f t="shared" si="13"/>
        <v>-2.8571428571444457E-4</v>
      </c>
      <c r="Q235" s="5">
        <f t="shared" si="11"/>
        <v>128.54636920384954</v>
      </c>
      <c r="R235">
        <v>8534.7819999999992</v>
      </c>
      <c r="S235">
        <v>163.35900000000001</v>
      </c>
      <c r="T235">
        <v>128.898</v>
      </c>
      <c r="U235">
        <v>366.45299999999997</v>
      </c>
      <c r="V235">
        <v>0.40100000000000002</v>
      </c>
      <c r="W235">
        <v>0.45900000000000002</v>
      </c>
      <c r="X235">
        <v>1.43</v>
      </c>
      <c r="Y235">
        <v>30</v>
      </c>
      <c r="Z235">
        <v>6.0209999999999999</v>
      </c>
      <c r="AA235">
        <v>201</v>
      </c>
      <c r="AB235">
        <v>40.338000000000001</v>
      </c>
      <c r="AC235">
        <v>4</v>
      </c>
      <c r="AD235">
        <v>0.80600000000000005</v>
      </c>
      <c r="AE235">
        <v>130</v>
      </c>
      <c r="AF235">
        <v>26.186</v>
      </c>
      <c r="AG235">
        <v>7998</v>
      </c>
      <c r="AH235">
        <v>1327687</v>
      </c>
      <c r="AI235">
        <v>266.44799999999998</v>
      </c>
      <c r="AJ235">
        <v>1.605</v>
      </c>
      <c r="AK235">
        <v>13484</v>
      </c>
      <c r="AL235">
        <v>2.706</v>
      </c>
      <c r="AM235">
        <v>4.7600000000000003E-2</v>
      </c>
      <c r="AN235">
        <v>21</v>
      </c>
      <c r="AO235" t="s">
        <v>70</v>
      </c>
      <c r="BC235">
        <v>55.09</v>
      </c>
      <c r="BD235">
        <v>4982904</v>
      </c>
      <c r="BE235">
        <v>69.873999999999995</v>
      </c>
      <c r="BF235">
        <v>38.700000000000003</v>
      </c>
      <c r="BG235">
        <v>13.928000000000001</v>
      </c>
      <c r="BH235">
        <v>8.6780000000000008</v>
      </c>
      <c r="BI235">
        <v>67335.293000000005</v>
      </c>
      <c r="BJ235">
        <v>0.2</v>
      </c>
      <c r="BK235">
        <v>126.459</v>
      </c>
      <c r="BL235">
        <v>3.28</v>
      </c>
      <c r="BM235">
        <v>23</v>
      </c>
      <c r="BN235">
        <v>25.7</v>
      </c>
      <c r="BP235">
        <v>2.96</v>
      </c>
      <c r="BQ235">
        <v>82.3</v>
      </c>
      <c r="BR235">
        <v>0.95499999999999996</v>
      </c>
    </row>
    <row r="236" spans="5:70" x14ac:dyDescent="0.3">
      <c r="E236" t="s">
        <v>67</v>
      </c>
      <c r="F236" t="s">
        <v>68</v>
      </c>
      <c r="G236" t="s">
        <v>69</v>
      </c>
      <c r="H236" s="1">
        <v>44116</v>
      </c>
      <c r="I236">
        <v>43351</v>
      </c>
      <c r="J236" s="8">
        <v>823</v>
      </c>
      <c r="K236" s="2">
        <v>686</v>
      </c>
      <c r="L236" s="3">
        <f t="shared" si="12"/>
        <v>0</v>
      </c>
      <c r="M236">
        <v>1827</v>
      </c>
      <c r="N236" s="8">
        <v>1</v>
      </c>
      <c r="O236" s="2">
        <v>2.4289999999999998</v>
      </c>
      <c r="P236" s="3">
        <f t="shared" si="13"/>
        <v>-4.2857142857144481E-4</v>
      </c>
      <c r="Q236" s="5">
        <f t="shared" si="11"/>
        <v>132.6825854261013</v>
      </c>
      <c r="R236">
        <v>8699.9470000000001</v>
      </c>
      <c r="S236">
        <v>165.16499999999999</v>
      </c>
      <c r="T236">
        <v>137.67099999999999</v>
      </c>
      <c r="U236">
        <v>366.654</v>
      </c>
      <c r="V236">
        <v>0.20100000000000001</v>
      </c>
      <c r="W236">
        <v>0.48699999999999999</v>
      </c>
      <c r="X236">
        <v>1.43</v>
      </c>
      <c r="Y236">
        <v>32</v>
      </c>
      <c r="Z236">
        <v>6.4219999999999997</v>
      </c>
      <c r="AA236">
        <v>221</v>
      </c>
      <c r="AB236">
        <v>44.351999999999997</v>
      </c>
      <c r="AG236">
        <v>13988</v>
      </c>
      <c r="AH236">
        <v>1341675</v>
      </c>
      <c r="AI236">
        <v>269.25599999999997</v>
      </c>
      <c r="AJ236">
        <v>2.8069999999999999</v>
      </c>
      <c r="AK236">
        <v>13744</v>
      </c>
      <c r="AL236">
        <v>2.758</v>
      </c>
      <c r="AM236">
        <v>4.99E-2</v>
      </c>
      <c r="AN236">
        <v>20</v>
      </c>
      <c r="AO236" t="s">
        <v>70</v>
      </c>
      <c r="BC236">
        <v>55.09</v>
      </c>
      <c r="BD236">
        <v>4982904</v>
      </c>
      <c r="BE236">
        <v>69.873999999999995</v>
      </c>
      <c r="BF236">
        <v>38.700000000000003</v>
      </c>
      <c r="BG236">
        <v>13.928000000000001</v>
      </c>
      <c r="BH236">
        <v>8.6780000000000008</v>
      </c>
      <c r="BI236">
        <v>67335.293000000005</v>
      </c>
      <c r="BJ236">
        <v>0.2</v>
      </c>
      <c r="BK236">
        <v>126.459</v>
      </c>
      <c r="BL236">
        <v>3.28</v>
      </c>
      <c r="BM236">
        <v>23</v>
      </c>
      <c r="BN236">
        <v>25.7</v>
      </c>
      <c r="BP236">
        <v>2.96</v>
      </c>
      <c r="BQ236">
        <v>82.3</v>
      </c>
      <c r="BR236">
        <v>0.95499999999999996</v>
      </c>
    </row>
    <row r="237" spans="5:70" x14ac:dyDescent="0.3">
      <c r="E237" t="s">
        <v>67</v>
      </c>
      <c r="F237" t="s">
        <v>68</v>
      </c>
      <c r="G237" t="s">
        <v>69</v>
      </c>
      <c r="H237" s="1">
        <v>44117</v>
      </c>
      <c r="I237">
        <v>44159</v>
      </c>
      <c r="J237" s="8">
        <v>808</v>
      </c>
      <c r="K237" s="2">
        <v>740.85699999999997</v>
      </c>
      <c r="L237" s="3">
        <f t="shared" si="12"/>
        <v>1.4285714291872864E-4</v>
      </c>
      <c r="M237">
        <v>1830</v>
      </c>
      <c r="N237" s="8">
        <v>3</v>
      </c>
      <c r="O237" s="2">
        <v>2.714</v>
      </c>
      <c r="P237" s="3">
        <f t="shared" si="13"/>
        <v>2.8571428571444457E-4</v>
      </c>
      <c r="Q237" s="5">
        <f t="shared" si="11"/>
        <v>120.85482682387619</v>
      </c>
      <c r="R237">
        <v>8862.1010000000006</v>
      </c>
      <c r="S237">
        <v>162.154</v>
      </c>
      <c r="T237">
        <v>148.68</v>
      </c>
      <c r="U237">
        <v>367.25599999999997</v>
      </c>
      <c r="V237">
        <v>0.60199999999999998</v>
      </c>
      <c r="W237">
        <v>0.54500000000000004</v>
      </c>
      <c r="X237">
        <v>1.42</v>
      </c>
      <c r="Y237">
        <v>31</v>
      </c>
      <c r="Z237">
        <v>6.2210000000000001</v>
      </c>
      <c r="AA237">
        <v>240</v>
      </c>
      <c r="AB237">
        <v>48.164999999999999</v>
      </c>
      <c r="AG237">
        <v>15305</v>
      </c>
      <c r="AH237">
        <v>1356980</v>
      </c>
      <c r="AI237">
        <v>272.327</v>
      </c>
      <c r="AJ237">
        <v>3.0720000000000001</v>
      </c>
      <c r="AK237">
        <v>14267</v>
      </c>
      <c r="AL237">
        <v>2.863</v>
      </c>
      <c r="AM237">
        <v>5.1900000000000002E-2</v>
      </c>
      <c r="AN237">
        <v>19.3</v>
      </c>
      <c r="AO237" t="s">
        <v>70</v>
      </c>
      <c r="BC237">
        <v>55.09</v>
      </c>
      <c r="BD237">
        <v>4982904</v>
      </c>
      <c r="BE237">
        <v>69.873999999999995</v>
      </c>
      <c r="BF237">
        <v>38.700000000000003</v>
      </c>
      <c r="BG237">
        <v>13.928000000000001</v>
      </c>
      <c r="BH237">
        <v>8.6780000000000008</v>
      </c>
      <c r="BI237">
        <v>67335.293000000005</v>
      </c>
      <c r="BJ237">
        <v>0.2</v>
      </c>
      <c r="BK237">
        <v>126.459</v>
      </c>
      <c r="BL237">
        <v>3.28</v>
      </c>
      <c r="BM237">
        <v>23</v>
      </c>
      <c r="BN237">
        <v>25.7</v>
      </c>
      <c r="BP237">
        <v>2.96</v>
      </c>
      <c r="BQ237">
        <v>82.3</v>
      </c>
      <c r="BR237">
        <v>0.95499999999999996</v>
      </c>
    </row>
    <row r="238" spans="5:70" x14ac:dyDescent="0.3">
      <c r="E238" t="s">
        <v>67</v>
      </c>
      <c r="F238" t="s">
        <v>68</v>
      </c>
      <c r="G238" t="s">
        <v>69</v>
      </c>
      <c r="H238" s="1">
        <v>44118</v>
      </c>
      <c r="I238">
        <v>45243</v>
      </c>
      <c r="J238" s="8">
        <v>1084</v>
      </c>
      <c r="K238" s="2">
        <v>808.42899999999997</v>
      </c>
      <c r="L238" s="3">
        <f t="shared" si="12"/>
        <v>-4.2857142852881225E-4</v>
      </c>
      <c r="M238">
        <v>1835</v>
      </c>
      <c r="N238" s="8">
        <v>5</v>
      </c>
      <c r="O238" s="2">
        <v>2.714</v>
      </c>
      <c r="P238" s="3">
        <f t="shared" si="13"/>
        <v>2.8571428571444457E-4</v>
      </c>
      <c r="Q238" s="5">
        <f t="shared" si="11"/>
        <v>130.54016212232867</v>
      </c>
      <c r="R238">
        <v>9079.6450000000004</v>
      </c>
      <c r="S238">
        <v>217.54400000000001</v>
      </c>
      <c r="T238">
        <v>162.24</v>
      </c>
      <c r="U238">
        <v>368.25900000000001</v>
      </c>
      <c r="V238">
        <v>1.0029999999999999</v>
      </c>
      <c r="W238">
        <v>0.54500000000000004</v>
      </c>
      <c r="X238">
        <v>1.41</v>
      </c>
      <c r="Y238">
        <v>30</v>
      </c>
      <c r="Z238">
        <v>6.0209999999999999</v>
      </c>
      <c r="AA238">
        <v>234</v>
      </c>
      <c r="AB238">
        <v>46.960999999999999</v>
      </c>
      <c r="AG238">
        <v>16255</v>
      </c>
      <c r="AH238">
        <v>1373235</v>
      </c>
      <c r="AI238">
        <v>275.589</v>
      </c>
      <c r="AJ238">
        <v>3.262</v>
      </c>
      <c r="AK238">
        <v>14512</v>
      </c>
      <c r="AL238">
        <v>2.9119999999999999</v>
      </c>
      <c r="AM238">
        <v>5.57E-2</v>
      </c>
      <c r="AN238">
        <v>18</v>
      </c>
      <c r="AO238" t="s">
        <v>70</v>
      </c>
      <c r="BC238">
        <v>55.09</v>
      </c>
      <c r="BD238">
        <v>4982904</v>
      </c>
      <c r="BE238">
        <v>69.873999999999995</v>
      </c>
      <c r="BF238">
        <v>38.700000000000003</v>
      </c>
      <c r="BG238">
        <v>13.928000000000001</v>
      </c>
      <c r="BH238">
        <v>8.6780000000000008</v>
      </c>
      <c r="BI238">
        <v>67335.293000000005</v>
      </c>
      <c r="BJ238">
        <v>0.2</v>
      </c>
      <c r="BK238">
        <v>126.459</v>
      </c>
      <c r="BL238">
        <v>3.28</v>
      </c>
      <c r="BM238">
        <v>23</v>
      </c>
      <c r="BN238">
        <v>25.7</v>
      </c>
      <c r="BP238">
        <v>2.96</v>
      </c>
      <c r="BQ238">
        <v>82.3</v>
      </c>
      <c r="BR238">
        <v>0.95499999999999996</v>
      </c>
    </row>
    <row r="239" spans="5:70" x14ac:dyDescent="0.3">
      <c r="E239" t="s">
        <v>67</v>
      </c>
      <c r="F239" t="s">
        <v>68</v>
      </c>
      <c r="G239" t="s">
        <v>69</v>
      </c>
      <c r="H239" s="1">
        <v>44119</v>
      </c>
      <c r="I239">
        <v>46429</v>
      </c>
      <c r="J239" s="8">
        <v>1186</v>
      </c>
      <c r="K239" s="2">
        <v>906.14300000000003</v>
      </c>
      <c r="L239" s="3">
        <f t="shared" si="12"/>
        <v>-1.4285714291872864E-4</v>
      </c>
      <c r="M239">
        <v>1838</v>
      </c>
      <c r="N239" s="8">
        <v>3</v>
      </c>
      <c r="O239" s="2">
        <v>3</v>
      </c>
      <c r="P239" s="3">
        <f t="shared" si="13"/>
        <v>0</v>
      </c>
      <c r="Q239" s="5">
        <f t="shared" si="11"/>
        <v>123.95233333333334</v>
      </c>
      <c r="R239">
        <v>9317.6589999999997</v>
      </c>
      <c r="S239">
        <v>238.01400000000001</v>
      </c>
      <c r="T239">
        <v>181.85</v>
      </c>
      <c r="U239">
        <v>368.86099999999999</v>
      </c>
      <c r="V239">
        <v>0.60199999999999998</v>
      </c>
      <c r="W239">
        <v>0.60199999999999998</v>
      </c>
      <c r="X239">
        <v>1.39</v>
      </c>
      <c r="Y239">
        <v>29</v>
      </c>
      <c r="Z239">
        <v>5.82</v>
      </c>
      <c r="AA239">
        <v>238</v>
      </c>
      <c r="AB239">
        <v>47.762999999999998</v>
      </c>
      <c r="AG239">
        <v>13428</v>
      </c>
      <c r="AH239">
        <v>1386663</v>
      </c>
      <c r="AI239">
        <v>278.28399999999999</v>
      </c>
      <c r="AJ239">
        <v>2.6949999999999998</v>
      </c>
      <c r="AK239">
        <v>14161</v>
      </c>
      <c r="AL239">
        <v>2.8420000000000001</v>
      </c>
      <c r="AM239">
        <v>6.4000000000000001E-2</v>
      </c>
      <c r="AN239">
        <v>15.6</v>
      </c>
      <c r="AO239" t="s">
        <v>70</v>
      </c>
      <c r="BC239">
        <v>55.09</v>
      </c>
      <c r="BD239">
        <v>4982904</v>
      </c>
      <c r="BE239">
        <v>69.873999999999995</v>
      </c>
      <c r="BF239">
        <v>38.700000000000003</v>
      </c>
      <c r="BG239">
        <v>13.928000000000001</v>
      </c>
      <c r="BH239">
        <v>8.6780000000000008</v>
      </c>
      <c r="BI239">
        <v>67335.293000000005</v>
      </c>
      <c r="BJ239">
        <v>0.2</v>
      </c>
      <c r="BK239">
        <v>126.459</v>
      </c>
      <c r="BL239">
        <v>3.28</v>
      </c>
      <c r="BM239">
        <v>23</v>
      </c>
      <c r="BN239">
        <v>25.7</v>
      </c>
      <c r="BP239">
        <v>2.96</v>
      </c>
      <c r="BQ239">
        <v>82.3</v>
      </c>
      <c r="BR239">
        <v>0.95499999999999996</v>
      </c>
    </row>
    <row r="240" spans="5:70" x14ac:dyDescent="0.3">
      <c r="E240" t="s">
        <v>67</v>
      </c>
      <c r="F240" t="s">
        <v>68</v>
      </c>
      <c r="G240" t="s">
        <v>69</v>
      </c>
      <c r="H240" s="1">
        <v>44120</v>
      </c>
      <c r="I240">
        <v>47427</v>
      </c>
      <c r="J240" s="8">
        <v>998</v>
      </c>
      <c r="K240" s="2">
        <v>960.57100000000003</v>
      </c>
      <c r="L240" s="3">
        <f t="shared" si="12"/>
        <v>4.2857142852881225E-4</v>
      </c>
      <c r="M240">
        <v>1841</v>
      </c>
      <c r="N240" s="8">
        <v>3</v>
      </c>
      <c r="O240" s="2">
        <v>2.8570000000000002</v>
      </c>
      <c r="P240" s="3">
        <f t="shared" si="13"/>
        <v>1.4285714285700024E-4</v>
      </c>
      <c r="Q240" s="5">
        <f t="shared" si="11"/>
        <v>137.4067203360168</v>
      </c>
      <c r="R240">
        <v>9517.9439999999995</v>
      </c>
      <c r="S240">
        <v>200.285</v>
      </c>
      <c r="T240">
        <v>192.773</v>
      </c>
      <c r="U240">
        <v>369.46300000000002</v>
      </c>
      <c r="V240">
        <v>0.60199999999999998</v>
      </c>
      <c r="W240">
        <v>0.57299999999999995</v>
      </c>
      <c r="X240">
        <v>1.36</v>
      </c>
      <c r="Y240">
        <v>30</v>
      </c>
      <c r="Z240">
        <v>6.0209999999999999</v>
      </c>
      <c r="AA240">
        <v>244</v>
      </c>
      <c r="AB240">
        <v>48.966999999999999</v>
      </c>
      <c r="AG240">
        <v>17758</v>
      </c>
      <c r="AH240">
        <v>1404421</v>
      </c>
      <c r="AI240">
        <v>281.84800000000001</v>
      </c>
      <c r="AJ240">
        <v>3.5640000000000001</v>
      </c>
      <c r="AK240">
        <v>14338</v>
      </c>
      <c r="AL240">
        <v>2.8769999999999998</v>
      </c>
      <c r="AM240">
        <v>6.7000000000000004E-2</v>
      </c>
      <c r="AN240">
        <v>14.9</v>
      </c>
      <c r="AO240" t="s">
        <v>70</v>
      </c>
      <c r="BC240">
        <v>55.09</v>
      </c>
      <c r="BD240">
        <v>4982904</v>
      </c>
      <c r="BE240">
        <v>69.873999999999995</v>
      </c>
      <c r="BF240">
        <v>38.700000000000003</v>
      </c>
      <c r="BG240">
        <v>13.928000000000001</v>
      </c>
      <c r="BH240">
        <v>8.6780000000000008</v>
      </c>
      <c r="BI240">
        <v>67335.293000000005</v>
      </c>
      <c r="BJ240">
        <v>0.2</v>
      </c>
      <c r="BK240">
        <v>126.459</v>
      </c>
      <c r="BL240">
        <v>3.28</v>
      </c>
      <c r="BM240">
        <v>23</v>
      </c>
      <c r="BN240">
        <v>25.7</v>
      </c>
      <c r="BP240">
        <v>2.96</v>
      </c>
      <c r="BQ240">
        <v>82.3</v>
      </c>
      <c r="BR240">
        <v>0.95499999999999996</v>
      </c>
    </row>
    <row r="241" spans="5:74" x14ac:dyDescent="0.3">
      <c r="E241" t="s">
        <v>67</v>
      </c>
      <c r="F241" t="s">
        <v>68</v>
      </c>
      <c r="G241" t="s">
        <v>69</v>
      </c>
      <c r="H241" s="1">
        <v>44121</v>
      </c>
      <c r="I241">
        <v>48678</v>
      </c>
      <c r="J241" s="8">
        <v>1251</v>
      </c>
      <c r="K241" s="2">
        <v>994.85699999999997</v>
      </c>
      <c r="L241" s="3">
        <f t="shared" si="12"/>
        <v>1.4285714291872864E-4</v>
      </c>
      <c r="M241">
        <v>1849</v>
      </c>
      <c r="N241" s="8">
        <v>8</v>
      </c>
      <c r="O241" s="2">
        <v>3.5710000000000002</v>
      </c>
      <c r="P241" s="3">
        <f t="shared" si="13"/>
        <v>4.2857142857144481E-4</v>
      </c>
      <c r="Q241" s="5">
        <f t="shared" si="11"/>
        <v>124.33492019042285</v>
      </c>
      <c r="R241">
        <v>9769.0020000000004</v>
      </c>
      <c r="S241">
        <v>251.05799999999999</v>
      </c>
      <c r="T241">
        <v>199.654</v>
      </c>
      <c r="U241">
        <v>371.06900000000002</v>
      </c>
      <c r="V241">
        <v>1.605</v>
      </c>
      <c r="W241">
        <v>0.71699999999999997</v>
      </c>
      <c r="X241">
        <v>1.32</v>
      </c>
      <c r="Y241">
        <v>30</v>
      </c>
      <c r="Z241">
        <v>6.0209999999999999</v>
      </c>
      <c r="AA241">
        <v>260</v>
      </c>
      <c r="AB241">
        <v>52.177999999999997</v>
      </c>
      <c r="AG241">
        <v>19040</v>
      </c>
      <c r="AH241">
        <v>1423461</v>
      </c>
      <c r="AI241">
        <v>285.66899999999998</v>
      </c>
      <c r="AJ241">
        <v>3.8210000000000002</v>
      </c>
      <c r="AK241">
        <v>14825</v>
      </c>
      <c r="AL241">
        <v>2.9750000000000001</v>
      </c>
      <c r="AM241">
        <v>6.7100000000000007E-2</v>
      </c>
      <c r="AN241">
        <v>14.9</v>
      </c>
      <c r="AO241" t="s">
        <v>70</v>
      </c>
      <c r="BC241">
        <v>55.09</v>
      </c>
      <c r="BD241">
        <v>4982904</v>
      </c>
      <c r="BE241">
        <v>69.873999999999995</v>
      </c>
      <c r="BF241">
        <v>38.700000000000003</v>
      </c>
      <c r="BG241">
        <v>13.928000000000001</v>
      </c>
      <c r="BH241">
        <v>8.6780000000000008</v>
      </c>
      <c r="BI241">
        <v>67335.293000000005</v>
      </c>
      <c r="BJ241">
        <v>0.2</v>
      </c>
      <c r="BK241">
        <v>126.459</v>
      </c>
      <c r="BL241">
        <v>3.28</v>
      </c>
      <c r="BM241">
        <v>23</v>
      </c>
      <c r="BN241">
        <v>25.7</v>
      </c>
      <c r="BP241">
        <v>2.96</v>
      </c>
      <c r="BQ241">
        <v>82.3</v>
      </c>
      <c r="BR241">
        <v>0.95499999999999996</v>
      </c>
    </row>
    <row r="242" spans="5:74" x14ac:dyDescent="0.3">
      <c r="E242" t="s">
        <v>67</v>
      </c>
      <c r="F242" t="s">
        <v>68</v>
      </c>
      <c r="G242" t="s">
        <v>69</v>
      </c>
      <c r="H242" s="1">
        <v>44122</v>
      </c>
      <c r="I242">
        <v>49962</v>
      </c>
      <c r="J242" s="8">
        <v>1284</v>
      </c>
      <c r="K242" s="2">
        <v>1062</v>
      </c>
      <c r="L242" s="3">
        <f t="shared" si="12"/>
        <v>0</v>
      </c>
      <c r="M242">
        <v>1852</v>
      </c>
      <c r="N242" s="8">
        <v>3</v>
      </c>
      <c r="O242" s="2">
        <v>3.714</v>
      </c>
      <c r="P242" s="3">
        <f t="shared" si="13"/>
        <v>2.8571428571444457E-4</v>
      </c>
      <c r="Q242" s="5">
        <f t="shared" si="11"/>
        <v>117.00888529886915</v>
      </c>
      <c r="R242">
        <v>10026.683000000001</v>
      </c>
      <c r="S242">
        <v>257.68099999999998</v>
      </c>
      <c r="T242">
        <v>213.12899999999999</v>
      </c>
      <c r="U242">
        <v>371.67099999999999</v>
      </c>
      <c r="V242">
        <v>0.60199999999999998</v>
      </c>
      <c r="W242">
        <v>0.745</v>
      </c>
      <c r="X242">
        <v>1.29</v>
      </c>
      <c r="Y242">
        <v>31</v>
      </c>
      <c r="Z242">
        <v>6.2210000000000001</v>
      </c>
      <c r="AA242">
        <v>274</v>
      </c>
      <c r="AB242">
        <v>54.988</v>
      </c>
      <c r="AC242">
        <v>9</v>
      </c>
      <c r="AD242">
        <v>1.8129999999999999</v>
      </c>
      <c r="AE242">
        <v>120</v>
      </c>
      <c r="AF242">
        <v>24.172000000000001</v>
      </c>
      <c r="AG242">
        <v>16140</v>
      </c>
      <c r="AH242">
        <v>1439601</v>
      </c>
      <c r="AI242">
        <v>288.90800000000002</v>
      </c>
      <c r="AJ242">
        <v>3.2389999999999999</v>
      </c>
      <c r="AK242">
        <v>15988</v>
      </c>
      <c r="AL242">
        <v>3.2090000000000001</v>
      </c>
      <c r="AM242">
        <v>6.6400000000000001E-2</v>
      </c>
      <c r="AN242">
        <v>15.1</v>
      </c>
      <c r="AO242" t="s">
        <v>70</v>
      </c>
      <c r="BC242">
        <v>55.09</v>
      </c>
      <c r="BD242">
        <v>4982904</v>
      </c>
      <c r="BE242">
        <v>69.873999999999995</v>
      </c>
      <c r="BF242">
        <v>38.700000000000003</v>
      </c>
      <c r="BG242">
        <v>13.928000000000001</v>
      </c>
      <c r="BH242">
        <v>8.6780000000000008</v>
      </c>
      <c r="BI242">
        <v>67335.293000000005</v>
      </c>
      <c r="BJ242">
        <v>0.2</v>
      </c>
      <c r="BK242">
        <v>126.459</v>
      </c>
      <c r="BL242">
        <v>3.28</v>
      </c>
      <c r="BM242">
        <v>23</v>
      </c>
      <c r="BN242">
        <v>25.7</v>
      </c>
      <c r="BP242">
        <v>2.96</v>
      </c>
      <c r="BQ242">
        <v>82.3</v>
      </c>
      <c r="BR242">
        <v>0.95499999999999996</v>
      </c>
    </row>
    <row r="243" spans="5:74" x14ac:dyDescent="0.3">
      <c r="E243" t="s">
        <v>67</v>
      </c>
      <c r="F243" t="s">
        <v>68</v>
      </c>
      <c r="G243" t="s">
        <v>69</v>
      </c>
      <c r="H243" s="1">
        <v>44123</v>
      </c>
      <c r="I243">
        <v>50993</v>
      </c>
      <c r="J243" s="8">
        <v>1031</v>
      </c>
      <c r="K243" s="2">
        <v>1091.7139999999999</v>
      </c>
      <c r="L243" s="3">
        <f t="shared" si="12"/>
        <v>2.8571428583745728E-4</v>
      </c>
      <c r="M243">
        <v>1852</v>
      </c>
      <c r="N243" s="8">
        <v>0</v>
      </c>
      <c r="O243" s="2">
        <v>3.5710000000000002</v>
      </c>
      <c r="P243" s="3">
        <f t="shared" si="13"/>
        <v>4.2857142857144481E-4</v>
      </c>
      <c r="Q243" s="5">
        <f t="shared" si="11"/>
        <v>126.89526743209184</v>
      </c>
      <c r="R243">
        <v>10233.591</v>
      </c>
      <c r="S243">
        <v>206.90700000000001</v>
      </c>
      <c r="T243">
        <v>219.09200000000001</v>
      </c>
      <c r="U243">
        <v>371.67099999999999</v>
      </c>
      <c r="V243">
        <v>0</v>
      </c>
      <c r="W243">
        <v>0.71699999999999997</v>
      </c>
      <c r="X243">
        <v>1.24</v>
      </c>
      <c r="Y243">
        <v>32</v>
      </c>
      <c r="Z243">
        <v>6.4219999999999997</v>
      </c>
      <c r="AA243">
        <v>298</v>
      </c>
      <c r="AB243">
        <v>59.804000000000002</v>
      </c>
      <c r="AG243">
        <v>14391</v>
      </c>
      <c r="AH243">
        <v>1453992</v>
      </c>
      <c r="AI243">
        <v>291.79599999999999</v>
      </c>
      <c r="AJ243">
        <v>2.8879999999999999</v>
      </c>
      <c r="AK243">
        <v>16045</v>
      </c>
      <c r="AL243">
        <v>3.22</v>
      </c>
      <c r="AM243">
        <v>6.8000000000000005E-2</v>
      </c>
      <c r="AN243">
        <v>14.7</v>
      </c>
      <c r="AO243" t="s">
        <v>70</v>
      </c>
      <c r="BC243">
        <v>55.09</v>
      </c>
      <c r="BD243">
        <v>4982904</v>
      </c>
      <c r="BE243">
        <v>69.873999999999995</v>
      </c>
      <c r="BF243">
        <v>38.700000000000003</v>
      </c>
      <c r="BG243">
        <v>13.928000000000001</v>
      </c>
      <c r="BH243">
        <v>8.6780000000000008</v>
      </c>
      <c r="BI243">
        <v>67335.293000000005</v>
      </c>
      <c r="BJ243">
        <v>0.2</v>
      </c>
      <c r="BK243">
        <v>126.459</v>
      </c>
      <c r="BL243">
        <v>3.28</v>
      </c>
      <c r="BM243">
        <v>23</v>
      </c>
      <c r="BN243">
        <v>25.7</v>
      </c>
      <c r="BP243">
        <v>2.96</v>
      </c>
      <c r="BQ243">
        <v>82.3</v>
      </c>
      <c r="BR243">
        <v>0.95499999999999996</v>
      </c>
    </row>
    <row r="244" spans="5:74" x14ac:dyDescent="0.3">
      <c r="E244" t="s">
        <v>67</v>
      </c>
      <c r="F244" t="s">
        <v>68</v>
      </c>
      <c r="G244" t="s">
        <v>69</v>
      </c>
      <c r="H244" s="1">
        <v>44124</v>
      </c>
      <c r="I244">
        <v>52256</v>
      </c>
      <c r="J244" s="8">
        <v>1263</v>
      </c>
      <c r="K244" s="2">
        <v>1156.7139999999999</v>
      </c>
      <c r="L244" s="3">
        <f t="shared" si="12"/>
        <v>2.8571428583745728E-4</v>
      </c>
      <c r="M244">
        <v>1865</v>
      </c>
      <c r="N244" s="8">
        <v>13</v>
      </c>
      <c r="O244" s="2">
        <v>5</v>
      </c>
      <c r="P244" s="3">
        <f t="shared" si="13"/>
        <v>0</v>
      </c>
      <c r="Q244" s="5">
        <f t="shared" si="11"/>
        <v>92.371400000000008</v>
      </c>
      <c r="R244">
        <v>10487.057000000001</v>
      </c>
      <c r="S244">
        <v>253.46700000000001</v>
      </c>
      <c r="T244">
        <v>232.137</v>
      </c>
      <c r="U244">
        <v>374.28</v>
      </c>
      <c r="V244">
        <v>2.609</v>
      </c>
      <c r="W244">
        <v>1.0029999999999999</v>
      </c>
      <c r="X244">
        <v>1.2</v>
      </c>
      <c r="Y244">
        <v>34</v>
      </c>
      <c r="Z244">
        <v>6.8230000000000004</v>
      </c>
      <c r="AA244">
        <v>315</v>
      </c>
      <c r="AB244">
        <v>63.216000000000001</v>
      </c>
      <c r="AG244">
        <v>14676</v>
      </c>
      <c r="AH244">
        <v>1468668</v>
      </c>
      <c r="AI244">
        <v>294.74099999999999</v>
      </c>
      <c r="AJ244">
        <v>2.9449999999999998</v>
      </c>
      <c r="AK244">
        <v>15955</v>
      </c>
      <c r="AL244">
        <v>3.202</v>
      </c>
      <c r="AM244">
        <v>7.2499999999999995E-2</v>
      </c>
      <c r="AN244">
        <v>13.8</v>
      </c>
      <c r="AO244" t="s">
        <v>70</v>
      </c>
      <c r="BC244">
        <v>55.09</v>
      </c>
      <c r="BD244">
        <v>4982904</v>
      </c>
      <c r="BE244">
        <v>69.873999999999995</v>
      </c>
      <c r="BF244">
        <v>38.700000000000003</v>
      </c>
      <c r="BG244">
        <v>13.928000000000001</v>
      </c>
      <c r="BH244">
        <v>8.6780000000000008</v>
      </c>
      <c r="BI244">
        <v>67335.293000000005</v>
      </c>
      <c r="BJ244">
        <v>0.2</v>
      </c>
      <c r="BK244">
        <v>126.459</v>
      </c>
      <c r="BL244">
        <v>3.28</v>
      </c>
      <c r="BM244">
        <v>23</v>
      </c>
      <c r="BN244">
        <v>25.7</v>
      </c>
      <c r="BP244">
        <v>2.96</v>
      </c>
      <c r="BQ244">
        <v>82.3</v>
      </c>
      <c r="BR244">
        <v>0.95499999999999996</v>
      </c>
    </row>
    <row r="245" spans="5:74" x14ac:dyDescent="0.3">
      <c r="E245" t="s">
        <v>67</v>
      </c>
      <c r="F245" t="s">
        <v>68</v>
      </c>
      <c r="G245" t="s">
        <v>69</v>
      </c>
      <c r="H245" s="1">
        <v>44125</v>
      </c>
      <c r="I245">
        <v>53422</v>
      </c>
      <c r="J245" s="8">
        <v>1166</v>
      </c>
      <c r="K245" s="2">
        <v>1168.4290000000001</v>
      </c>
      <c r="L245" s="3">
        <f t="shared" si="12"/>
        <v>-4.2857142875618592E-4</v>
      </c>
      <c r="M245">
        <v>1868</v>
      </c>
      <c r="N245" s="8">
        <v>3</v>
      </c>
      <c r="O245" s="2">
        <v>4.7140000000000004</v>
      </c>
      <c r="P245" s="3">
        <f t="shared" si="13"/>
        <v>2.8571428571400048E-4</v>
      </c>
      <c r="Q245" s="5">
        <f t="shared" si="11"/>
        <v>103.91535850657615</v>
      </c>
      <c r="R245">
        <v>10721.057000000001</v>
      </c>
      <c r="S245">
        <v>234</v>
      </c>
      <c r="T245">
        <v>234.48699999999999</v>
      </c>
      <c r="U245">
        <v>374.88200000000001</v>
      </c>
      <c r="V245">
        <v>0.60199999999999998</v>
      </c>
      <c r="W245">
        <v>0.94599999999999995</v>
      </c>
      <c r="X245">
        <v>1.1399999999999999</v>
      </c>
      <c r="Y245">
        <v>35</v>
      </c>
      <c r="Z245">
        <v>7.024</v>
      </c>
      <c r="AA245">
        <v>324</v>
      </c>
      <c r="AB245">
        <v>65.022000000000006</v>
      </c>
      <c r="AG245">
        <v>16779</v>
      </c>
      <c r="AH245">
        <v>1485447</v>
      </c>
      <c r="AI245">
        <v>298.10899999999998</v>
      </c>
      <c r="AJ245">
        <v>3.367</v>
      </c>
      <c r="AK245">
        <v>16030</v>
      </c>
      <c r="AL245">
        <v>3.2170000000000001</v>
      </c>
      <c r="AM245">
        <v>7.2900000000000006E-2</v>
      </c>
      <c r="AN245">
        <v>13.7</v>
      </c>
      <c r="AO245" t="s">
        <v>70</v>
      </c>
      <c r="BC245">
        <v>81.48</v>
      </c>
      <c r="BD245">
        <v>4982904</v>
      </c>
      <c r="BE245">
        <v>69.873999999999995</v>
      </c>
      <c r="BF245">
        <v>38.700000000000003</v>
      </c>
      <c r="BG245">
        <v>13.928000000000001</v>
      </c>
      <c r="BH245">
        <v>8.6780000000000008</v>
      </c>
      <c r="BI245">
        <v>67335.293000000005</v>
      </c>
      <c r="BJ245">
        <v>0.2</v>
      </c>
      <c r="BK245">
        <v>126.459</v>
      </c>
      <c r="BL245">
        <v>3.28</v>
      </c>
      <c r="BM245">
        <v>23</v>
      </c>
      <c r="BN245">
        <v>25.7</v>
      </c>
      <c r="BP245">
        <v>2.96</v>
      </c>
      <c r="BQ245">
        <v>82.3</v>
      </c>
      <c r="BR245">
        <v>0.95499999999999996</v>
      </c>
    </row>
    <row r="246" spans="5:74" x14ac:dyDescent="0.3">
      <c r="E246" t="s">
        <v>67</v>
      </c>
      <c r="F246" t="s">
        <v>68</v>
      </c>
      <c r="G246" t="s">
        <v>69</v>
      </c>
      <c r="H246" s="1">
        <v>44126</v>
      </c>
      <c r="I246">
        <v>54476</v>
      </c>
      <c r="J246" s="8">
        <v>1054</v>
      </c>
      <c r="K246" s="2">
        <v>1149.5709999999999</v>
      </c>
      <c r="L246" s="3">
        <f t="shared" si="12"/>
        <v>4.2857142875618592E-4</v>
      </c>
      <c r="M246">
        <v>1871</v>
      </c>
      <c r="N246" s="8">
        <v>3</v>
      </c>
      <c r="O246" s="2">
        <v>4.7140000000000004</v>
      </c>
      <c r="P246" s="3">
        <f t="shared" si="13"/>
        <v>2.8571428571400048E-4</v>
      </c>
      <c r="Q246" s="5">
        <f t="shared" si="11"/>
        <v>105.73377174374203</v>
      </c>
      <c r="R246">
        <v>10932.581</v>
      </c>
      <c r="S246">
        <v>211.523</v>
      </c>
      <c r="T246">
        <v>230.703</v>
      </c>
      <c r="U246">
        <v>375.48399999999998</v>
      </c>
      <c r="V246">
        <v>0.60199999999999998</v>
      </c>
      <c r="W246">
        <v>0.94599999999999995</v>
      </c>
      <c r="X246">
        <v>1.08</v>
      </c>
      <c r="Y246">
        <v>37</v>
      </c>
      <c r="Z246">
        <v>7.4249999999999998</v>
      </c>
      <c r="AA246">
        <v>310</v>
      </c>
      <c r="AB246">
        <v>62.213000000000001</v>
      </c>
      <c r="AG246">
        <v>17834</v>
      </c>
      <c r="AH246">
        <v>1503281</v>
      </c>
      <c r="AI246">
        <v>301.68799999999999</v>
      </c>
      <c r="AJ246">
        <v>3.5790000000000002</v>
      </c>
      <c r="AK246">
        <v>16660</v>
      </c>
      <c r="AL246">
        <v>3.343</v>
      </c>
      <c r="AM246">
        <v>6.9000000000000006E-2</v>
      </c>
      <c r="AN246">
        <v>14.5</v>
      </c>
      <c r="AO246" t="s">
        <v>70</v>
      </c>
      <c r="BC246">
        <v>81.48</v>
      </c>
      <c r="BD246">
        <v>4982904</v>
      </c>
      <c r="BE246">
        <v>69.873999999999995</v>
      </c>
      <c r="BF246">
        <v>38.700000000000003</v>
      </c>
      <c r="BG246">
        <v>13.928000000000001</v>
      </c>
      <c r="BH246">
        <v>8.6780000000000008</v>
      </c>
      <c r="BI246">
        <v>67335.293000000005</v>
      </c>
      <c r="BJ246">
        <v>0.2</v>
      </c>
      <c r="BK246">
        <v>126.459</v>
      </c>
      <c r="BL246">
        <v>3.28</v>
      </c>
      <c r="BM246">
        <v>23</v>
      </c>
      <c r="BN246">
        <v>25.7</v>
      </c>
      <c r="BP246">
        <v>2.96</v>
      </c>
      <c r="BQ246">
        <v>82.3</v>
      </c>
      <c r="BR246">
        <v>0.95499999999999996</v>
      </c>
    </row>
    <row r="247" spans="5:74" x14ac:dyDescent="0.3">
      <c r="E247" t="s">
        <v>67</v>
      </c>
      <c r="F247" t="s">
        <v>68</v>
      </c>
      <c r="G247" t="s">
        <v>69</v>
      </c>
      <c r="H247" s="1">
        <v>44127</v>
      </c>
      <c r="I247">
        <v>55261</v>
      </c>
      <c r="J247" s="8">
        <v>785</v>
      </c>
      <c r="K247" s="2">
        <v>1119.143</v>
      </c>
      <c r="L247" s="3">
        <f t="shared" si="12"/>
        <v>-1.4285714291872864E-4</v>
      </c>
      <c r="M247">
        <v>1878</v>
      </c>
      <c r="N247" s="8">
        <v>7</v>
      </c>
      <c r="O247" s="2">
        <v>5.2859999999999996</v>
      </c>
      <c r="P247" s="3">
        <f t="shared" si="13"/>
        <v>-2.8571428571400048E-4</v>
      </c>
      <c r="Q247" s="5">
        <f t="shared" si="11"/>
        <v>98.373060915626183</v>
      </c>
      <c r="R247">
        <v>11090.119000000001</v>
      </c>
      <c r="S247">
        <v>157.53899999999999</v>
      </c>
      <c r="T247">
        <v>224.59700000000001</v>
      </c>
      <c r="U247">
        <v>376.88900000000001</v>
      </c>
      <c r="V247">
        <v>1.405</v>
      </c>
      <c r="W247">
        <v>1.0609999999999999</v>
      </c>
      <c r="X247">
        <v>1.02</v>
      </c>
      <c r="Y247">
        <v>38</v>
      </c>
      <c r="Z247">
        <v>7.6260000000000003</v>
      </c>
      <c r="AA247">
        <v>311</v>
      </c>
      <c r="AB247">
        <v>62.412999999999997</v>
      </c>
      <c r="AG247">
        <v>17712</v>
      </c>
      <c r="AH247">
        <v>1520993</v>
      </c>
      <c r="AI247">
        <v>305.24200000000002</v>
      </c>
      <c r="AJ247">
        <v>3.5550000000000002</v>
      </c>
      <c r="AK247">
        <v>16653</v>
      </c>
      <c r="AL247">
        <v>3.3420000000000001</v>
      </c>
      <c r="AM247">
        <v>6.7199999999999996E-2</v>
      </c>
      <c r="AN247">
        <v>14.9</v>
      </c>
      <c r="AO247" t="s">
        <v>70</v>
      </c>
      <c r="BC247">
        <v>81.48</v>
      </c>
      <c r="BD247">
        <v>4982904</v>
      </c>
      <c r="BE247">
        <v>69.873999999999995</v>
      </c>
      <c r="BF247">
        <v>38.700000000000003</v>
      </c>
      <c r="BG247">
        <v>13.928000000000001</v>
      </c>
      <c r="BH247">
        <v>8.6780000000000008</v>
      </c>
      <c r="BI247">
        <v>67335.293000000005</v>
      </c>
      <c r="BJ247">
        <v>0.2</v>
      </c>
      <c r="BK247">
        <v>126.459</v>
      </c>
      <c r="BL247">
        <v>3.28</v>
      </c>
      <c r="BM247">
        <v>23</v>
      </c>
      <c r="BN247">
        <v>25.7</v>
      </c>
      <c r="BP247">
        <v>2.96</v>
      </c>
      <c r="BQ247">
        <v>82.3</v>
      </c>
      <c r="BR247">
        <v>0.95499999999999996</v>
      </c>
    </row>
    <row r="248" spans="5:74" x14ac:dyDescent="0.3">
      <c r="E248" t="s">
        <v>67</v>
      </c>
      <c r="F248" t="s">
        <v>68</v>
      </c>
      <c r="G248" t="s">
        <v>69</v>
      </c>
      <c r="H248" s="1">
        <v>44128</v>
      </c>
      <c r="I248">
        <v>56108</v>
      </c>
      <c r="J248" s="8">
        <v>847</v>
      </c>
      <c r="K248" s="2">
        <v>1061.4290000000001</v>
      </c>
      <c r="L248" s="3">
        <f t="shared" si="12"/>
        <v>-4.2857142875618592E-4</v>
      </c>
      <c r="M248">
        <v>1882</v>
      </c>
      <c r="N248" s="8">
        <v>4</v>
      </c>
      <c r="O248" s="2">
        <v>4.7140000000000004</v>
      </c>
      <c r="P248" s="3">
        <f t="shared" si="13"/>
        <v>2.8571428571400048E-4</v>
      </c>
      <c r="Q248" s="5">
        <f t="shared" si="11"/>
        <v>122.61349172677131</v>
      </c>
      <c r="R248">
        <v>11260.101000000001</v>
      </c>
      <c r="S248">
        <v>169.98099999999999</v>
      </c>
      <c r="T248">
        <v>213.01400000000001</v>
      </c>
      <c r="U248">
        <v>377.69099999999997</v>
      </c>
      <c r="V248">
        <v>0.80300000000000005</v>
      </c>
      <c r="W248">
        <v>0.94599999999999995</v>
      </c>
      <c r="X248">
        <v>0.98</v>
      </c>
      <c r="Y248">
        <v>37</v>
      </c>
      <c r="Z248">
        <v>7.4249999999999998</v>
      </c>
      <c r="AA248">
        <v>312</v>
      </c>
      <c r="AB248">
        <v>62.613999999999997</v>
      </c>
      <c r="AG248">
        <v>17906</v>
      </c>
      <c r="AH248">
        <v>1538899</v>
      </c>
      <c r="AI248">
        <v>308.83600000000001</v>
      </c>
      <c r="AJ248">
        <v>3.593</v>
      </c>
      <c r="AK248">
        <v>16491</v>
      </c>
      <c r="AL248">
        <v>3.31</v>
      </c>
      <c r="AM248">
        <v>6.4399999999999999E-2</v>
      </c>
      <c r="AN248">
        <v>15.5</v>
      </c>
      <c r="AO248" t="s">
        <v>70</v>
      </c>
      <c r="BC248">
        <v>81.48</v>
      </c>
      <c r="BD248">
        <v>4982904</v>
      </c>
      <c r="BE248">
        <v>69.873999999999995</v>
      </c>
      <c r="BF248">
        <v>38.700000000000003</v>
      </c>
      <c r="BG248">
        <v>13.928000000000001</v>
      </c>
      <c r="BH248">
        <v>8.6780000000000008</v>
      </c>
      <c r="BI248">
        <v>67335.293000000005</v>
      </c>
      <c r="BJ248">
        <v>0.2</v>
      </c>
      <c r="BK248">
        <v>126.459</v>
      </c>
      <c r="BL248">
        <v>3.28</v>
      </c>
      <c r="BM248">
        <v>23</v>
      </c>
      <c r="BN248">
        <v>25.7</v>
      </c>
      <c r="BP248">
        <v>2.96</v>
      </c>
      <c r="BQ248">
        <v>82.3</v>
      </c>
      <c r="BR248">
        <v>0.95499999999999996</v>
      </c>
    </row>
    <row r="249" spans="5:74" x14ac:dyDescent="0.3">
      <c r="E249" t="s">
        <v>67</v>
      </c>
      <c r="F249" t="s">
        <v>68</v>
      </c>
      <c r="G249" t="s">
        <v>69</v>
      </c>
      <c r="H249" s="1">
        <v>44129</v>
      </c>
      <c r="I249">
        <v>57128</v>
      </c>
      <c r="J249" s="8">
        <v>1020</v>
      </c>
      <c r="K249" s="2">
        <v>1023.7140000000001</v>
      </c>
      <c r="L249" s="3">
        <f t="shared" si="12"/>
        <v>2.8571428561008361E-4</v>
      </c>
      <c r="M249">
        <v>1882</v>
      </c>
      <c r="N249" s="8">
        <v>0</v>
      </c>
      <c r="O249" s="2">
        <v>4.2859999999999996</v>
      </c>
      <c r="P249" s="3">
        <f t="shared" si="13"/>
        <v>-2.8571428571400048E-4</v>
      </c>
      <c r="Q249" s="5">
        <f t="shared" si="11"/>
        <v>149.85674288380775</v>
      </c>
      <c r="R249">
        <v>11464.8</v>
      </c>
      <c r="S249">
        <v>204.7</v>
      </c>
      <c r="T249">
        <v>205.44499999999999</v>
      </c>
      <c r="U249">
        <v>377.69099999999997</v>
      </c>
      <c r="V249">
        <v>0</v>
      </c>
      <c r="W249">
        <v>0.86</v>
      </c>
      <c r="X249">
        <v>0.96</v>
      </c>
      <c r="Y249">
        <v>39</v>
      </c>
      <c r="Z249">
        <v>7.827</v>
      </c>
      <c r="AA249">
        <v>319</v>
      </c>
      <c r="AB249">
        <v>64.019000000000005</v>
      </c>
      <c r="AC249">
        <v>12</v>
      </c>
      <c r="AD249">
        <v>2.4169999999999998</v>
      </c>
      <c r="AE249">
        <v>180</v>
      </c>
      <c r="AF249">
        <v>36.055999999999997</v>
      </c>
      <c r="AG249">
        <v>15772</v>
      </c>
      <c r="AH249">
        <v>1554671</v>
      </c>
      <c r="AI249">
        <v>312.00099999999998</v>
      </c>
      <c r="AJ249">
        <v>3.165</v>
      </c>
      <c r="AK249">
        <v>16439</v>
      </c>
      <c r="AL249">
        <v>3.2989999999999999</v>
      </c>
      <c r="AM249">
        <v>6.2300000000000001E-2</v>
      </c>
      <c r="AN249">
        <v>16.100000000000001</v>
      </c>
      <c r="AO249" t="s">
        <v>70</v>
      </c>
      <c r="BC249">
        <v>81.48</v>
      </c>
      <c r="BD249">
        <v>4982904</v>
      </c>
      <c r="BE249">
        <v>69.873999999999995</v>
      </c>
      <c r="BF249">
        <v>38.700000000000003</v>
      </c>
      <c r="BG249">
        <v>13.928000000000001</v>
      </c>
      <c r="BH249">
        <v>8.6780000000000008</v>
      </c>
      <c r="BI249">
        <v>67335.293000000005</v>
      </c>
      <c r="BJ249">
        <v>0.2</v>
      </c>
      <c r="BK249">
        <v>126.459</v>
      </c>
      <c r="BL249">
        <v>3.28</v>
      </c>
      <c r="BM249">
        <v>23</v>
      </c>
      <c r="BN249">
        <v>25.7</v>
      </c>
      <c r="BP249">
        <v>2.96</v>
      </c>
      <c r="BQ249">
        <v>82.3</v>
      </c>
      <c r="BR249">
        <v>0.95499999999999996</v>
      </c>
    </row>
    <row r="250" spans="5:74" x14ac:dyDescent="0.3">
      <c r="E250" t="s">
        <v>67</v>
      </c>
      <c r="F250" t="s">
        <v>68</v>
      </c>
      <c r="G250" t="s">
        <v>69</v>
      </c>
      <c r="H250" s="1">
        <v>44130</v>
      </c>
      <c r="I250">
        <v>58067</v>
      </c>
      <c r="J250" s="8">
        <v>939</v>
      </c>
      <c r="K250" s="2">
        <v>1010.571</v>
      </c>
      <c r="L250" s="3">
        <f t="shared" si="12"/>
        <v>4.2857142852881225E-4</v>
      </c>
      <c r="M250">
        <v>1885</v>
      </c>
      <c r="N250" s="8">
        <v>3</v>
      </c>
      <c r="O250" s="2">
        <v>4.7140000000000004</v>
      </c>
      <c r="P250" s="3">
        <f t="shared" si="13"/>
        <v>2.8571428571400048E-4</v>
      </c>
      <c r="Q250" s="5">
        <f t="shared" si="11"/>
        <v>145.52397114976665</v>
      </c>
      <c r="R250">
        <v>11653.245000000001</v>
      </c>
      <c r="S250">
        <v>188.44399999999999</v>
      </c>
      <c r="T250">
        <v>202.80799999999999</v>
      </c>
      <c r="U250">
        <v>378.29300000000001</v>
      </c>
      <c r="V250">
        <v>0.60199999999999998</v>
      </c>
      <c r="W250">
        <v>0.94599999999999995</v>
      </c>
      <c r="X250">
        <v>0.93</v>
      </c>
      <c r="Y250">
        <v>38</v>
      </c>
      <c r="Z250">
        <v>7.6260000000000003</v>
      </c>
      <c r="AA250">
        <v>344</v>
      </c>
      <c r="AB250">
        <v>69.036000000000001</v>
      </c>
      <c r="AG250">
        <v>14264</v>
      </c>
      <c r="AH250">
        <v>1568935</v>
      </c>
      <c r="AI250">
        <v>314.86399999999998</v>
      </c>
      <c r="AJ250">
        <v>2.863</v>
      </c>
      <c r="AK250">
        <v>16420</v>
      </c>
      <c r="AL250">
        <v>3.2949999999999999</v>
      </c>
      <c r="AM250">
        <v>6.1499999999999999E-2</v>
      </c>
      <c r="AN250">
        <v>16.2</v>
      </c>
      <c r="AO250" t="s">
        <v>70</v>
      </c>
      <c r="BC250">
        <v>81.48</v>
      </c>
      <c r="BD250">
        <v>4982904</v>
      </c>
      <c r="BE250">
        <v>69.873999999999995</v>
      </c>
      <c r="BF250">
        <v>38.700000000000003</v>
      </c>
      <c r="BG250">
        <v>13.928000000000001</v>
      </c>
      <c r="BH250">
        <v>8.6780000000000008</v>
      </c>
      <c r="BI250">
        <v>67335.293000000005</v>
      </c>
      <c r="BJ250">
        <v>0.2</v>
      </c>
      <c r="BK250">
        <v>126.459</v>
      </c>
      <c r="BL250">
        <v>3.28</v>
      </c>
      <c r="BM250">
        <v>23</v>
      </c>
      <c r="BN250">
        <v>25.7</v>
      </c>
      <c r="BP250">
        <v>2.96</v>
      </c>
      <c r="BQ250">
        <v>82.3</v>
      </c>
      <c r="BR250">
        <v>0.95499999999999996</v>
      </c>
    </row>
    <row r="251" spans="5:74" x14ac:dyDescent="0.3">
      <c r="E251" t="s">
        <v>67</v>
      </c>
      <c r="F251" t="s">
        <v>68</v>
      </c>
      <c r="G251" t="s">
        <v>69</v>
      </c>
      <c r="H251" s="1">
        <v>44131</v>
      </c>
      <c r="I251">
        <v>58767</v>
      </c>
      <c r="J251" s="8">
        <v>700</v>
      </c>
      <c r="K251" s="2">
        <v>930.14300000000003</v>
      </c>
      <c r="L251" s="3">
        <f t="shared" si="12"/>
        <v>-1.4285714291872864E-4</v>
      </c>
      <c r="M251">
        <v>1890</v>
      </c>
      <c r="N251" s="8">
        <v>5</v>
      </c>
      <c r="O251" s="2">
        <v>3.5710000000000002</v>
      </c>
      <c r="P251" s="3">
        <f t="shared" si="13"/>
        <v>4.2857142857144481E-4</v>
      </c>
      <c r="Q251" s="5">
        <f t="shared" si="11"/>
        <v>207.46485578269392</v>
      </c>
      <c r="R251">
        <v>11793.725</v>
      </c>
      <c r="S251">
        <v>140.47999999999999</v>
      </c>
      <c r="T251">
        <v>186.667</v>
      </c>
      <c r="U251">
        <v>379.29700000000003</v>
      </c>
      <c r="V251">
        <v>1.0029999999999999</v>
      </c>
      <c r="W251">
        <v>0.71699999999999997</v>
      </c>
      <c r="X251">
        <v>0.89</v>
      </c>
      <c r="Y251">
        <v>38</v>
      </c>
      <c r="Z251">
        <v>7.6260000000000003</v>
      </c>
      <c r="AA251">
        <v>354</v>
      </c>
      <c r="AB251">
        <v>71.043000000000006</v>
      </c>
      <c r="AG251">
        <v>11435</v>
      </c>
      <c r="AH251">
        <v>1580370</v>
      </c>
      <c r="AI251">
        <v>317.15800000000002</v>
      </c>
      <c r="AJ251">
        <v>2.2949999999999999</v>
      </c>
      <c r="AK251">
        <v>15957</v>
      </c>
      <c r="AL251">
        <v>3.202</v>
      </c>
      <c r="AM251">
        <v>5.8299999999999998E-2</v>
      </c>
      <c r="AN251">
        <v>17.2</v>
      </c>
      <c r="AO251" t="s">
        <v>70</v>
      </c>
      <c r="BC251">
        <v>81.48</v>
      </c>
      <c r="BD251">
        <v>4982904</v>
      </c>
      <c r="BE251">
        <v>69.873999999999995</v>
      </c>
      <c r="BF251">
        <v>38.700000000000003</v>
      </c>
      <c r="BG251">
        <v>13.928000000000001</v>
      </c>
      <c r="BH251">
        <v>8.6780000000000008</v>
      </c>
      <c r="BI251">
        <v>67335.293000000005</v>
      </c>
      <c r="BJ251">
        <v>0.2</v>
      </c>
      <c r="BK251">
        <v>126.459</v>
      </c>
      <c r="BL251">
        <v>3.28</v>
      </c>
      <c r="BM251">
        <v>23</v>
      </c>
      <c r="BN251">
        <v>25.7</v>
      </c>
      <c r="BP251">
        <v>2.96</v>
      </c>
      <c r="BQ251">
        <v>82.3</v>
      </c>
      <c r="BR251">
        <v>0.95499999999999996</v>
      </c>
    </row>
    <row r="252" spans="5:74" x14ac:dyDescent="0.3">
      <c r="E252" t="s">
        <v>67</v>
      </c>
      <c r="F252" t="s">
        <v>68</v>
      </c>
      <c r="G252" t="s">
        <v>69</v>
      </c>
      <c r="H252" s="1">
        <v>44132</v>
      </c>
      <c r="I252">
        <v>59434</v>
      </c>
      <c r="J252" s="8">
        <v>667</v>
      </c>
      <c r="K252" s="2">
        <v>858.85699999999997</v>
      </c>
      <c r="L252" s="3">
        <f t="shared" si="12"/>
        <v>1.4285714291872864E-4</v>
      </c>
      <c r="M252">
        <v>1896</v>
      </c>
      <c r="N252" s="8">
        <v>6</v>
      </c>
      <c r="O252" s="2">
        <v>4</v>
      </c>
      <c r="P252" s="3">
        <f t="shared" si="13"/>
        <v>0</v>
      </c>
      <c r="Q252" s="5">
        <f t="shared" si="11"/>
        <v>202.10724999999999</v>
      </c>
      <c r="R252">
        <v>11927.583000000001</v>
      </c>
      <c r="S252">
        <v>133.858</v>
      </c>
      <c r="T252">
        <v>172.36099999999999</v>
      </c>
      <c r="U252">
        <v>380.50099999999998</v>
      </c>
      <c r="V252">
        <v>1.204</v>
      </c>
      <c r="W252">
        <v>0.80300000000000005</v>
      </c>
      <c r="X252">
        <v>0.86</v>
      </c>
      <c r="Y252">
        <v>40</v>
      </c>
      <c r="Z252">
        <v>8.0269999999999992</v>
      </c>
      <c r="AA252">
        <v>327</v>
      </c>
      <c r="AB252">
        <v>65.623999999999995</v>
      </c>
      <c r="AG252">
        <v>11170</v>
      </c>
      <c r="AH252">
        <v>1591540</v>
      </c>
      <c r="AI252">
        <v>319.39999999999998</v>
      </c>
      <c r="AJ252">
        <v>2.242</v>
      </c>
      <c r="AK252">
        <v>15156</v>
      </c>
      <c r="AL252">
        <v>3.0419999999999998</v>
      </c>
      <c r="AM252">
        <v>5.67E-2</v>
      </c>
      <c r="AN252">
        <v>17.600000000000001</v>
      </c>
      <c r="AO252" t="s">
        <v>70</v>
      </c>
      <c r="BC252">
        <v>81.48</v>
      </c>
      <c r="BD252">
        <v>4982904</v>
      </c>
      <c r="BE252">
        <v>69.873999999999995</v>
      </c>
      <c r="BF252">
        <v>38.700000000000003</v>
      </c>
      <c r="BG252">
        <v>13.928000000000001</v>
      </c>
      <c r="BH252">
        <v>8.6780000000000008</v>
      </c>
      <c r="BI252">
        <v>67335.293000000005</v>
      </c>
      <c r="BJ252">
        <v>0.2</v>
      </c>
      <c r="BK252">
        <v>126.459</v>
      </c>
      <c r="BL252">
        <v>3.28</v>
      </c>
      <c r="BM252">
        <v>23</v>
      </c>
      <c r="BN252">
        <v>25.7</v>
      </c>
      <c r="BP252">
        <v>2.96</v>
      </c>
      <c r="BQ252">
        <v>82.3</v>
      </c>
      <c r="BR252">
        <v>0.95499999999999996</v>
      </c>
    </row>
    <row r="253" spans="5:74" x14ac:dyDescent="0.3">
      <c r="E253" t="s">
        <v>67</v>
      </c>
      <c r="F253" t="s">
        <v>68</v>
      </c>
      <c r="G253" t="s">
        <v>69</v>
      </c>
      <c r="H253" s="1">
        <v>44133</v>
      </c>
      <c r="I253">
        <v>60297</v>
      </c>
      <c r="J253" s="8">
        <v>863</v>
      </c>
      <c r="K253" s="2">
        <v>831.57100000000003</v>
      </c>
      <c r="L253" s="3">
        <f t="shared" si="12"/>
        <v>4.2857142852881225E-4</v>
      </c>
      <c r="M253">
        <v>1902</v>
      </c>
      <c r="N253" s="8">
        <v>6</v>
      </c>
      <c r="O253" s="2">
        <v>4.4290000000000003</v>
      </c>
      <c r="P253" s="3">
        <f t="shared" si="13"/>
        <v>-4.2857142857144481E-4</v>
      </c>
      <c r="Q253" s="5">
        <f t="shared" si="11"/>
        <v>204.5931361481147</v>
      </c>
      <c r="R253">
        <v>12100.775</v>
      </c>
      <c r="S253">
        <v>173.19200000000001</v>
      </c>
      <c r="T253">
        <v>166.88499999999999</v>
      </c>
      <c r="U253">
        <v>381.70499999999998</v>
      </c>
      <c r="V253">
        <v>1.204</v>
      </c>
      <c r="W253">
        <v>0.88900000000000001</v>
      </c>
      <c r="X253">
        <v>0.83</v>
      </c>
      <c r="Y253">
        <v>43</v>
      </c>
      <c r="Z253">
        <v>8.6300000000000008</v>
      </c>
      <c r="AA253">
        <v>330</v>
      </c>
      <c r="AB253">
        <v>66.225999999999999</v>
      </c>
      <c r="AG253">
        <v>15316</v>
      </c>
      <c r="AH253">
        <v>1606856</v>
      </c>
      <c r="AI253">
        <v>322.47399999999999</v>
      </c>
      <c r="AJ253">
        <v>3.0739999999999998</v>
      </c>
      <c r="AK253">
        <v>14796</v>
      </c>
      <c r="AL253">
        <v>2.9689999999999999</v>
      </c>
      <c r="AM253">
        <v>5.62E-2</v>
      </c>
      <c r="AN253">
        <v>17.8</v>
      </c>
      <c r="AO253" t="s">
        <v>70</v>
      </c>
      <c r="BC253">
        <v>81.48</v>
      </c>
      <c r="BD253">
        <v>4982904</v>
      </c>
      <c r="BE253">
        <v>69.873999999999995</v>
      </c>
      <c r="BF253">
        <v>38.700000000000003</v>
      </c>
      <c r="BG253">
        <v>13.928000000000001</v>
      </c>
      <c r="BH253">
        <v>8.6780000000000008</v>
      </c>
      <c r="BI253">
        <v>67335.293000000005</v>
      </c>
      <c r="BJ253">
        <v>0.2</v>
      </c>
      <c r="BK253">
        <v>126.459</v>
      </c>
      <c r="BL253">
        <v>3.28</v>
      </c>
      <c r="BM253">
        <v>23</v>
      </c>
      <c r="BN253">
        <v>25.7</v>
      </c>
      <c r="BP253">
        <v>2.96</v>
      </c>
      <c r="BQ253">
        <v>82.3</v>
      </c>
      <c r="BR253">
        <v>0.95499999999999996</v>
      </c>
    </row>
    <row r="254" spans="5:74" x14ac:dyDescent="0.3">
      <c r="E254" t="s">
        <v>67</v>
      </c>
      <c r="F254" t="s">
        <v>68</v>
      </c>
      <c r="G254" t="s">
        <v>69</v>
      </c>
      <c r="H254" s="1">
        <v>44134</v>
      </c>
      <c r="I254">
        <v>61059</v>
      </c>
      <c r="J254" s="8">
        <v>762</v>
      </c>
      <c r="K254" s="2">
        <v>828.28599999999994</v>
      </c>
      <c r="L254" s="3">
        <f t="shared" si="12"/>
        <v>-2.8571428561008361E-4</v>
      </c>
      <c r="M254">
        <v>1908</v>
      </c>
      <c r="N254" s="8">
        <v>6</v>
      </c>
      <c r="O254" s="2">
        <v>4.2859999999999996</v>
      </c>
      <c r="P254" s="3">
        <f t="shared" si="13"/>
        <v>-2.8571428571400048E-4</v>
      </c>
      <c r="Q254" s="5">
        <f t="shared" si="11"/>
        <v>224.1182921138591</v>
      </c>
      <c r="R254">
        <v>12253.698</v>
      </c>
      <c r="S254">
        <v>152.923</v>
      </c>
      <c r="T254">
        <v>166.226</v>
      </c>
      <c r="U254">
        <v>382.90899999999999</v>
      </c>
      <c r="V254">
        <v>1.204</v>
      </c>
      <c r="W254">
        <v>0.86</v>
      </c>
      <c r="X254">
        <v>0.8</v>
      </c>
      <c r="Y254">
        <v>42</v>
      </c>
      <c r="Z254">
        <v>8.4290000000000003</v>
      </c>
      <c r="AA254">
        <v>327</v>
      </c>
      <c r="AB254">
        <v>65.623999999999995</v>
      </c>
      <c r="AG254">
        <v>13801</v>
      </c>
      <c r="AH254">
        <v>1620657</v>
      </c>
      <c r="AI254">
        <v>325.24299999999999</v>
      </c>
      <c r="AJ254">
        <v>2.77</v>
      </c>
      <c r="AK254">
        <v>14238</v>
      </c>
      <c r="AL254">
        <v>2.8570000000000002</v>
      </c>
      <c r="AM254">
        <v>5.8200000000000002E-2</v>
      </c>
      <c r="AN254">
        <v>17.2</v>
      </c>
      <c r="AO254" t="s">
        <v>70</v>
      </c>
      <c r="BC254">
        <v>81.48</v>
      </c>
      <c r="BD254">
        <v>4982904</v>
      </c>
      <c r="BE254">
        <v>69.873999999999995</v>
      </c>
      <c r="BF254">
        <v>38.700000000000003</v>
      </c>
      <c r="BG254">
        <v>13.928000000000001</v>
      </c>
      <c r="BH254">
        <v>8.6780000000000008</v>
      </c>
      <c r="BI254">
        <v>67335.293000000005</v>
      </c>
      <c r="BJ254">
        <v>0.2</v>
      </c>
      <c r="BK254">
        <v>126.459</v>
      </c>
      <c r="BL254">
        <v>3.28</v>
      </c>
      <c r="BM254">
        <v>23</v>
      </c>
      <c r="BN254">
        <v>25.7</v>
      </c>
      <c r="BP254">
        <v>2.96</v>
      </c>
      <c r="BQ254">
        <v>82.3</v>
      </c>
      <c r="BR254">
        <v>0.95499999999999996</v>
      </c>
    </row>
    <row r="255" spans="5:74" x14ac:dyDescent="0.3">
      <c r="E255" t="s">
        <v>67</v>
      </c>
      <c r="F255" t="s">
        <v>68</v>
      </c>
      <c r="G255" t="s">
        <v>69</v>
      </c>
      <c r="H255" s="1">
        <v>44135</v>
      </c>
      <c r="I255">
        <v>61456</v>
      </c>
      <c r="J255" s="8">
        <v>397</v>
      </c>
      <c r="K255" s="2">
        <v>764</v>
      </c>
      <c r="L255" s="3">
        <f t="shared" si="12"/>
        <v>0</v>
      </c>
      <c r="M255">
        <v>1913</v>
      </c>
      <c r="N255" s="8">
        <v>5</v>
      </c>
      <c r="O255" s="2">
        <v>4.4290000000000003</v>
      </c>
      <c r="P255" s="3">
        <f t="shared" si="13"/>
        <v>-4.2857142857144481E-4</v>
      </c>
      <c r="Q255" s="5">
        <f t="shared" si="11"/>
        <v>224.62339128471436</v>
      </c>
      <c r="R255">
        <v>12333.37</v>
      </c>
      <c r="S255">
        <v>79.671999999999997</v>
      </c>
      <c r="T255">
        <v>153.32400000000001</v>
      </c>
      <c r="U255">
        <v>383.91300000000001</v>
      </c>
      <c r="V255">
        <v>1.0029999999999999</v>
      </c>
      <c r="W255">
        <v>0.88900000000000001</v>
      </c>
      <c r="X255">
        <v>0.77</v>
      </c>
      <c r="Y255">
        <v>44</v>
      </c>
      <c r="Z255">
        <v>8.83</v>
      </c>
      <c r="AA255">
        <v>322</v>
      </c>
      <c r="AB255">
        <v>64.620999999999995</v>
      </c>
      <c r="AG255">
        <v>14296</v>
      </c>
      <c r="AH255">
        <v>1634953</v>
      </c>
      <c r="AI255">
        <v>328.11200000000002</v>
      </c>
      <c r="AJ255">
        <v>2.8690000000000002</v>
      </c>
      <c r="AK255">
        <v>13722</v>
      </c>
      <c r="AL255">
        <v>2.754</v>
      </c>
      <c r="AM255">
        <v>5.57E-2</v>
      </c>
      <c r="AN255">
        <v>18</v>
      </c>
      <c r="AO255" t="s">
        <v>70</v>
      </c>
      <c r="BC255">
        <v>81.48</v>
      </c>
      <c r="BD255">
        <v>4982904</v>
      </c>
      <c r="BE255">
        <v>69.873999999999995</v>
      </c>
      <c r="BF255">
        <v>38.700000000000003</v>
      </c>
      <c r="BG255">
        <v>13.928000000000001</v>
      </c>
      <c r="BH255">
        <v>8.6780000000000008</v>
      </c>
      <c r="BI255">
        <v>67335.293000000005</v>
      </c>
      <c r="BJ255">
        <v>0.2</v>
      </c>
      <c r="BK255">
        <v>126.459</v>
      </c>
      <c r="BL255">
        <v>3.28</v>
      </c>
      <c r="BM255">
        <v>23</v>
      </c>
      <c r="BN255">
        <v>25.7</v>
      </c>
      <c r="BP255">
        <v>2.96</v>
      </c>
      <c r="BQ255">
        <v>82.3</v>
      </c>
      <c r="BR255">
        <v>0.95499999999999996</v>
      </c>
      <c r="BS255">
        <v>409.6</v>
      </c>
      <c r="BT255">
        <v>1.57</v>
      </c>
      <c r="BU255">
        <v>4.45</v>
      </c>
      <c r="BV255">
        <v>82.201061870748504</v>
      </c>
    </row>
    <row r="256" spans="5:74" x14ac:dyDescent="0.3">
      <c r="E256" t="s">
        <v>67</v>
      </c>
      <c r="F256" t="s">
        <v>68</v>
      </c>
      <c r="G256" t="s">
        <v>69</v>
      </c>
      <c r="H256" s="1">
        <v>44136</v>
      </c>
      <c r="I256">
        <v>62002</v>
      </c>
      <c r="J256" s="8">
        <v>546</v>
      </c>
      <c r="K256" s="2">
        <v>696.28599999999994</v>
      </c>
      <c r="L256" s="3">
        <f t="shared" si="12"/>
        <v>-2.8571428561008361E-4</v>
      </c>
      <c r="M256">
        <v>1915</v>
      </c>
      <c r="N256" s="8">
        <v>2</v>
      </c>
      <c r="O256" s="2">
        <v>4.7140000000000004</v>
      </c>
      <c r="P256" s="3">
        <f t="shared" si="13"/>
        <v>2.8571428571400048E-4</v>
      </c>
      <c r="Q256" s="5">
        <f t="shared" si="11"/>
        <v>225.28638099278743</v>
      </c>
      <c r="R256">
        <v>12442.945</v>
      </c>
      <c r="S256">
        <v>109.575</v>
      </c>
      <c r="T256">
        <v>139.73500000000001</v>
      </c>
      <c r="U256">
        <v>384.31400000000002</v>
      </c>
      <c r="V256">
        <v>0.40100000000000002</v>
      </c>
      <c r="W256">
        <v>0.94599999999999995</v>
      </c>
      <c r="X256">
        <v>0.76</v>
      </c>
      <c r="Y256">
        <v>44</v>
      </c>
      <c r="Z256">
        <v>8.83</v>
      </c>
      <c r="AA256">
        <v>325</v>
      </c>
      <c r="AB256">
        <v>65.222999999999999</v>
      </c>
      <c r="AC256">
        <v>10</v>
      </c>
      <c r="AD256">
        <v>2.0139999999999998</v>
      </c>
      <c r="AE256">
        <v>124</v>
      </c>
      <c r="AF256">
        <v>24.978000000000002</v>
      </c>
      <c r="AG256">
        <v>11068</v>
      </c>
      <c r="AH256">
        <v>1646021</v>
      </c>
      <c r="AI256">
        <v>330.334</v>
      </c>
      <c r="AJ256">
        <v>2.2210000000000001</v>
      </c>
      <c r="AK256">
        <v>13050</v>
      </c>
      <c r="AL256">
        <v>2.6190000000000002</v>
      </c>
      <c r="AM256">
        <v>5.3400000000000003E-2</v>
      </c>
      <c r="AN256">
        <v>18.7</v>
      </c>
      <c r="AO256" t="s">
        <v>70</v>
      </c>
      <c r="BC256">
        <v>81.48</v>
      </c>
      <c r="BD256">
        <v>4982904</v>
      </c>
      <c r="BE256">
        <v>69.873999999999995</v>
      </c>
      <c r="BF256">
        <v>38.700000000000003</v>
      </c>
      <c r="BG256">
        <v>13.928000000000001</v>
      </c>
      <c r="BH256">
        <v>8.6780000000000008</v>
      </c>
      <c r="BI256">
        <v>67335.293000000005</v>
      </c>
      <c r="BJ256">
        <v>0.2</v>
      </c>
      <c r="BK256">
        <v>126.459</v>
      </c>
      <c r="BL256">
        <v>3.28</v>
      </c>
      <c r="BM256">
        <v>23</v>
      </c>
      <c r="BN256">
        <v>25.7</v>
      </c>
      <c r="BP256">
        <v>2.96</v>
      </c>
      <c r="BQ256">
        <v>82.3</v>
      </c>
      <c r="BR256">
        <v>0.95499999999999996</v>
      </c>
    </row>
    <row r="257" spans="5:70" x14ac:dyDescent="0.3">
      <c r="E257" t="s">
        <v>67</v>
      </c>
      <c r="F257" t="s">
        <v>68</v>
      </c>
      <c r="G257" t="s">
        <v>69</v>
      </c>
      <c r="H257" s="1">
        <v>44137</v>
      </c>
      <c r="I257">
        <v>62750</v>
      </c>
      <c r="J257" s="8">
        <v>748</v>
      </c>
      <c r="K257" s="2">
        <v>669</v>
      </c>
      <c r="L257" s="3">
        <f t="shared" si="12"/>
        <v>0</v>
      </c>
      <c r="M257">
        <v>1917</v>
      </c>
      <c r="N257" s="8">
        <v>2</v>
      </c>
      <c r="O257" s="2">
        <v>4.5709999999999997</v>
      </c>
      <c r="P257" s="3">
        <f t="shared" si="13"/>
        <v>4.2857142857144481E-4</v>
      </c>
      <c r="Q257" s="5">
        <f t="shared" si="11"/>
        <v>238.83482826514987</v>
      </c>
      <c r="R257">
        <v>12593.058000000001</v>
      </c>
      <c r="S257">
        <v>150.113</v>
      </c>
      <c r="T257">
        <v>134.25899999999999</v>
      </c>
      <c r="U257">
        <v>384.71499999999997</v>
      </c>
      <c r="V257">
        <v>0.40100000000000002</v>
      </c>
      <c r="W257">
        <v>0.91700000000000004</v>
      </c>
      <c r="X257">
        <v>0.75</v>
      </c>
      <c r="Y257">
        <v>44</v>
      </c>
      <c r="Z257">
        <v>8.83</v>
      </c>
      <c r="AA257">
        <v>327</v>
      </c>
      <c r="AB257">
        <v>65.623999999999995</v>
      </c>
      <c r="AG257">
        <v>11074</v>
      </c>
      <c r="AH257">
        <v>1657095</v>
      </c>
      <c r="AI257">
        <v>332.55599999999998</v>
      </c>
      <c r="AJ257">
        <v>2.222</v>
      </c>
      <c r="AK257">
        <v>12594</v>
      </c>
      <c r="AL257">
        <v>2.5270000000000001</v>
      </c>
      <c r="AM257">
        <v>5.3100000000000001E-2</v>
      </c>
      <c r="AN257">
        <v>18.8</v>
      </c>
      <c r="AO257" t="s">
        <v>70</v>
      </c>
      <c r="BC257">
        <v>81.48</v>
      </c>
      <c r="BD257">
        <v>4982904</v>
      </c>
      <c r="BE257">
        <v>69.873999999999995</v>
      </c>
      <c r="BF257">
        <v>38.700000000000003</v>
      </c>
      <c r="BG257">
        <v>13.928000000000001</v>
      </c>
      <c r="BH257">
        <v>8.6780000000000008</v>
      </c>
      <c r="BI257">
        <v>67335.293000000005</v>
      </c>
      <c r="BJ257">
        <v>0.2</v>
      </c>
      <c r="BK257">
        <v>126.459</v>
      </c>
      <c r="BL257">
        <v>3.28</v>
      </c>
      <c r="BM257">
        <v>23</v>
      </c>
      <c r="BN257">
        <v>25.7</v>
      </c>
      <c r="BP257">
        <v>2.96</v>
      </c>
      <c r="BQ257">
        <v>82.3</v>
      </c>
      <c r="BR257">
        <v>0.95499999999999996</v>
      </c>
    </row>
    <row r="258" spans="5:70" x14ac:dyDescent="0.3">
      <c r="E258" t="s">
        <v>67</v>
      </c>
      <c r="F258" t="s">
        <v>68</v>
      </c>
      <c r="G258" t="s">
        <v>69</v>
      </c>
      <c r="H258" s="1">
        <v>44138</v>
      </c>
      <c r="I258">
        <v>63048</v>
      </c>
      <c r="J258" s="8">
        <v>298</v>
      </c>
      <c r="K258" s="2">
        <v>611.57100000000003</v>
      </c>
      <c r="L258" s="3">
        <f t="shared" si="12"/>
        <v>4.2857142852881225E-4</v>
      </c>
      <c r="M258">
        <v>1922</v>
      </c>
      <c r="N258" s="8">
        <v>5</v>
      </c>
      <c r="O258" s="2">
        <v>4.5709999999999997</v>
      </c>
      <c r="P258" s="3">
        <f t="shared" si="13"/>
        <v>4.2857142857144481E-4</v>
      </c>
      <c r="Q258" s="5">
        <f t="shared" si="11"/>
        <v>253.05491139794356</v>
      </c>
      <c r="R258">
        <v>12652.862999999999</v>
      </c>
      <c r="S258">
        <v>59.804000000000002</v>
      </c>
      <c r="T258">
        <v>122.73399999999999</v>
      </c>
      <c r="U258">
        <v>385.71899999999999</v>
      </c>
      <c r="V258">
        <v>1.0029999999999999</v>
      </c>
      <c r="W258">
        <v>0.91700000000000004</v>
      </c>
      <c r="X258">
        <v>0.73</v>
      </c>
      <c r="Y258">
        <v>43</v>
      </c>
      <c r="Z258">
        <v>8.6300000000000008</v>
      </c>
      <c r="AA258">
        <v>306</v>
      </c>
      <c r="AB258">
        <v>61.41</v>
      </c>
      <c r="AG258">
        <v>10500</v>
      </c>
      <c r="AH258">
        <v>1667595</v>
      </c>
      <c r="AI258">
        <v>334.66300000000001</v>
      </c>
      <c r="AJ258">
        <v>2.1070000000000002</v>
      </c>
      <c r="AK258">
        <v>12461</v>
      </c>
      <c r="AL258">
        <v>2.5009999999999999</v>
      </c>
      <c r="AM258">
        <v>4.9099999999999998E-2</v>
      </c>
      <c r="AN258">
        <v>20.399999999999999</v>
      </c>
      <c r="AO258" t="s">
        <v>70</v>
      </c>
      <c r="BC258">
        <v>81.48</v>
      </c>
      <c r="BD258">
        <v>4982904</v>
      </c>
      <c r="BE258">
        <v>69.873999999999995</v>
      </c>
      <c r="BF258">
        <v>38.700000000000003</v>
      </c>
      <c r="BG258">
        <v>13.928000000000001</v>
      </c>
      <c r="BH258">
        <v>8.6780000000000008</v>
      </c>
      <c r="BI258">
        <v>67335.293000000005</v>
      </c>
      <c r="BJ258">
        <v>0.2</v>
      </c>
      <c r="BK258">
        <v>126.459</v>
      </c>
      <c r="BL258">
        <v>3.28</v>
      </c>
      <c r="BM258">
        <v>23</v>
      </c>
      <c r="BN258">
        <v>25.7</v>
      </c>
      <c r="BP258">
        <v>2.96</v>
      </c>
      <c r="BQ258">
        <v>82.3</v>
      </c>
      <c r="BR258">
        <v>0.95499999999999996</v>
      </c>
    </row>
    <row r="259" spans="5:70" x14ac:dyDescent="0.3">
      <c r="E259" t="s">
        <v>67</v>
      </c>
      <c r="F259" t="s">
        <v>68</v>
      </c>
      <c r="G259" t="s">
        <v>69</v>
      </c>
      <c r="H259" s="1">
        <v>44139</v>
      </c>
      <c r="I259">
        <v>63483</v>
      </c>
      <c r="J259" s="8">
        <v>435</v>
      </c>
      <c r="K259" s="2">
        <v>578.42899999999997</v>
      </c>
      <c r="L259" s="3">
        <f t="shared" si="12"/>
        <v>-4.2857142852881225E-4</v>
      </c>
      <c r="M259">
        <v>1930</v>
      </c>
      <c r="N259" s="8">
        <v>8</v>
      </c>
      <c r="O259" s="2">
        <v>4.8570000000000002</v>
      </c>
      <c r="P259" s="3">
        <f t="shared" si="13"/>
        <v>1.4285714285655615E-4</v>
      </c>
      <c r="Q259" s="5">
        <f t="shared" si="11"/>
        <v>240.56598723491868</v>
      </c>
      <c r="R259">
        <v>12740.161</v>
      </c>
      <c r="S259">
        <v>87.298000000000002</v>
      </c>
      <c r="T259">
        <v>116.083</v>
      </c>
      <c r="U259">
        <v>387.32400000000001</v>
      </c>
      <c r="V259">
        <v>1.605</v>
      </c>
      <c r="W259">
        <v>0.97499999999999998</v>
      </c>
      <c r="X259">
        <v>0.73</v>
      </c>
      <c r="Y259">
        <v>40</v>
      </c>
      <c r="Z259">
        <v>8.0269999999999992</v>
      </c>
      <c r="AA259">
        <v>315</v>
      </c>
      <c r="AB259">
        <v>63.216000000000001</v>
      </c>
      <c r="AG259">
        <v>12592</v>
      </c>
      <c r="AH259">
        <v>1680187</v>
      </c>
      <c r="AI259">
        <v>337.19</v>
      </c>
      <c r="AJ259">
        <v>2.5270000000000001</v>
      </c>
      <c r="AK259">
        <v>12664</v>
      </c>
      <c r="AL259">
        <v>2.5409999999999999</v>
      </c>
      <c r="AM259">
        <v>4.5699999999999998E-2</v>
      </c>
      <c r="AN259">
        <v>21.9</v>
      </c>
      <c r="AO259" t="s">
        <v>70</v>
      </c>
      <c r="BC259">
        <v>81.48</v>
      </c>
      <c r="BD259">
        <v>4982904</v>
      </c>
      <c r="BE259">
        <v>69.873999999999995</v>
      </c>
      <c r="BF259">
        <v>38.700000000000003</v>
      </c>
      <c r="BG259">
        <v>13.928000000000001</v>
      </c>
      <c r="BH259">
        <v>8.6780000000000008</v>
      </c>
      <c r="BI259">
        <v>67335.293000000005</v>
      </c>
      <c r="BJ259">
        <v>0.2</v>
      </c>
      <c r="BK259">
        <v>126.459</v>
      </c>
      <c r="BL259">
        <v>3.28</v>
      </c>
      <c r="BM259">
        <v>23</v>
      </c>
      <c r="BN259">
        <v>25.7</v>
      </c>
      <c r="BP259">
        <v>2.96</v>
      </c>
      <c r="BQ259">
        <v>82.3</v>
      </c>
      <c r="BR259">
        <v>0.95499999999999996</v>
      </c>
    </row>
    <row r="260" spans="5:70" x14ac:dyDescent="0.3">
      <c r="E260" t="s">
        <v>67</v>
      </c>
      <c r="F260" t="s">
        <v>68</v>
      </c>
      <c r="G260" t="s">
        <v>69</v>
      </c>
      <c r="H260" s="1">
        <v>44140</v>
      </c>
      <c r="I260">
        <v>64046</v>
      </c>
      <c r="J260" s="8">
        <v>563</v>
      </c>
      <c r="K260" s="2">
        <v>535.57100000000003</v>
      </c>
      <c r="L260" s="3">
        <f t="shared" si="12"/>
        <v>4.2857142852881225E-4</v>
      </c>
      <c r="M260">
        <v>1933</v>
      </c>
      <c r="N260" s="8">
        <v>3</v>
      </c>
      <c r="O260" s="2">
        <v>4.4290000000000003</v>
      </c>
      <c r="P260" s="3">
        <f t="shared" si="13"/>
        <v>-4.2857142857144481E-4</v>
      </c>
      <c r="Q260" s="5">
        <f t="shared" si="11"/>
        <v>259.5554301196658</v>
      </c>
      <c r="R260">
        <v>12853.147000000001</v>
      </c>
      <c r="S260">
        <v>112.986</v>
      </c>
      <c r="T260">
        <v>107.482</v>
      </c>
      <c r="U260">
        <v>387.92599999999999</v>
      </c>
      <c r="V260">
        <v>0.60199999999999998</v>
      </c>
      <c r="W260">
        <v>0.88900000000000001</v>
      </c>
      <c r="X260">
        <v>0.73</v>
      </c>
      <c r="Y260">
        <v>38</v>
      </c>
      <c r="Z260">
        <v>7.6260000000000003</v>
      </c>
      <c r="AA260">
        <v>307</v>
      </c>
      <c r="AB260">
        <v>61.610999999999997</v>
      </c>
      <c r="AG260">
        <v>11846</v>
      </c>
      <c r="AH260">
        <v>1692033</v>
      </c>
      <c r="AI260">
        <v>339.56799999999998</v>
      </c>
      <c r="AJ260">
        <v>2.3769999999999998</v>
      </c>
      <c r="AK260">
        <v>12168</v>
      </c>
      <c r="AL260">
        <v>2.4420000000000002</v>
      </c>
      <c r="AM260">
        <v>4.3999999999999997E-2</v>
      </c>
      <c r="AN260">
        <v>22.7</v>
      </c>
      <c r="AO260" t="s">
        <v>70</v>
      </c>
      <c r="BC260">
        <v>81.48</v>
      </c>
      <c r="BD260">
        <v>4982904</v>
      </c>
      <c r="BE260">
        <v>69.873999999999995</v>
      </c>
      <c r="BF260">
        <v>38.700000000000003</v>
      </c>
      <c r="BG260">
        <v>13.928000000000001</v>
      </c>
      <c r="BH260">
        <v>8.6780000000000008</v>
      </c>
      <c r="BI260">
        <v>67335.293000000005</v>
      </c>
      <c r="BJ260">
        <v>0.2</v>
      </c>
      <c r="BK260">
        <v>126.459</v>
      </c>
      <c r="BL260">
        <v>3.28</v>
      </c>
      <c r="BM260">
        <v>23</v>
      </c>
      <c r="BN260">
        <v>25.7</v>
      </c>
      <c r="BP260">
        <v>2.96</v>
      </c>
      <c r="BQ260">
        <v>82.3</v>
      </c>
      <c r="BR260">
        <v>0.95499999999999996</v>
      </c>
    </row>
    <row r="261" spans="5:70" x14ac:dyDescent="0.3">
      <c r="E261" t="s">
        <v>67</v>
      </c>
      <c r="F261" t="s">
        <v>68</v>
      </c>
      <c r="G261" t="s">
        <v>69</v>
      </c>
      <c r="H261" s="1">
        <v>44141</v>
      </c>
      <c r="I261">
        <v>64538</v>
      </c>
      <c r="J261" s="8">
        <v>492</v>
      </c>
      <c r="K261" s="2">
        <v>497</v>
      </c>
      <c r="L261" s="3">
        <f t="shared" si="12"/>
        <v>0</v>
      </c>
      <c r="M261">
        <v>1940</v>
      </c>
      <c r="N261" s="8">
        <v>7</v>
      </c>
      <c r="O261" s="2">
        <v>4.5709999999999997</v>
      </c>
      <c r="P261" s="3">
        <f t="shared" si="13"/>
        <v>4.2857142857144481E-4</v>
      </c>
      <c r="Q261" s="5">
        <f t="shared" si="11"/>
        <v>244.83548457667908</v>
      </c>
      <c r="R261">
        <v>12951.885</v>
      </c>
      <c r="S261">
        <v>98.738</v>
      </c>
      <c r="T261">
        <v>99.741</v>
      </c>
      <c r="U261">
        <v>389.33100000000002</v>
      </c>
      <c r="V261">
        <v>1.405</v>
      </c>
      <c r="W261">
        <v>0.91700000000000004</v>
      </c>
      <c r="X261">
        <v>0.72</v>
      </c>
      <c r="Y261">
        <v>37</v>
      </c>
      <c r="Z261">
        <v>7.4249999999999998</v>
      </c>
      <c r="AA261">
        <v>295</v>
      </c>
      <c r="AB261">
        <v>59.201999999999998</v>
      </c>
      <c r="AG261">
        <v>11815</v>
      </c>
      <c r="AH261">
        <v>1703848</v>
      </c>
      <c r="AI261">
        <v>341.93900000000002</v>
      </c>
      <c r="AJ261">
        <v>2.371</v>
      </c>
      <c r="AK261">
        <v>11884</v>
      </c>
      <c r="AL261">
        <v>2.3849999999999998</v>
      </c>
      <c r="AM261">
        <v>4.1799999999999997E-2</v>
      </c>
      <c r="AN261">
        <v>23.9</v>
      </c>
      <c r="AO261" t="s">
        <v>70</v>
      </c>
      <c r="BC261">
        <v>81.48</v>
      </c>
      <c r="BD261">
        <v>4982904</v>
      </c>
      <c r="BE261">
        <v>69.873999999999995</v>
      </c>
      <c r="BF261">
        <v>38.700000000000003</v>
      </c>
      <c r="BG261">
        <v>13.928000000000001</v>
      </c>
      <c r="BH261">
        <v>8.6780000000000008</v>
      </c>
      <c r="BI261">
        <v>67335.293000000005</v>
      </c>
      <c r="BJ261">
        <v>0.2</v>
      </c>
      <c r="BK261">
        <v>126.459</v>
      </c>
      <c r="BL261">
        <v>3.28</v>
      </c>
      <c r="BM261">
        <v>23</v>
      </c>
      <c r="BN261">
        <v>25.7</v>
      </c>
      <c r="BP261">
        <v>2.96</v>
      </c>
      <c r="BQ261">
        <v>82.3</v>
      </c>
      <c r="BR261">
        <v>0.95499999999999996</v>
      </c>
    </row>
    <row r="262" spans="5:70" x14ac:dyDescent="0.3">
      <c r="E262" t="s">
        <v>67</v>
      </c>
      <c r="F262" t="s">
        <v>68</v>
      </c>
      <c r="G262" t="s">
        <v>69</v>
      </c>
      <c r="H262" s="1">
        <v>44142</v>
      </c>
      <c r="I262">
        <v>64855</v>
      </c>
      <c r="J262" s="8">
        <v>317</v>
      </c>
      <c r="K262" s="2">
        <v>485.57100000000003</v>
      </c>
      <c r="L262" s="3">
        <f t="shared" si="12"/>
        <v>4.2857142852881225E-4</v>
      </c>
      <c r="M262">
        <v>1945</v>
      </c>
      <c r="N262" s="8">
        <v>5</v>
      </c>
      <c r="O262" s="2">
        <v>4.5709999999999997</v>
      </c>
      <c r="P262" s="3">
        <f t="shared" si="13"/>
        <v>4.2857142857144481E-4</v>
      </c>
      <c r="Q262" s="5">
        <f t="shared" si="11"/>
        <v>232.20936337781671</v>
      </c>
      <c r="R262">
        <v>13015.503000000001</v>
      </c>
      <c r="S262">
        <v>63.618000000000002</v>
      </c>
      <c r="T262">
        <v>97.447000000000003</v>
      </c>
      <c r="U262">
        <v>390.33499999999998</v>
      </c>
      <c r="V262">
        <v>1.0029999999999999</v>
      </c>
      <c r="W262">
        <v>0.91700000000000004</v>
      </c>
      <c r="X262">
        <v>0.72</v>
      </c>
      <c r="Y262">
        <v>40</v>
      </c>
      <c r="Z262">
        <v>8.0269999999999992</v>
      </c>
      <c r="AA262">
        <v>279</v>
      </c>
      <c r="AB262">
        <v>55.991</v>
      </c>
      <c r="AG262">
        <v>12172</v>
      </c>
      <c r="AH262">
        <v>1716020</v>
      </c>
      <c r="AI262">
        <v>344.38200000000001</v>
      </c>
      <c r="AJ262">
        <v>2.4430000000000001</v>
      </c>
      <c r="AK262">
        <v>11581</v>
      </c>
      <c r="AL262">
        <v>2.3239999999999998</v>
      </c>
      <c r="AM262">
        <v>4.19E-2</v>
      </c>
      <c r="AN262">
        <v>23.9</v>
      </c>
      <c r="AO262" t="s">
        <v>70</v>
      </c>
      <c r="BC262">
        <v>81.48</v>
      </c>
      <c r="BD262">
        <v>4982904</v>
      </c>
      <c r="BE262">
        <v>69.873999999999995</v>
      </c>
      <c r="BF262">
        <v>38.700000000000003</v>
      </c>
      <c r="BG262">
        <v>13.928000000000001</v>
      </c>
      <c r="BH262">
        <v>8.6780000000000008</v>
      </c>
      <c r="BI262">
        <v>67335.293000000005</v>
      </c>
      <c r="BJ262">
        <v>0.2</v>
      </c>
      <c r="BK262">
        <v>126.459</v>
      </c>
      <c r="BL262">
        <v>3.28</v>
      </c>
      <c r="BM262">
        <v>23</v>
      </c>
      <c r="BN262">
        <v>25.7</v>
      </c>
      <c r="BP262">
        <v>2.96</v>
      </c>
      <c r="BQ262">
        <v>82.3</v>
      </c>
      <c r="BR262">
        <v>0.95499999999999996</v>
      </c>
    </row>
    <row r="263" spans="5:70" x14ac:dyDescent="0.3">
      <c r="E263" t="s">
        <v>67</v>
      </c>
      <c r="F263" t="s">
        <v>68</v>
      </c>
      <c r="G263" t="s">
        <v>69</v>
      </c>
      <c r="H263" s="1">
        <v>44143</v>
      </c>
      <c r="I263">
        <v>65394</v>
      </c>
      <c r="J263" s="8">
        <v>539</v>
      </c>
      <c r="K263" s="2">
        <v>484.57100000000003</v>
      </c>
      <c r="L263" s="3">
        <f t="shared" si="12"/>
        <v>4.2857142852881225E-4</v>
      </c>
      <c r="M263">
        <v>1947</v>
      </c>
      <c r="N263" s="8">
        <v>2</v>
      </c>
      <c r="O263" s="2">
        <v>4.5709999999999997</v>
      </c>
      <c r="P263" s="3">
        <f t="shared" si="13"/>
        <v>4.2857142857144481E-4</v>
      </c>
      <c r="Q263" s="5">
        <f t="shared" si="11"/>
        <v>223.95843360315033</v>
      </c>
      <c r="R263">
        <v>13123.672</v>
      </c>
      <c r="S263">
        <v>108.17</v>
      </c>
      <c r="T263">
        <v>97.247</v>
      </c>
      <c r="U263">
        <v>390.73599999999999</v>
      </c>
      <c r="V263">
        <v>0.40100000000000002</v>
      </c>
      <c r="W263">
        <v>0.91700000000000004</v>
      </c>
      <c r="X263">
        <v>0.72</v>
      </c>
      <c r="Y263">
        <v>40</v>
      </c>
      <c r="Z263">
        <v>8.0269999999999992</v>
      </c>
      <c r="AA263">
        <v>283</v>
      </c>
      <c r="AB263">
        <v>56.793999999999997</v>
      </c>
      <c r="AC263">
        <v>19</v>
      </c>
      <c r="AD263">
        <v>3.827</v>
      </c>
      <c r="AE263">
        <v>142</v>
      </c>
      <c r="AF263">
        <v>28.402000000000001</v>
      </c>
      <c r="AG263">
        <v>9576</v>
      </c>
      <c r="AH263">
        <v>1725596</v>
      </c>
      <c r="AI263">
        <v>346.303</v>
      </c>
      <c r="AJ263">
        <v>1.9219999999999999</v>
      </c>
      <c r="AK263">
        <v>11368</v>
      </c>
      <c r="AL263">
        <v>2.2810000000000001</v>
      </c>
      <c r="AM263">
        <v>4.2599999999999999E-2</v>
      </c>
      <c r="AN263">
        <v>23.5</v>
      </c>
      <c r="AO263" t="s">
        <v>70</v>
      </c>
      <c r="BC263">
        <v>81.48</v>
      </c>
      <c r="BD263">
        <v>4982904</v>
      </c>
      <c r="BE263">
        <v>69.873999999999995</v>
      </c>
      <c r="BF263">
        <v>38.700000000000003</v>
      </c>
      <c r="BG263">
        <v>13.928000000000001</v>
      </c>
      <c r="BH263">
        <v>8.6780000000000008</v>
      </c>
      <c r="BI263">
        <v>67335.293000000005</v>
      </c>
      <c r="BJ263">
        <v>0.2</v>
      </c>
      <c r="BK263">
        <v>126.459</v>
      </c>
      <c r="BL263">
        <v>3.28</v>
      </c>
      <c r="BM263">
        <v>23</v>
      </c>
      <c r="BN263">
        <v>25.7</v>
      </c>
      <c r="BP263">
        <v>2.96</v>
      </c>
      <c r="BQ263">
        <v>82.3</v>
      </c>
      <c r="BR263">
        <v>0.95499999999999996</v>
      </c>
    </row>
    <row r="264" spans="5:70" x14ac:dyDescent="0.3">
      <c r="E264" t="s">
        <v>67</v>
      </c>
      <c r="F264" t="s">
        <v>68</v>
      </c>
      <c r="G264" t="s">
        <v>69</v>
      </c>
      <c r="H264" s="1">
        <v>44144</v>
      </c>
      <c r="I264">
        <v>65659</v>
      </c>
      <c r="J264" s="8">
        <v>265</v>
      </c>
      <c r="K264" s="2">
        <v>415.57100000000003</v>
      </c>
      <c r="L264" s="3">
        <f t="shared" si="12"/>
        <v>4.2857142852881225E-4</v>
      </c>
      <c r="M264">
        <v>1948</v>
      </c>
      <c r="N264" s="8">
        <v>1</v>
      </c>
      <c r="O264" s="2">
        <v>4.4290000000000003</v>
      </c>
      <c r="P264" s="3">
        <f t="shared" si="13"/>
        <v>-4.2857142857144481E-4</v>
      </c>
      <c r="Q264" s="5">
        <f t="shared" si="11"/>
        <v>228.17137051253104</v>
      </c>
      <c r="R264">
        <v>13176.853999999999</v>
      </c>
      <c r="S264">
        <v>53.182000000000002</v>
      </c>
      <c r="T264">
        <v>83.399000000000001</v>
      </c>
      <c r="U264">
        <v>390.93700000000001</v>
      </c>
      <c r="V264">
        <v>0.20100000000000001</v>
      </c>
      <c r="W264">
        <v>0.88900000000000001</v>
      </c>
      <c r="X264">
        <v>0.72</v>
      </c>
      <c r="Y264">
        <v>41</v>
      </c>
      <c r="Z264">
        <v>8.2279999999999998</v>
      </c>
      <c r="AA264">
        <v>291</v>
      </c>
      <c r="AB264">
        <v>58.4</v>
      </c>
      <c r="AG264">
        <v>9912</v>
      </c>
      <c r="AH264">
        <v>1735508</v>
      </c>
      <c r="AI264">
        <v>348.29199999999997</v>
      </c>
      <c r="AJ264">
        <v>1.9890000000000001</v>
      </c>
      <c r="AK264">
        <v>11202</v>
      </c>
      <c r="AL264">
        <v>2.2480000000000002</v>
      </c>
      <c r="AM264">
        <v>3.7100000000000001E-2</v>
      </c>
      <c r="AN264">
        <v>27</v>
      </c>
      <c r="AO264" t="s">
        <v>70</v>
      </c>
      <c r="BC264">
        <v>81.48</v>
      </c>
      <c r="BD264">
        <v>4982904</v>
      </c>
      <c r="BE264">
        <v>69.873999999999995</v>
      </c>
      <c r="BF264">
        <v>38.700000000000003</v>
      </c>
      <c r="BG264">
        <v>13.928000000000001</v>
      </c>
      <c r="BH264">
        <v>8.6780000000000008</v>
      </c>
      <c r="BI264">
        <v>67335.293000000005</v>
      </c>
      <c r="BJ264">
        <v>0.2</v>
      </c>
      <c r="BK264">
        <v>126.459</v>
      </c>
      <c r="BL264">
        <v>3.28</v>
      </c>
      <c r="BM264">
        <v>23</v>
      </c>
      <c r="BN264">
        <v>25.7</v>
      </c>
      <c r="BP264">
        <v>2.96</v>
      </c>
      <c r="BQ264">
        <v>82.3</v>
      </c>
      <c r="BR264">
        <v>0.95499999999999996</v>
      </c>
    </row>
    <row r="265" spans="5:70" x14ac:dyDescent="0.3">
      <c r="E265" t="s">
        <v>67</v>
      </c>
      <c r="F265" t="s">
        <v>68</v>
      </c>
      <c r="G265" t="s">
        <v>69</v>
      </c>
      <c r="H265" s="1">
        <v>44145</v>
      </c>
      <c r="I265">
        <v>65889</v>
      </c>
      <c r="J265" s="8">
        <v>230</v>
      </c>
      <c r="K265" s="2">
        <v>405.85700000000003</v>
      </c>
      <c r="L265" s="3">
        <f t="shared" si="12"/>
        <v>1.428571428050418E-4</v>
      </c>
      <c r="M265">
        <v>1963</v>
      </c>
      <c r="N265" s="8">
        <v>15</v>
      </c>
      <c r="O265" s="2">
        <v>5.8570000000000002</v>
      </c>
      <c r="P265" s="3">
        <f t="shared" si="13"/>
        <v>1.4285714285655615E-4</v>
      </c>
      <c r="Q265" s="5">
        <f t="shared" ref="Q265:Q328" si="14">K251/O265</f>
        <v>158.80877582380057</v>
      </c>
      <c r="R265">
        <v>13223.012000000001</v>
      </c>
      <c r="S265">
        <v>46.158000000000001</v>
      </c>
      <c r="T265">
        <v>81.45</v>
      </c>
      <c r="U265">
        <v>393.947</v>
      </c>
      <c r="V265">
        <v>3.01</v>
      </c>
      <c r="W265">
        <v>1.175</v>
      </c>
      <c r="X265">
        <v>0.74</v>
      </c>
      <c r="Y265">
        <v>40</v>
      </c>
      <c r="Z265">
        <v>8.0269999999999992</v>
      </c>
      <c r="AA265">
        <v>279</v>
      </c>
      <c r="AB265">
        <v>55.991</v>
      </c>
      <c r="AG265">
        <v>10407</v>
      </c>
      <c r="AH265">
        <v>1745915</v>
      </c>
      <c r="AI265">
        <v>350.38099999999997</v>
      </c>
      <c r="AJ265">
        <v>2.089</v>
      </c>
      <c r="AK265">
        <v>11189</v>
      </c>
      <c r="AL265">
        <v>2.2450000000000001</v>
      </c>
      <c r="AM265">
        <v>3.6299999999999999E-2</v>
      </c>
      <c r="AN265">
        <v>27.6</v>
      </c>
      <c r="AO265" t="s">
        <v>70</v>
      </c>
      <c r="BC265">
        <v>81.48</v>
      </c>
      <c r="BD265">
        <v>4982904</v>
      </c>
      <c r="BE265">
        <v>69.873999999999995</v>
      </c>
      <c r="BF265">
        <v>38.700000000000003</v>
      </c>
      <c r="BG265">
        <v>13.928000000000001</v>
      </c>
      <c r="BH265">
        <v>8.6780000000000008</v>
      </c>
      <c r="BI265">
        <v>67335.293000000005</v>
      </c>
      <c r="BJ265">
        <v>0.2</v>
      </c>
      <c r="BK265">
        <v>126.459</v>
      </c>
      <c r="BL265">
        <v>3.28</v>
      </c>
      <c r="BM265">
        <v>23</v>
      </c>
      <c r="BN265">
        <v>25.7</v>
      </c>
      <c r="BP265">
        <v>2.96</v>
      </c>
      <c r="BQ265">
        <v>82.3</v>
      </c>
      <c r="BR265">
        <v>0.95499999999999996</v>
      </c>
    </row>
    <row r="266" spans="5:70" x14ac:dyDescent="0.3">
      <c r="E266" t="s">
        <v>67</v>
      </c>
      <c r="F266" t="s">
        <v>68</v>
      </c>
      <c r="G266" t="s">
        <v>69</v>
      </c>
      <c r="H266" s="1">
        <v>44146</v>
      </c>
      <c r="I266">
        <v>66247</v>
      </c>
      <c r="J266" s="8">
        <v>358</v>
      </c>
      <c r="K266" s="2">
        <v>394.85700000000003</v>
      </c>
      <c r="L266" s="3">
        <f t="shared" si="12"/>
        <v>1.428571428050418E-4</v>
      </c>
      <c r="M266">
        <v>1965</v>
      </c>
      <c r="N266" s="8">
        <v>2</v>
      </c>
      <c r="O266" s="2">
        <v>5</v>
      </c>
      <c r="P266" s="3">
        <f t="shared" si="13"/>
        <v>0</v>
      </c>
      <c r="Q266" s="5">
        <f t="shared" si="14"/>
        <v>171.7714</v>
      </c>
      <c r="R266">
        <v>13294.858</v>
      </c>
      <c r="S266">
        <v>71.846000000000004</v>
      </c>
      <c r="T266">
        <v>79.242000000000004</v>
      </c>
      <c r="U266">
        <v>394.34800000000001</v>
      </c>
      <c r="V266">
        <v>0.40100000000000002</v>
      </c>
      <c r="W266">
        <v>1.0029999999999999</v>
      </c>
      <c r="X266">
        <v>0.76</v>
      </c>
      <c r="Y266">
        <v>39</v>
      </c>
      <c r="Z266">
        <v>7.827</v>
      </c>
      <c r="AA266">
        <v>282</v>
      </c>
      <c r="AB266">
        <v>56.594000000000001</v>
      </c>
      <c r="AG266">
        <v>10790</v>
      </c>
      <c r="AH266">
        <v>1756705</v>
      </c>
      <c r="AI266">
        <v>352.54599999999999</v>
      </c>
      <c r="AJ266">
        <v>2.165</v>
      </c>
      <c r="AK266">
        <v>10931</v>
      </c>
      <c r="AL266">
        <v>2.194</v>
      </c>
      <c r="AM266">
        <v>3.61E-2</v>
      </c>
      <c r="AN266">
        <v>27.7</v>
      </c>
      <c r="AO266" t="s">
        <v>70</v>
      </c>
      <c r="BC266">
        <v>81.48</v>
      </c>
      <c r="BD266">
        <v>4982904</v>
      </c>
      <c r="BE266">
        <v>69.873999999999995</v>
      </c>
      <c r="BF266">
        <v>38.700000000000003</v>
      </c>
      <c r="BG266">
        <v>13.928000000000001</v>
      </c>
      <c r="BH266">
        <v>8.6780000000000008</v>
      </c>
      <c r="BI266">
        <v>67335.293000000005</v>
      </c>
      <c r="BJ266">
        <v>0.2</v>
      </c>
      <c r="BK266">
        <v>126.459</v>
      </c>
      <c r="BL266">
        <v>3.28</v>
      </c>
      <c r="BM266">
        <v>23</v>
      </c>
      <c r="BN266">
        <v>25.7</v>
      </c>
      <c r="BP266">
        <v>2.96</v>
      </c>
      <c r="BQ266">
        <v>82.3</v>
      </c>
      <c r="BR266">
        <v>0.95499999999999996</v>
      </c>
    </row>
    <row r="267" spans="5:70" x14ac:dyDescent="0.3">
      <c r="E267" t="s">
        <v>67</v>
      </c>
      <c r="F267" t="s">
        <v>68</v>
      </c>
      <c r="G267" t="s">
        <v>69</v>
      </c>
      <c r="H267" s="1">
        <v>44147</v>
      </c>
      <c r="I267">
        <v>66632</v>
      </c>
      <c r="J267" s="8">
        <v>385</v>
      </c>
      <c r="K267" s="2">
        <v>369.42899999999997</v>
      </c>
      <c r="L267" s="3">
        <f t="shared" si="12"/>
        <v>-4.2857142852881225E-4</v>
      </c>
      <c r="M267">
        <v>1965</v>
      </c>
      <c r="N267" s="8">
        <v>0</v>
      </c>
      <c r="O267" s="2">
        <v>4.5709999999999997</v>
      </c>
      <c r="P267" s="3">
        <f t="shared" si="13"/>
        <v>4.2857142857144481E-4</v>
      </c>
      <c r="Q267" s="5">
        <f t="shared" si="14"/>
        <v>181.92321155108294</v>
      </c>
      <c r="R267">
        <v>13372.121999999999</v>
      </c>
      <c r="S267">
        <v>77.263999999999996</v>
      </c>
      <c r="T267">
        <v>74.138999999999996</v>
      </c>
      <c r="U267">
        <v>394.34800000000001</v>
      </c>
      <c r="V267">
        <v>0</v>
      </c>
      <c r="W267">
        <v>0.91700000000000004</v>
      </c>
      <c r="X267">
        <v>0.78</v>
      </c>
      <c r="Y267">
        <v>38</v>
      </c>
      <c r="Z267">
        <v>7.6260000000000003</v>
      </c>
      <c r="AA267">
        <v>285</v>
      </c>
      <c r="AB267">
        <v>57.195999999999998</v>
      </c>
      <c r="AG267">
        <v>13058</v>
      </c>
      <c r="AH267">
        <v>1769763</v>
      </c>
      <c r="AI267">
        <v>355.16699999999997</v>
      </c>
      <c r="AJ267">
        <v>2.621</v>
      </c>
      <c r="AK267">
        <v>11104</v>
      </c>
      <c r="AL267">
        <v>2.2280000000000002</v>
      </c>
      <c r="AM267">
        <v>3.3300000000000003E-2</v>
      </c>
      <c r="AN267">
        <v>30.1</v>
      </c>
      <c r="AO267" t="s">
        <v>70</v>
      </c>
      <c r="BC267">
        <v>81.48</v>
      </c>
      <c r="BD267">
        <v>4982904</v>
      </c>
      <c r="BE267">
        <v>69.873999999999995</v>
      </c>
      <c r="BF267">
        <v>38.700000000000003</v>
      </c>
      <c r="BG267">
        <v>13.928000000000001</v>
      </c>
      <c r="BH267">
        <v>8.6780000000000008</v>
      </c>
      <c r="BI267">
        <v>67335.293000000005</v>
      </c>
      <c r="BJ267">
        <v>0.2</v>
      </c>
      <c r="BK267">
        <v>126.459</v>
      </c>
      <c r="BL267">
        <v>3.28</v>
      </c>
      <c r="BM267">
        <v>23</v>
      </c>
      <c r="BN267">
        <v>25.7</v>
      </c>
      <c r="BP267">
        <v>2.96</v>
      </c>
      <c r="BQ267">
        <v>82.3</v>
      </c>
      <c r="BR267">
        <v>0.95499999999999996</v>
      </c>
    </row>
    <row r="268" spans="5:70" x14ac:dyDescent="0.3">
      <c r="E268" t="s">
        <v>67</v>
      </c>
      <c r="F268" t="s">
        <v>68</v>
      </c>
      <c r="G268" t="s">
        <v>69</v>
      </c>
      <c r="H268" s="1">
        <v>44148</v>
      </c>
      <c r="I268">
        <v>67099</v>
      </c>
      <c r="J268" s="8">
        <v>467</v>
      </c>
      <c r="K268" s="2">
        <v>365.85700000000003</v>
      </c>
      <c r="L268" s="3">
        <f t="shared" si="12"/>
        <v>1.428571428050418E-4</v>
      </c>
      <c r="M268">
        <v>1972</v>
      </c>
      <c r="N268" s="8">
        <v>7</v>
      </c>
      <c r="O268" s="2">
        <v>4.5709999999999997</v>
      </c>
      <c r="P268" s="3">
        <f t="shared" si="13"/>
        <v>4.2857142857144481E-4</v>
      </c>
      <c r="Q268" s="5">
        <f t="shared" si="14"/>
        <v>181.20455042660248</v>
      </c>
      <c r="R268">
        <v>13465.842000000001</v>
      </c>
      <c r="S268">
        <v>93.72</v>
      </c>
      <c r="T268">
        <v>73.421999999999997</v>
      </c>
      <c r="U268">
        <v>395.75299999999999</v>
      </c>
      <c r="V268">
        <v>1.405</v>
      </c>
      <c r="W268">
        <v>0.91700000000000004</v>
      </c>
      <c r="X268">
        <v>0.81</v>
      </c>
      <c r="Y268">
        <v>33</v>
      </c>
      <c r="Z268">
        <v>6.6230000000000002</v>
      </c>
      <c r="AA268">
        <v>275</v>
      </c>
      <c r="AB268">
        <v>55.189</v>
      </c>
      <c r="AG268">
        <v>11612</v>
      </c>
      <c r="AH268">
        <v>1781375</v>
      </c>
      <c r="AI268">
        <v>357.49700000000001</v>
      </c>
      <c r="AJ268">
        <v>2.33</v>
      </c>
      <c r="AK268">
        <v>11075</v>
      </c>
      <c r="AL268">
        <v>2.2229999999999999</v>
      </c>
      <c r="AM268">
        <v>3.3000000000000002E-2</v>
      </c>
      <c r="AN268">
        <v>30.3</v>
      </c>
      <c r="AO268" t="s">
        <v>70</v>
      </c>
      <c r="BC268">
        <v>81.48</v>
      </c>
      <c r="BD268">
        <v>4982904</v>
      </c>
      <c r="BE268">
        <v>69.873999999999995</v>
      </c>
      <c r="BF268">
        <v>38.700000000000003</v>
      </c>
      <c r="BG268">
        <v>13.928000000000001</v>
      </c>
      <c r="BH268">
        <v>8.6780000000000008</v>
      </c>
      <c r="BI268">
        <v>67335.293000000005</v>
      </c>
      <c r="BJ268">
        <v>0.2</v>
      </c>
      <c r="BK268">
        <v>126.459</v>
      </c>
      <c r="BL268">
        <v>3.28</v>
      </c>
      <c r="BM268">
        <v>23</v>
      </c>
      <c r="BN268">
        <v>25.7</v>
      </c>
      <c r="BP268">
        <v>2.96</v>
      </c>
      <c r="BQ268">
        <v>82.3</v>
      </c>
      <c r="BR268">
        <v>0.95499999999999996</v>
      </c>
    </row>
    <row r="269" spans="5:70" x14ac:dyDescent="0.3">
      <c r="E269" t="s">
        <v>67</v>
      </c>
      <c r="F269" t="s">
        <v>68</v>
      </c>
      <c r="G269" t="s">
        <v>69</v>
      </c>
      <c r="H269" s="1">
        <v>44149</v>
      </c>
      <c r="I269">
        <v>67526</v>
      </c>
      <c r="J269" s="8">
        <v>427</v>
      </c>
      <c r="K269" s="2">
        <v>381.57100000000003</v>
      </c>
      <c r="L269" s="3">
        <f t="shared" si="12"/>
        <v>4.2857142852881225E-4</v>
      </c>
      <c r="M269">
        <v>1978</v>
      </c>
      <c r="N269" s="8">
        <v>6</v>
      </c>
      <c r="O269" s="2">
        <v>4.7140000000000004</v>
      </c>
      <c r="P269" s="3">
        <f t="shared" si="13"/>
        <v>2.8571428571400048E-4</v>
      </c>
      <c r="Q269" s="5">
        <f t="shared" si="14"/>
        <v>162.07042851081883</v>
      </c>
      <c r="R269">
        <v>13551.535</v>
      </c>
      <c r="S269">
        <v>85.692999999999998</v>
      </c>
      <c r="T269">
        <v>76.575999999999993</v>
      </c>
      <c r="U269">
        <v>396.95699999999999</v>
      </c>
      <c r="V269">
        <v>1.204</v>
      </c>
      <c r="W269">
        <v>0.94599999999999995</v>
      </c>
      <c r="X269">
        <v>0.82</v>
      </c>
      <c r="Y269">
        <v>33</v>
      </c>
      <c r="Z269">
        <v>6.6230000000000002</v>
      </c>
      <c r="AA269">
        <v>254</v>
      </c>
      <c r="AB269">
        <v>50.973999999999997</v>
      </c>
      <c r="AG269">
        <v>9801</v>
      </c>
      <c r="AH269">
        <v>1791176</v>
      </c>
      <c r="AI269">
        <v>359.464</v>
      </c>
      <c r="AJ269">
        <v>1.9670000000000001</v>
      </c>
      <c r="AK269">
        <v>10737</v>
      </c>
      <c r="AL269">
        <v>2.1549999999999998</v>
      </c>
      <c r="AM269">
        <v>3.5499999999999997E-2</v>
      </c>
      <c r="AN269">
        <v>28.1</v>
      </c>
      <c r="AO269" t="s">
        <v>70</v>
      </c>
      <c r="BC269">
        <v>81.48</v>
      </c>
      <c r="BD269">
        <v>4982904</v>
      </c>
      <c r="BE269">
        <v>69.873999999999995</v>
      </c>
      <c r="BF269">
        <v>38.700000000000003</v>
      </c>
      <c r="BG269">
        <v>13.928000000000001</v>
      </c>
      <c r="BH269">
        <v>8.6780000000000008</v>
      </c>
      <c r="BI269">
        <v>67335.293000000005</v>
      </c>
      <c r="BJ269">
        <v>0.2</v>
      </c>
      <c r="BK269">
        <v>126.459</v>
      </c>
      <c r="BL269">
        <v>3.28</v>
      </c>
      <c r="BM269">
        <v>23</v>
      </c>
      <c r="BN269">
        <v>25.7</v>
      </c>
      <c r="BP269">
        <v>2.96</v>
      </c>
      <c r="BQ269">
        <v>82.3</v>
      </c>
      <c r="BR269">
        <v>0.95499999999999996</v>
      </c>
    </row>
    <row r="270" spans="5:70" x14ac:dyDescent="0.3">
      <c r="E270" t="s">
        <v>67</v>
      </c>
      <c r="F270" t="s">
        <v>68</v>
      </c>
      <c r="G270" t="s">
        <v>69</v>
      </c>
      <c r="H270" s="1">
        <v>44150</v>
      </c>
      <c r="I270">
        <v>67903</v>
      </c>
      <c r="J270" s="8">
        <v>377</v>
      </c>
      <c r="K270" s="2">
        <v>358.42899999999997</v>
      </c>
      <c r="L270" s="3">
        <f t="shared" si="12"/>
        <v>-4.2857142852881225E-4</v>
      </c>
      <c r="M270">
        <v>1979</v>
      </c>
      <c r="N270" s="8">
        <v>1</v>
      </c>
      <c r="O270" s="2">
        <v>4.5709999999999997</v>
      </c>
      <c r="P270" s="3">
        <f t="shared" si="13"/>
        <v>4.2857142857144481E-4</v>
      </c>
      <c r="Q270" s="5">
        <f t="shared" si="14"/>
        <v>152.32684314154451</v>
      </c>
      <c r="R270">
        <v>13627.194</v>
      </c>
      <c r="S270">
        <v>75.659000000000006</v>
      </c>
      <c r="T270">
        <v>71.932000000000002</v>
      </c>
      <c r="U270">
        <v>397.15800000000002</v>
      </c>
      <c r="V270">
        <v>0.20100000000000001</v>
      </c>
      <c r="W270">
        <v>0.91700000000000004</v>
      </c>
      <c r="X270">
        <v>0.83</v>
      </c>
      <c r="Y270">
        <v>30</v>
      </c>
      <c r="Z270">
        <v>6.0209999999999999</v>
      </c>
      <c r="AA270">
        <v>254</v>
      </c>
      <c r="AB270">
        <v>50.973999999999997</v>
      </c>
      <c r="AC270">
        <v>16</v>
      </c>
      <c r="AD270">
        <v>3.2229999999999999</v>
      </c>
      <c r="AE270">
        <v>149</v>
      </c>
      <c r="AF270">
        <v>29.812000000000001</v>
      </c>
      <c r="AG270">
        <v>9184</v>
      </c>
      <c r="AH270">
        <v>1800360</v>
      </c>
      <c r="AI270">
        <v>361.30700000000002</v>
      </c>
      <c r="AJ270">
        <v>1.843</v>
      </c>
      <c r="AK270">
        <v>10681</v>
      </c>
      <c r="AL270">
        <v>2.1440000000000001</v>
      </c>
      <c r="AM270">
        <v>3.3599999999999998E-2</v>
      </c>
      <c r="AN270">
        <v>29.8</v>
      </c>
      <c r="AO270" t="s">
        <v>70</v>
      </c>
      <c r="BC270">
        <v>81.48</v>
      </c>
      <c r="BD270">
        <v>4982904</v>
      </c>
      <c r="BE270">
        <v>69.873999999999995</v>
      </c>
      <c r="BF270">
        <v>38.700000000000003</v>
      </c>
      <c r="BG270">
        <v>13.928000000000001</v>
      </c>
      <c r="BH270">
        <v>8.6780000000000008</v>
      </c>
      <c r="BI270">
        <v>67335.293000000005</v>
      </c>
      <c r="BJ270">
        <v>0.2</v>
      </c>
      <c r="BK270">
        <v>126.459</v>
      </c>
      <c r="BL270">
        <v>3.28</v>
      </c>
      <c r="BM270">
        <v>23</v>
      </c>
      <c r="BN270">
        <v>25.7</v>
      </c>
      <c r="BP270">
        <v>2.96</v>
      </c>
      <c r="BQ270">
        <v>82.3</v>
      </c>
      <c r="BR270">
        <v>0.95499999999999996</v>
      </c>
    </row>
    <row r="271" spans="5:70" x14ac:dyDescent="0.3">
      <c r="E271" t="s">
        <v>67</v>
      </c>
      <c r="F271" t="s">
        <v>68</v>
      </c>
      <c r="G271" t="s">
        <v>69</v>
      </c>
      <c r="H271" s="1">
        <v>44151</v>
      </c>
      <c r="I271">
        <v>68356</v>
      </c>
      <c r="J271" s="8">
        <v>453</v>
      </c>
      <c r="K271" s="2">
        <v>385.286</v>
      </c>
      <c r="L271" s="3">
        <f t="shared" si="12"/>
        <v>-2.8571428572377044E-4</v>
      </c>
      <c r="M271">
        <v>1984</v>
      </c>
      <c r="N271" s="8">
        <v>5</v>
      </c>
      <c r="O271" s="2">
        <v>5.1429999999999998</v>
      </c>
      <c r="P271" s="3">
        <f t="shared" si="13"/>
        <v>-1.4285714285655615E-4</v>
      </c>
      <c r="Q271" s="5">
        <f t="shared" si="14"/>
        <v>130.07972000777755</v>
      </c>
      <c r="R271">
        <v>13718.105</v>
      </c>
      <c r="S271">
        <v>90.911000000000001</v>
      </c>
      <c r="T271">
        <v>77.322000000000003</v>
      </c>
      <c r="U271">
        <v>398.161</v>
      </c>
      <c r="V271">
        <v>1.0029999999999999</v>
      </c>
      <c r="W271">
        <v>1.032</v>
      </c>
      <c r="X271">
        <v>0.84</v>
      </c>
      <c r="Y271">
        <v>34</v>
      </c>
      <c r="Z271">
        <v>6.8230000000000004</v>
      </c>
      <c r="AA271">
        <v>276</v>
      </c>
      <c r="AB271">
        <v>55.389000000000003</v>
      </c>
      <c r="AG271">
        <v>11106</v>
      </c>
      <c r="AH271">
        <v>1811466</v>
      </c>
      <c r="AI271">
        <v>363.536</v>
      </c>
      <c r="AJ271">
        <v>2.2290000000000001</v>
      </c>
      <c r="AK271">
        <v>10851</v>
      </c>
      <c r="AL271">
        <v>2.1779999999999999</v>
      </c>
      <c r="AM271">
        <v>3.5499999999999997E-2</v>
      </c>
      <c r="AN271">
        <v>28.2</v>
      </c>
      <c r="AO271" t="s">
        <v>70</v>
      </c>
      <c r="BC271">
        <v>81.48</v>
      </c>
      <c r="BD271">
        <v>4982904</v>
      </c>
      <c r="BE271">
        <v>69.873999999999995</v>
      </c>
      <c r="BF271">
        <v>38.700000000000003</v>
      </c>
      <c r="BG271">
        <v>13.928000000000001</v>
      </c>
      <c r="BH271">
        <v>8.6780000000000008</v>
      </c>
      <c r="BI271">
        <v>67335.293000000005</v>
      </c>
      <c r="BJ271">
        <v>0.2</v>
      </c>
      <c r="BK271">
        <v>126.459</v>
      </c>
      <c r="BL271">
        <v>3.28</v>
      </c>
      <c r="BM271">
        <v>23</v>
      </c>
      <c r="BN271">
        <v>25.7</v>
      </c>
      <c r="BP271">
        <v>2.96</v>
      </c>
      <c r="BQ271">
        <v>82.3</v>
      </c>
      <c r="BR271">
        <v>0.95499999999999996</v>
      </c>
    </row>
    <row r="272" spans="5:70" x14ac:dyDescent="0.3">
      <c r="E272" t="s">
        <v>67</v>
      </c>
      <c r="F272" t="s">
        <v>68</v>
      </c>
      <c r="G272" t="s">
        <v>69</v>
      </c>
      <c r="H272" s="1">
        <v>44152</v>
      </c>
      <c r="I272">
        <v>68686</v>
      </c>
      <c r="J272" s="8">
        <v>330</v>
      </c>
      <c r="K272" s="2">
        <v>399.57100000000003</v>
      </c>
      <c r="L272" s="3">
        <f t="shared" si="12"/>
        <v>4.2857142852881225E-4</v>
      </c>
      <c r="M272">
        <v>1995</v>
      </c>
      <c r="N272" s="8">
        <v>11</v>
      </c>
      <c r="O272" s="2">
        <v>4.5709999999999997</v>
      </c>
      <c r="P272" s="3">
        <f t="shared" si="13"/>
        <v>4.2857142857144481E-4</v>
      </c>
      <c r="Q272" s="5">
        <f t="shared" si="14"/>
        <v>133.79369940931963</v>
      </c>
      <c r="R272">
        <v>13784.331</v>
      </c>
      <c r="S272">
        <v>66.225999999999999</v>
      </c>
      <c r="T272">
        <v>80.188000000000002</v>
      </c>
      <c r="U272">
        <v>400.36900000000003</v>
      </c>
      <c r="V272">
        <v>2.2080000000000002</v>
      </c>
      <c r="W272">
        <v>0.91700000000000004</v>
      </c>
      <c r="X272">
        <v>0.84</v>
      </c>
      <c r="Y272">
        <v>34</v>
      </c>
      <c r="Z272">
        <v>6.8230000000000004</v>
      </c>
      <c r="AA272">
        <v>273</v>
      </c>
      <c r="AB272">
        <v>54.786999999999999</v>
      </c>
      <c r="AG272">
        <v>9977</v>
      </c>
      <c r="AH272">
        <v>1821443</v>
      </c>
      <c r="AI272">
        <v>365.53800000000001</v>
      </c>
      <c r="AJ272">
        <v>2.0019999999999998</v>
      </c>
      <c r="AK272">
        <v>10790</v>
      </c>
      <c r="AL272">
        <v>2.165</v>
      </c>
      <c r="AM272">
        <v>3.6999999999999998E-2</v>
      </c>
      <c r="AN272">
        <v>27</v>
      </c>
      <c r="AO272" t="s">
        <v>70</v>
      </c>
      <c r="BC272">
        <v>81.48</v>
      </c>
      <c r="BD272">
        <v>4982904</v>
      </c>
      <c r="BE272">
        <v>69.873999999999995</v>
      </c>
      <c r="BF272">
        <v>38.700000000000003</v>
      </c>
      <c r="BG272">
        <v>13.928000000000001</v>
      </c>
      <c r="BH272">
        <v>8.6780000000000008</v>
      </c>
      <c r="BI272">
        <v>67335.293000000005</v>
      </c>
      <c r="BJ272">
        <v>0.2</v>
      </c>
      <c r="BK272">
        <v>126.459</v>
      </c>
      <c r="BL272">
        <v>3.28</v>
      </c>
      <c r="BM272">
        <v>23</v>
      </c>
      <c r="BN272">
        <v>25.7</v>
      </c>
      <c r="BP272">
        <v>2.96</v>
      </c>
      <c r="BQ272">
        <v>82.3</v>
      </c>
      <c r="BR272">
        <v>0.95499999999999996</v>
      </c>
    </row>
    <row r="273" spans="5:74" x14ac:dyDescent="0.3">
      <c r="E273" t="s">
        <v>67</v>
      </c>
      <c r="F273" t="s">
        <v>68</v>
      </c>
      <c r="G273" t="s">
        <v>69</v>
      </c>
      <c r="H273" s="1">
        <v>44153</v>
      </c>
      <c r="I273">
        <v>69058</v>
      </c>
      <c r="J273" s="8">
        <v>372</v>
      </c>
      <c r="K273" s="2">
        <v>401.57100000000003</v>
      </c>
      <c r="L273" s="3">
        <f t="shared" si="12"/>
        <v>4.2857142852881225E-4</v>
      </c>
      <c r="M273">
        <v>2006</v>
      </c>
      <c r="N273" s="8">
        <v>11</v>
      </c>
      <c r="O273" s="2">
        <v>5.8570000000000002</v>
      </c>
      <c r="P273" s="3">
        <f t="shared" si="13"/>
        <v>1.4285714285655615E-4</v>
      </c>
      <c r="Q273" s="5">
        <f t="shared" si="14"/>
        <v>98.758579477548224</v>
      </c>
      <c r="R273">
        <v>13858.986999999999</v>
      </c>
      <c r="S273">
        <v>74.655000000000001</v>
      </c>
      <c r="T273">
        <v>80.59</v>
      </c>
      <c r="U273">
        <v>402.57600000000002</v>
      </c>
      <c r="V273">
        <v>2.2080000000000002</v>
      </c>
      <c r="W273">
        <v>1.175</v>
      </c>
      <c r="X273">
        <v>0.84</v>
      </c>
      <c r="Y273">
        <v>33</v>
      </c>
      <c r="Z273">
        <v>6.6230000000000002</v>
      </c>
      <c r="AA273">
        <v>274</v>
      </c>
      <c r="AB273">
        <v>54.988</v>
      </c>
      <c r="AG273">
        <v>12562</v>
      </c>
      <c r="AH273">
        <v>1834005</v>
      </c>
      <c r="AI273">
        <v>368.05900000000003</v>
      </c>
      <c r="AJ273">
        <v>2.5209999999999999</v>
      </c>
      <c r="AK273">
        <v>11043</v>
      </c>
      <c r="AL273">
        <v>2.2160000000000002</v>
      </c>
      <c r="AM273">
        <v>3.6400000000000002E-2</v>
      </c>
      <c r="AN273">
        <v>27.5</v>
      </c>
      <c r="AO273" t="s">
        <v>70</v>
      </c>
      <c r="BC273">
        <v>81.48</v>
      </c>
      <c r="BD273">
        <v>4982904</v>
      </c>
      <c r="BE273">
        <v>69.873999999999995</v>
      </c>
      <c r="BF273">
        <v>38.700000000000003</v>
      </c>
      <c r="BG273">
        <v>13.928000000000001</v>
      </c>
      <c r="BH273">
        <v>8.6780000000000008</v>
      </c>
      <c r="BI273">
        <v>67335.293000000005</v>
      </c>
      <c r="BJ273">
        <v>0.2</v>
      </c>
      <c r="BK273">
        <v>126.459</v>
      </c>
      <c r="BL273">
        <v>3.28</v>
      </c>
      <c r="BM273">
        <v>23</v>
      </c>
      <c r="BN273">
        <v>25.7</v>
      </c>
      <c r="BP273">
        <v>2.96</v>
      </c>
      <c r="BQ273">
        <v>82.3</v>
      </c>
      <c r="BR273">
        <v>0.95499999999999996</v>
      </c>
    </row>
    <row r="274" spans="5:74" x14ac:dyDescent="0.3">
      <c r="E274" t="s">
        <v>67</v>
      </c>
      <c r="F274" t="s">
        <v>68</v>
      </c>
      <c r="G274" t="s">
        <v>69</v>
      </c>
      <c r="H274" s="1">
        <v>44154</v>
      </c>
      <c r="I274">
        <v>69473</v>
      </c>
      <c r="J274" s="8">
        <v>415</v>
      </c>
      <c r="K274" s="2">
        <v>405.85700000000003</v>
      </c>
      <c r="L274" s="3">
        <f t="shared" ref="L274:L337" si="15">SUM(J268:J274)/7-K274</f>
        <v>1.428571428050418E-4</v>
      </c>
      <c r="M274">
        <v>2010</v>
      </c>
      <c r="N274" s="8">
        <v>4</v>
      </c>
      <c r="O274" s="2">
        <v>6.4290000000000003</v>
      </c>
      <c r="P274" s="3">
        <f t="shared" ref="P274:P337" si="16">SUM(N268:N274)/7-O274</f>
        <v>-4.2857142857144481E-4</v>
      </c>
      <c r="Q274" s="5">
        <f t="shared" si="14"/>
        <v>83.305490745061448</v>
      </c>
      <c r="R274">
        <v>13942.271000000001</v>
      </c>
      <c r="S274">
        <v>83.284999999999997</v>
      </c>
      <c r="T274">
        <v>81.45</v>
      </c>
      <c r="U274">
        <v>403.37900000000002</v>
      </c>
      <c r="V274">
        <v>0.80300000000000005</v>
      </c>
      <c r="W274">
        <v>1.29</v>
      </c>
      <c r="X274">
        <v>0.83</v>
      </c>
      <c r="Y274">
        <v>32</v>
      </c>
      <c r="Z274">
        <v>6.4219999999999997</v>
      </c>
      <c r="AA274">
        <v>290</v>
      </c>
      <c r="AB274">
        <v>58.198999999999998</v>
      </c>
      <c r="AG274">
        <v>12640</v>
      </c>
      <c r="AH274">
        <v>1846645</v>
      </c>
      <c r="AI274">
        <v>370.596</v>
      </c>
      <c r="AJ274">
        <v>2.5369999999999999</v>
      </c>
      <c r="AK274">
        <v>10983</v>
      </c>
      <c r="AL274">
        <v>2.2040000000000002</v>
      </c>
      <c r="AM274">
        <v>3.6999999999999998E-2</v>
      </c>
      <c r="AN274">
        <v>27.1</v>
      </c>
      <c r="AO274" t="s">
        <v>70</v>
      </c>
      <c r="BC274">
        <v>81.48</v>
      </c>
      <c r="BD274">
        <v>4982904</v>
      </c>
      <c r="BE274">
        <v>69.873999999999995</v>
      </c>
      <c r="BF274">
        <v>38.700000000000003</v>
      </c>
      <c r="BG274">
        <v>13.928000000000001</v>
      </c>
      <c r="BH274">
        <v>8.6780000000000008</v>
      </c>
      <c r="BI274">
        <v>67335.293000000005</v>
      </c>
      <c r="BJ274">
        <v>0.2</v>
      </c>
      <c r="BK274">
        <v>126.459</v>
      </c>
      <c r="BL274">
        <v>3.28</v>
      </c>
      <c r="BM274">
        <v>23</v>
      </c>
      <c r="BN274">
        <v>25.7</v>
      </c>
      <c r="BP274">
        <v>2.96</v>
      </c>
      <c r="BQ274">
        <v>82.3</v>
      </c>
      <c r="BR274">
        <v>0.95499999999999996</v>
      </c>
    </row>
    <row r="275" spans="5:74" x14ac:dyDescent="0.3">
      <c r="E275" t="s">
        <v>67</v>
      </c>
      <c r="F275" t="s">
        <v>68</v>
      </c>
      <c r="G275" t="s">
        <v>69</v>
      </c>
      <c r="H275" s="1">
        <v>44155</v>
      </c>
      <c r="I275">
        <v>69802</v>
      </c>
      <c r="J275" s="8">
        <v>329</v>
      </c>
      <c r="K275" s="2">
        <v>386.14299999999997</v>
      </c>
      <c r="L275" s="3">
        <f t="shared" si="15"/>
        <v>-1.428571428050418E-4</v>
      </c>
      <c r="M275">
        <v>2018</v>
      </c>
      <c r="N275" s="8">
        <v>8</v>
      </c>
      <c r="O275" s="2">
        <v>6.5709999999999997</v>
      </c>
      <c r="P275" s="3">
        <f t="shared" si="16"/>
        <v>4.2857142857144481E-4</v>
      </c>
      <c r="Q275" s="5">
        <f t="shared" si="14"/>
        <v>75.635367523968952</v>
      </c>
      <c r="R275">
        <v>14008.297</v>
      </c>
      <c r="S275">
        <v>66.025999999999996</v>
      </c>
      <c r="T275">
        <v>77.494</v>
      </c>
      <c r="U275">
        <v>404.98500000000001</v>
      </c>
      <c r="V275">
        <v>1.605</v>
      </c>
      <c r="W275">
        <v>1.319</v>
      </c>
      <c r="X275">
        <v>0.82</v>
      </c>
      <c r="Y275">
        <v>33</v>
      </c>
      <c r="Z275">
        <v>6.6230000000000002</v>
      </c>
      <c r="AA275">
        <v>287</v>
      </c>
      <c r="AB275">
        <v>57.597000000000001</v>
      </c>
      <c r="AG275">
        <v>12829</v>
      </c>
      <c r="AH275">
        <v>1859474</v>
      </c>
      <c r="AI275">
        <v>373.17099999999999</v>
      </c>
      <c r="AJ275">
        <v>2.5750000000000002</v>
      </c>
      <c r="AK275">
        <v>11157</v>
      </c>
      <c r="AL275">
        <v>2.2389999999999999</v>
      </c>
      <c r="AM275">
        <v>3.4599999999999999E-2</v>
      </c>
      <c r="AN275">
        <v>28.9</v>
      </c>
      <c r="AO275" t="s">
        <v>70</v>
      </c>
      <c r="BC275">
        <v>81.48</v>
      </c>
      <c r="BD275">
        <v>4982904</v>
      </c>
      <c r="BE275">
        <v>69.873999999999995</v>
      </c>
      <c r="BF275">
        <v>38.700000000000003</v>
      </c>
      <c r="BG275">
        <v>13.928000000000001</v>
      </c>
      <c r="BH275">
        <v>8.6780000000000008</v>
      </c>
      <c r="BI275">
        <v>67335.293000000005</v>
      </c>
      <c r="BJ275">
        <v>0.2</v>
      </c>
      <c r="BK275">
        <v>126.459</v>
      </c>
      <c r="BL275">
        <v>3.28</v>
      </c>
      <c r="BM275">
        <v>23</v>
      </c>
      <c r="BN275">
        <v>25.7</v>
      </c>
      <c r="BP275">
        <v>2.96</v>
      </c>
      <c r="BQ275">
        <v>82.3</v>
      </c>
      <c r="BR275">
        <v>0.95499999999999996</v>
      </c>
    </row>
    <row r="276" spans="5:74" x14ac:dyDescent="0.3">
      <c r="E276" t="s">
        <v>67</v>
      </c>
      <c r="F276" t="s">
        <v>68</v>
      </c>
      <c r="G276" t="s">
        <v>69</v>
      </c>
      <c r="H276" s="1">
        <v>44156</v>
      </c>
      <c r="I276">
        <v>70143</v>
      </c>
      <c r="J276" s="8">
        <v>341</v>
      </c>
      <c r="K276" s="2">
        <v>373.85700000000003</v>
      </c>
      <c r="L276" s="3">
        <f t="shared" si="15"/>
        <v>1.428571428050418E-4</v>
      </c>
      <c r="M276">
        <v>2022</v>
      </c>
      <c r="N276" s="8">
        <v>4</v>
      </c>
      <c r="O276" s="2">
        <v>6.2859999999999996</v>
      </c>
      <c r="P276" s="3">
        <f t="shared" si="16"/>
        <v>-2.8571428571400048E-4</v>
      </c>
      <c r="Q276" s="5">
        <f t="shared" si="14"/>
        <v>77.246420617244681</v>
      </c>
      <c r="R276">
        <v>14076.731</v>
      </c>
      <c r="S276">
        <v>68.433999999999997</v>
      </c>
      <c r="T276">
        <v>75.028000000000006</v>
      </c>
      <c r="U276">
        <v>405.78699999999998</v>
      </c>
      <c r="V276">
        <v>0.80300000000000005</v>
      </c>
      <c r="W276">
        <v>1.2609999999999999</v>
      </c>
      <c r="X276">
        <v>0.81</v>
      </c>
      <c r="Y276">
        <v>32</v>
      </c>
      <c r="Z276">
        <v>6.4219999999999997</v>
      </c>
      <c r="AA276">
        <v>275</v>
      </c>
      <c r="AB276">
        <v>55.189</v>
      </c>
      <c r="AG276">
        <v>10444</v>
      </c>
      <c r="AH276">
        <v>1869918</v>
      </c>
      <c r="AI276">
        <v>375.267</v>
      </c>
      <c r="AJ276">
        <v>2.0960000000000001</v>
      </c>
      <c r="AK276">
        <v>11249</v>
      </c>
      <c r="AL276">
        <v>2.258</v>
      </c>
      <c r="AM276">
        <v>3.32E-2</v>
      </c>
      <c r="AN276">
        <v>30.1</v>
      </c>
      <c r="AO276" t="s">
        <v>70</v>
      </c>
      <c r="BC276">
        <v>81.48</v>
      </c>
      <c r="BD276">
        <v>4982904</v>
      </c>
      <c r="BE276">
        <v>69.873999999999995</v>
      </c>
      <c r="BF276">
        <v>38.700000000000003</v>
      </c>
      <c r="BG276">
        <v>13.928000000000001</v>
      </c>
      <c r="BH276">
        <v>8.6780000000000008</v>
      </c>
      <c r="BI276">
        <v>67335.293000000005</v>
      </c>
      <c r="BJ276">
        <v>0.2</v>
      </c>
      <c r="BK276">
        <v>126.459</v>
      </c>
      <c r="BL276">
        <v>3.28</v>
      </c>
      <c r="BM276">
        <v>23</v>
      </c>
      <c r="BN276">
        <v>25.7</v>
      </c>
      <c r="BP276">
        <v>2.96</v>
      </c>
      <c r="BQ276">
        <v>82.3</v>
      </c>
      <c r="BR276">
        <v>0.95499999999999996</v>
      </c>
    </row>
    <row r="277" spans="5:74" x14ac:dyDescent="0.3">
      <c r="E277" t="s">
        <v>67</v>
      </c>
      <c r="F277" t="s">
        <v>68</v>
      </c>
      <c r="G277" t="s">
        <v>69</v>
      </c>
      <c r="H277" s="1">
        <v>44157</v>
      </c>
      <c r="I277">
        <v>70461</v>
      </c>
      <c r="J277" s="8">
        <v>318</v>
      </c>
      <c r="K277" s="2">
        <v>365.42899999999997</v>
      </c>
      <c r="L277" s="3">
        <f t="shared" si="15"/>
        <v>-4.2857142852881225E-4</v>
      </c>
      <c r="M277">
        <v>2023</v>
      </c>
      <c r="N277" s="8">
        <v>1</v>
      </c>
      <c r="O277" s="2">
        <v>6.2859999999999996</v>
      </c>
      <c r="P277" s="3">
        <f t="shared" si="16"/>
        <v>-2.8571428571400048E-4</v>
      </c>
      <c r="Q277" s="5">
        <f t="shared" si="14"/>
        <v>77.087336939230042</v>
      </c>
      <c r="R277">
        <v>14140.549000000001</v>
      </c>
      <c r="S277">
        <v>63.817999999999998</v>
      </c>
      <c r="T277">
        <v>73.335999999999999</v>
      </c>
      <c r="U277">
        <v>405.988</v>
      </c>
      <c r="V277">
        <v>0.20100000000000001</v>
      </c>
      <c r="W277">
        <v>1.2609999999999999</v>
      </c>
      <c r="X277">
        <v>0.8</v>
      </c>
      <c r="Y277">
        <v>31</v>
      </c>
      <c r="Z277">
        <v>6.2210000000000001</v>
      </c>
      <c r="AA277">
        <v>277</v>
      </c>
      <c r="AB277">
        <v>55.59</v>
      </c>
      <c r="AC277">
        <v>10</v>
      </c>
      <c r="AD277">
        <v>2.0139999999999998</v>
      </c>
      <c r="AE277">
        <v>140</v>
      </c>
      <c r="AF277">
        <v>27.998999999999999</v>
      </c>
      <c r="AG277">
        <v>9563</v>
      </c>
      <c r="AH277">
        <v>1879481</v>
      </c>
      <c r="AI277">
        <v>377.18599999999998</v>
      </c>
      <c r="AJ277">
        <v>1.919</v>
      </c>
      <c r="AK277">
        <v>11303</v>
      </c>
      <c r="AL277">
        <v>2.2679999999999998</v>
      </c>
      <c r="AM277">
        <v>3.2300000000000002E-2</v>
      </c>
      <c r="AN277">
        <v>30.9</v>
      </c>
      <c r="AO277" t="s">
        <v>70</v>
      </c>
      <c r="BC277">
        <v>81.48</v>
      </c>
      <c r="BD277">
        <v>4982904</v>
      </c>
      <c r="BE277">
        <v>69.873999999999995</v>
      </c>
      <c r="BF277">
        <v>38.700000000000003</v>
      </c>
      <c r="BG277">
        <v>13.928000000000001</v>
      </c>
      <c r="BH277">
        <v>8.6780000000000008</v>
      </c>
      <c r="BI277">
        <v>67335.293000000005</v>
      </c>
      <c r="BJ277">
        <v>0.2</v>
      </c>
      <c r="BK277">
        <v>126.459</v>
      </c>
      <c r="BL277">
        <v>3.28</v>
      </c>
      <c r="BM277">
        <v>23</v>
      </c>
      <c r="BN277">
        <v>25.7</v>
      </c>
      <c r="BP277">
        <v>2.96</v>
      </c>
      <c r="BQ277">
        <v>82.3</v>
      </c>
      <c r="BR277">
        <v>0.95499999999999996</v>
      </c>
    </row>
    <row r="278" spans="5:74" x14ac:dyDescent="0.3">
      <c r="E278" t="s">
        <v>67</v>
      </c>
      <c r="F278" t="s">
        <v>68</v>
      </c>
      <c r="G278" t="s">
        <v>69</v>
      </c>
      <c r="H278" s="1">
        <v>44158</v>
      </c>
      <c r="I278">
        <v>70711</v>
      </c>
      <c r="J278" s="8">
        <v>250</v>
      </c>
      <c r="K278" s="2">
        <v>336.42899999999997</v>
      </c>
      <c r="L278" s="3">
        <f t="shared" si="15"/>
        <v>-4.2857142852881225E-4</v>
      </c>
      <c r="M278">
        <v>2023</v>
      </c>
      <c r="N278" s="8">
        <v>0</v>
      </c>
      <c r="O278" s="2">
        <v>5.5709999999999997</v>
      </c>
      <c r="P278" s="3">
        <f t="shared" si="16"/>
        <v>4.2857142857144481E-4</v>
      </c>
      <c r="Q278" s="5">
        <f t="shared" si="14"/>
        <v>74.595404774726276</v>
      </c>
      <c r="R278">
        <v>14190.721</v>
      </c>
      <c r="S278">
        <v>50.171999999999997</v>
      </c>
      <c r="T278">
        <v>67.516999999999996</v>
      </c>
      <c r="U278">
        <v>405.988</v>
      </c>
      <c r="V278">
        <v>0</v>
      </c>
      <c r="W278">
        <v>1.1180000000000001</v>
      </c>
      <c r="X278">
        <v>0.8</v>
      </c>
      <c r="Y278">
        <v>33</v>
      </c>
      <c r="Z278">
        <v>6.6230000000000002</v>
      </c>
      <c r="AA278">
        <v>291</v>
      </c>
      <c r="AB278">
        <v>58.4</v>
      </c>
      <c r="AG278">
        <v>9834</v>
      </c>
      <c r="AH278">
        <v>1889315</v>
      </c>
      <c r="AI278">
        <v>379.15899999999999</v>
      </c>
      <c r="AJ278">
        <v>1.974</v>
      </c>
      <c r="AK278">
        <v>11121</v>
      </c>
      <c r="AL278">
        <v>2.2320000000000002</v>
      </c>
      <c r="AM278">
        <v>3.0300000000000001E-2</v>
      </c>
      <c r="AN278">
        <v>33.1</v>
      </c>
      <c r="AO278" t="s">
        <v>70</v>
      </c>
      <c r="BC278">
        <v>81.48</v>
      </c>
      <c r="BD278">
        <v>4982904</v>
      </c>
      <c r="BE278">
        <v>69.873999999999995</v>
      </c>
      <c r="BF278">
        <v>38.700000000000003</v>
      </c>
      <c r="BG278">
        <v>13.928000000000001</v>
      </c>
      <c r="BH278">
        <v>8.6780000000000008</v>
      </c>
      <c r="BI278">
        <v>67335.293000000005</v>
      </c>
      <c r="BJ278">
        <v>0.2</v>
      </c>
      <c r="BK278">
        <v>126.459</v>
      </c>
      <c r="BL278">
        <v>3.28</v>
      </c>
      <c r="BM278">
        <v>23</v>
      </c>
      <c r="BN278">
        <v>25.7</v>
      </c>
      <c r="BP278">
        <v>2.96</v>
      </c>
      <c r="BQ278">
        <v>82.3</v>
      </c>
      <c r="BR278">
        <v>0.95499999999999996</v>
      </c>
    </row>
    <row r="279" spans="5:74" x14ac:dyDescent="0.3">
      <c r="E279" t="s">
        <v>67</v>
      </c>
      <c r="F279" t="s">
        <v>68</v>
      </c>
      <c r="G279" t="s">
        <v>69</v>
      </c>
      <c r="H279" s="1">
        <v>44159</v>
      </c>
      <c r="I279">
        <v>70930</v>
      </c>
      <c r="J279" s="8">
        <v>219</v>
      </c>
      <c r="K279" s="2">
        <v>320.57100000000003</v>
      </c>
      <c r="L279" s="3">
        <f t="shared" si="15"/>
        <v>4.2857142852881225E-4</v>
      </c>
      <c r="M279">
        <v>2028</v>
      </c>
      <c r="N279" s="8">
        <v>5</v>
      </c>
      <c r="O279" s="2">
        <v>4.7140000000000004</v>
      </c>
      <c r="P279" s="3">
        <f t="shared" si="16"/>
        <v>2.8571428571400048E-4</v>
      </c>
      <c r="Q279" s="5">
        <f t="shared" si="14"/>
        <v>86.09609673313534</v>
      </c>
      <c r="R279">
        <v>14234.671</v>
      </c>
      <c r="S279">
        <v>43.95</v>
      </c>
      <c r="T279">
        <v>64.334000000000003</v>
      </c>
      <c r="U279">
        <v>406.99200000000002</v>
      </c>
      <c r="V279">
        <v>1.0029999999999999</v>
      </c>
      <c r="W279">
        <v>0.94599999999999995</v>
      </c>
      <c r="X279">
        <v>0.8</v>
      </c>
      <c r="Y279">
        <v>37</v>
      </c>
      <c r="Z279">
        <v>7.4249999999999998</v>
      </c>
      <c r="AA279">
        <v>291</v>
      </c>
      <c r="AB279">
        <v>58.4</v>
      </c>
      <c r="AG279">
        <v>10089</v>
      </c>
      <c r="AH279">
        <v>1899404</v>
      </c>
      <c r="AI279">
        <v>381.18400000000003</v>
      </c>
      <c r="AJ279">
        <v>2.0249999999999999</v>
      </c>
      <c r="AK279">
        <v>11137</v>
      </c>
      <c r="AL279">
        <v>2.2349999999999999</v>
      </c>
      <c r="AM279">
        <v>2.8799999999999999E-2</v>
      </c>
      <c r="AN279">
        <v>34.700000000000003</v>
      </c>
      <c r="AO279" t="s">
        <v>70</v>
      </c>
      <c r="BC279">
        <v>81.48</v>
      </c>
      <c r="BD279">
        <v>4982904</v>
      </c>
      <c r="BE279">
        <v>69.873999999999995</v>
      </c>
      <c r="BF279">
        <v>38.700000000000003</v>
      </c>
      <c r="BG279">
        <v>13.928000000000001</v>
      </c>
      <c r="BH279">
        <v>8.6780000000000008</v>
      </c>
      <c r="BI279">
        <v>67335.293000000005</v>
      </c>
      <c r="BJ279">
        <v>0.2</v>
      </c>
      <c r="BK279">
        <v>126.459</v>
      </c>
      <c r="BL279">
        <v>3.28</v>
      </c>
      <c r="BM279">
        <v>23</v>
      </c>
      <c r="BN279">
        <v>25.7</v>
      </c>
      <c r="BP279">
        <v>2.96</v>
      </c>
      <c r="BQ279">
        <v>82.3</v>
      </c>
      <c r="BR279">
        <v>0.95499999999999996</v>
      </c>
    </row>
    <row r="280" spans="5:74" x14ac:dyDescent="0.3">
      <c r="E280" t="s">
        <v>67</v>
      </c>
      <c r="F280" t="s">
        <v>68</v>
      </c>
      <c r="G280" t="s">
        <v>69</v>
      </c>
      <c r="H280" s="1">
        <v>44160</v>
      </c>
      <c r="I280">
        <v>71187</v>
      </c>
      <c r="J280" s="8">
        <v>257</v>
      </c>
      <c r="K280" s="2">
        <v>304.14299999999997</v>
      </c>
      <c r="L280" s="3">
        <f t="shared" si="15"/>
        <v>-1.428571428050418E-4</v>
      </c>
      <c r="M280">
        <v>2033</v>
      </c>
      <c r="N280" s="8">
        <v>5</v>
      </c>
      <c r="O280" s="2">
        <v>3.8570000000000002</v>
      </c>
      <c r="P280" s="3">
        <f t="shared" si="16"/>
        <v>1.4285714285700024E-4</v>
      </c>
      <c r="Q280" s="5">
        <f t="shared" si="14"/>
        <v>102.3741249675914</v>
      </c>
      <c r="R280">
        <v>14286.248</v>
      </c>
      <c r="S280">
        <v>51.576000000000001</v>
      </c>
      <c r="T280">
        <v>61.036999999999999</v>
      </c>
      <c r="U280">
        <v>407.995</v>
      </c>
      <c r="V280">
        <v>1.0029999999999999</v>
      </c>
      <c r="W280">
        <v>0.77400000000000002</v>
      </c>
      <c r="X280">
        <v>0.81</v>
      </c>
      <c r="Y280">
        <v>36</v>
      </c>
      <c r="Z280">
        <v>7.2249999999999996</v>
      </c>
      <c r="AA280">
        <v>269</v>
      </c>
      <c r="AB280">
        <v>53.984999999999999</v>
      </c>
      <c r="AG280">
        <v>12442</v>
      </c>
      <c r="AH280">
        <v>1911846</v>
      </c>
      <c r="AI280">
        <v>383.68099999999998</v>
      </c>
      <c r="AJ280">
        <v>2.4969999999999999</v>
      </c>
      <c r="AK280">
        <v>11120</v>
      </c>
      <c r="AL280">
        <v>2.2320000000000002</v>
      </c>
      <c r="AM280">
        <v>2.7400000000000001E-2</v>
      </c>
      <c r="AN280">
        <v>36.6</v>
      </c>
      <c r="AO280" t="s">
        <v>70</v>
      </c>
      <c r="BC280">
        <v>81.48</v>
      </c>
      <c r="BD280">
        <v>4982904</v>
      </c>
      <c r="BE280">
        <v>69.873999999999995</v>
      </c>
      <c r="BF280">
        <v>38.700000000000003</v>
      </c>
      <c r="BG280">
        <v>13.928000000000001</v>
      </c>
      <c r="BH280">
        <v>8.6780000000000008</v>
      </c>
      <c r="BI280">
        <v>67335.293000000005</v>
      </c>
      <c r="BJ280">
        <v>0.2</v>
      </c>
      <c r="BK280">
        <v>126.459</v>
      </c>
      <c r="BL280">
        <v>3.28</v>
      </c>
      <c r="BM280">
        <v>23</v>
      </c>
      <c r="BN280">
        <v>25.7</v>
      </c>
      <c r="BP280">
        <v>2.96</v>
      </c>
      <c r="BQ280">
        <v>82.3</v>
      </c>
      <c r="BR280">
        <v>0.95499999999999996</v>
      </c>
    </row>
    <row r="281" spans="5:74" x14ac:dyDescent="0.3">
      <c r="E281" t="s">
        <v>67</v>
      </c>
      <c r="F281" t="s">
        <v>68</v>
      </c>
      <c r="G281" t="s">
        <v>69</v>
      </c>
      <c r="H281" s="1">
        <v>44161</v>
      </c>
      <c r="I281">
        <v>71494</v>
      </c>
      <c r="J281" s="8">
        <v>307</v>
      </c>
      <c r="K281" s="2">
        <v>288.714</v>
      </c>
      <c r="L281" s="3">
        <f t="shared" si="15"/>
        <v>2.8571428572377044E-4</v>
      </c>
      <c r="M281">
        <v>2036</v>
      </c>
      <c r="N281" s="8">
        <v>3</v>
      </c>
      <c r="O281" s="2">
        <v>3.714</v>
      </c>
      <c r="P281" s="3">
        <f t="shared" si="16"/>
        <v>2.8571428571444457E-4</v>
      </c>
      <c r="Q281" s="5">
        <f t="shared" si="14"/>
        <v>99.469305331179314</v>
      </c>
      <c r="R281">
        <v>14347.858</v>
      </c>
      <c r="S281">
        <v>61.610999999999997</v>
      </c>
      <c r="T281">
        <v>57.941000000000003</v>
      </c>
      <c r="U281">
        <v>408.59699999999998</v>
      </c>
      <c r="V281">
        <v>0.60199999999999998</v>
      </c>
      <c r="W281">
        <v>0.745</v>
      </c>
      <c r="X281">
        <v>0.82</v>
      </c>
      <c r="Y281">
        <v>36</v>
      </c>
      <c r="Z281">
        <v>7.2249999999999996</v>
      </c>
      <c r="AA281">
        <v>247</v>
      </c>
      <c r="AB281">
        <v>49.569000000000003</v>
      </c>
      <c r="AG281">
        <v>12456</v>
      </c>
      <c r="AH281">
        <v>1924302</v>
      </c>
      <c r="AI281">
        <v>386.18099999999998</v>
      </c>
      <c r="AJ281">
        <v>2.5</v>
      </c>
      <c r="AK281">
        <v>11094</v>
      </c>
      <c r="AL281">
        <v>2.226</v>
      </c>
      <c r="AM281">
        <v>2.5999999999999999E-2</v>
      </c>
      <c r="AN281">
        <v>38.4</v>
      </c>
      <c r="AO281" t="s">
        <v>70</v>
      </c>
      <c r="BC281">
        <v>81.48</v>
      </c>
      <c r="BD281">
        <v>4982904</v>
      </c>
      <c r="BE281">
        <v>69.873999999999995</v>
      </c>
      <c r="BF281">
        <v>38.700000000000003</v>
      </c>
      <c r="BG281">
        <v>13.928000000000001</v>
      </c>
      <c r="BH281">
        <v>8.6780000000000008</v>
      </c>
      <c r="BI281">
        <v>67335.293000000005</v>
      </c>
      <c r="BJ281">
        <v>0.2</v>
      </c>
      <c r="BK281">
        <v>126.459</v>
      </c>
      <c r="BL281">
        <v>3.28</v>
      </c>
      <c r="BM281">
        <v>23</v>
      </c>
      <c r="BN281">
        <v>25.7</v>
      </c>
      <c r="BP281">
        <v>2.96</v>
      </c>
      <c r="BQ281">
        <v>82.3</v>
      </c>
      <c r="BR281">
        <v>0.95499999999999996</v>
      </c>
    </row>
    <row r="282" spans="5:74" x14ac:dyDescent="0.3">
      <c r="E282" t="s">
        <v>67</v>
      </c>
      <c r="F282" t="s">
        <v>68</v>
      </c>
      <c r="G282" t="s">
        <v>69</v>
      </c>
      <c r="H282" s="1">
        <v>44162</v>
      </c>
      <c r="I282">
        <v>71699</v>
      </c>
      <c r="J282" s="8">
        <v>205</v>
      </c>
      <c r="K282" s="2">
        <v>271</v>
      </c>
      <c r="L282" s="3">
        <f t="shared" si="15"/>
        <v>0</v>
      </c>
      <c r="M282">
        <v>2043</v>
      </c>
      <c r="N282" s="8">
        <v>7</v>
      </c>
      <c r="O282" s="2">
        <v>3.5710000000000002</v>
      </c>
      <c r="P282" s="3">
        <f t="shared" si="16"/>
        <v>4.2857142857144481E-4</v>
      </c>
      <c r="Q282" s="5">
        <f t="shared" si="14"/>
        <v>102.45225427051247</v>
      </c>
      <c r="R282">
        <v>14388.999</v>
      </c>
      <c r="S282">
        <v>41.140999999999998</v>
      </c>
      <c r="T282">
        <v>54.386000000000003</v>
      </c>
      <c r="U282">
        <v>410.00200000000001</v>
      </c>
      <c r="V282">
        <v>1.405</v>
      </c>
      <c r="W282">
        <v>0.71699999999999997</v>
      </c>
      <c r="X282">
        <v>0.83</v>
      </c>
      <c r="Y282">
        <v>34</v>
      </c>
      <c r="Z282">
        <v>6.8230000000000004</v>
      </c>
      <c r="AA282">
        <v>253</v>
      </c>
      <c r="AB282">
        <v>50.774000000000001</v>
      </c>
      <c r="AG282">
        <v>10778</v>
      </c>
      <c r="AH282">
        <v>1935080</v>
      </c>
      <c r="AI282">
        <v>388.34399999999999</v>
      </c>
      <c r="AJ282">
        <v>2.1629999999999998</v>
      </c>
      <c r="AK282">
        <v>10801</v>
      </c>
      <c r="AL282">
        <v>2.1680000000000001</v>
      </c>
      <c r="AM282">
        <v>2.5100000000000001E-2</v>
      </c>
      <c r="AN282">
        <v>39.9</v>
      </c>
      <c r="AO282" t="s">
        <v>70</v>
      </c>
      <c r="BC282">
        <v>81.48</v>
      </c>
      <c r="BD282">
        <v>4982904</v>
      </c>
      <c r="BE282">
        <v>69.873999999999995</v>
      </c>
      <c r="BF282">
        <v>38.700000000000003</v>
      </c>
      <c r="BG282">
        <v>13.928000000000001</v>
      </c>
      <c r="BH282">
        <v>8.6780000000000008</v>
      </c>
      <c r="BI282">
        <v>67335.293000000005</v>
      </c>
      <c r="BJ282">
        <v>0.2</v>
      </c>
      <c r="BK282">
        <v>126.459</v>
      </c>
      <c r="BL282">
        <v>3.28</v>
      </c>
      <c r="BM282">
        <v>23</v>
      </c>
      <c r="BN282">
        <v>25.7</v>
      </c>
      <c r="BP282">
        <v>2.96</v>
      </c>
      <c r="BQ282">
        <v>82.3</v>
      </c>
      <c r="BR282">
        <v>0.95499999999999996</v>
      </c>
    </row>
    <row r="283" spans="5:74" x14ac:dyDescent="0.3">
      <c r="E283" t="s">
        <v>67</v>
      </c>
      <c r="F283" t="s">
        <v>68</v>
      </c>
      <c r="G283" t="s">
        <v>69</v>
      </c>
      <c r="H283" s="1">
        <v>44163</v>
      </c>
      <c r="I283">
        <v>71942</v>
      </c>
      <c r="J283" s="8">
        <v>243</v>
      </c>
      <c r="K283" s="2">
        <v>257</v>
      </c>
      <c r="L283" s="3">
        <f t="shared" si="15"/>
        <v>0</v>
      </c>
      <c r="M283">
        <v>2050</v>
      </c>
      <c r="N283" s="8">
        <v>7</v>
      </c>
      <c r="O283" s="2">
        <v>4</v>
      </c>
      <c r="P283" s="3">
        <f t="shared" si="16"/>
        <v>0</v>
      </c>
      <c r="Q283" s="5">
        <f t="shared" si="14"/>
        <v>95.392750000000007</v>
      </c>
      <c r="R283">
        <v>14437.766</v>
      </c>
      <c r="S283">
        <v>48.767000000000003</v>
      </c>
      <c r="T283">
        <v>51.576000000000001</v>
      </c>
      <c r="U283">
        <v>411.40699999999998</v>
      </c>
      <c r="V283">
        <v>1.405</v>
      </c>
      <c r="W283">
        <v>0.80300000000000005</v>
      </c>
      <c r="X283">
        <v>0.85</v>
      </c>
      <c r="Y283">
        <v>31</v>
      </c>
      <c r="Z283">
        <v>6.2210000000000001</v>
      </c>
      <c r="AA283">
        <v>243</v>
      </c>
      <c r="AB283">
        <v>48.767000000000003</v>
      </c>
      <c r="AG283">
        <v>11339</v>
      </c>
      <c r="AH283">
        <v>1946419</v>
      </c>
      <c r="AI283">
        <v>390.61900000000003</v>
      </c>
      <c r="AJ283">
        <v>2.2759999999999998</v>
      </c>
      <c r="AK283">
        <v>10929</v>
      </c>
      <c r="AL283">
        <v>2.1930000000000001</v>
      </c>
      <c r="AM283">
        <v>2.35E-2</v>
      </c>
      <c r="AN283">
        <v>42.5</v>
      </c>
      <c r="AO283" t="s">
        <v>70</v>
      </c>
      <c r="BC283">
        <v>81.48</v>
      </c>
      <c r="BD283">
        <v>4982904</v>
      </c>
      <c r="BE283">
        <v>69.873999999999995</v>
      </c>
      <c r="BF283">
        <v>38.700000000000003</v>
      </c>
      <c r="BG283">
        <v>13.928000000000001</v>
      </c>
      <c r="BH283">
        <v>8.6780000000000008</v>
      </c>
      <c r="BI283">
        <v>67335.293000000005</v>
      </c>
      <c r="BJ283">
        <v>0.2</v>
      </c>
      <c r="BK283">
        <v>126.459</v>
      </c>
      <c r="BL283">
        <v>3.28</v>
      </c>
      <c r="BM283">
        <v>23</v>
      </c>
      <c r="BN283">
        <v>25.7</v>
      </c>
      <c r="BP283">
        <v>2.96</v>
      </c>
      <c r="BQ283">
        <v>82.3</v>
      </c>
      <c r="BR283">
        <v>0.95499999999999996</v>
      </c>
    </row>
    <row r="284" spans="5:74" x14ac:dyDescent="0.3">
      <c r="E284" t="s">
        <v>67</v>
      </c>
      <c r="F284" t="s">
        <v>68</v>
      </c>
      <c r="G284" t="s">
        <v>69</v>
      </c>
      <c r="H284" s="1">
        <v>44164</v>
      </c>
      <c r="I284">
        <v>72241</v>
      </c>
      <c r="J284" s="8">
        <v>299</v>
      </c>
      <c r="K284" s="2">
        <v>254.286</v>
      </c>
      <c r="L284" s="3">
        <f t="shared" si="15"/>
        <v>-2.8571428572377044E-4</v>
      </c>
      <c r="M284">
        <v>2052</v>
      </c>
      <c r="N284" s="8">
        <v>2</v>
      </c>
      <c r="O284" s="2">
        <v>4.1429999999999998</v>
      </c>
      <c r="P284" s="3">
        <f t="shared" si="16"/>
        <v>-1.4285714285655615E-4</v>
      </c>
      <c r="Q284" s="5">
        <f t="shared" si="14"/>
        <v>86.514361573738839</v>
      </c>
      <c r="R284">
        <v>14497.771000000001</v>
      </c>
      <c r="S284">
        <v>60.005000000000003</v>
      </c>
      <c r="T284">
        <v>51.031999999999996</v>
      </c>
      <c r="U284">
        <v>411.80799999999999</v>
      </c>
      <c r="V284">
        <v>0.40100000000000002</v>
      </c>
      <c r="W284">
        <v>0.83099999999999996</v>
      </c>
      <c r="X284">
        <v>0.87</v>
      </c>
      <c r="Y284">
        <v>30</v>
      </c>
      <c r="Z284">
        <v>6.0209999999999999</v>
      </c>
      <c r="AA284">
        <v>257</v>
      </c>
      <c r="AB284">
        <v>51.576000000000001</v>
      </c>
      <c r="AC284">
        <v>5</v>
      </c>
      <c r="AD284">
        <v>1.0069999999999999</v>
      </c>
      <c r="AE284">
        <v>113</v>
      </c>
      <c r="AF284">
        <v>22.762</v>
      </c>
      <c r="AG284">
        <v>9443</v>
      </c>
      <c r="AH284">
        <v>1955862</v>
      </c>
      <c r="AI284">
        <v>392.51400000000001</v>
      </c>
      <c r="AJ284">
        <v>1.895</v>
      </c>
      <c r="AK284">
        <v>10912</v>
      </c>
      <c r="AL284">
        <v>2.19</v>
      </c>
      <c r="AM284">
        <v>2.3300000000000001E-2</v>
      </c>
      <c r="AN284">
        <v>42.9</v>
      </c>
      <c r="AO284" t="s">
        <v>70</v>
      </c>
      <c r="BC284">
        <v>81.48</v>
      </c>
      <c r="BD284">
        <v>4982904</v>
      </c>
      <c r="BE284">
        <v>69.873999999999995</v>
      </c>
      <c r="BF284">
        <v>38.700000000000003</v>
      </c>
      <c r="BG284">
        <v>13.928000000000001</v>
      </c>
      <c r="BH284">
        <v>8.6780000000000008</v>
      </c>
      <c r="BI284">
        <v>67335.293000000005</v>
      </c>
      <c r="BJ284">
        <v>0.2</v>
      </c>
      <c r="BK284">
        <v>126.459</v>
      </c>
      <c r="BL284">
        <v>3.28</v>
      </c>
      <c r="BM284">
        <v>23</v>
      </c>
      <c r="BN284">
        <v>25.7</v>
      </c>
      <c r="BP284">
        <v>2.96</v>
      </c>
      <c r="BQ284">
        <v>82.3</v>
      </c>
      <c r="BR284">
        <v>0.95499999999999996</v>
      </c>
    </row>
    <row r="285" spans="5:74" x14ac:dyDescent="0.3">
      <c r="E285" t="s">
        <v>67</v>
      </c>
      <c r="F285" t="s">
        <v>68</v>
      </c>
      <c r="G285" t="s">
        <v>69</v>
      </c>
      <c r="H285" s="1">
        <v>44165</v>
      </c>
      <c r="I285">
        <v>72544</v>
      </c>
      <c r="J285" s="8">
        <v>303</v>
      </c>
      <c r="K285" s="2">
        <v>261.85700000000003</v>
      </c>
      <c r="L285" s="3">
        <f t="shared" si="15"/>
        <v>1.428571428050418E-4</v>
      </c>
      <c r="M285">
        <v>2053</v>
      </c>
      <c r="N285" s="8">
        <v>1</v>
      </c>
      <c r="O285" s="2">
        <v>4.2859999999999996</v>
      </c>
      <c r="P285" s="3">
        <f t="shared" si="16"/>
        <v>-2.8571428571400048E-4</v>
      </c>
      <c r="Q285" s="5">
        <f t="shared" si="14"/>
        <v>89.894073728418121</v>
      </c>
      <c r="R285">
        <v>14558.579</v>
      </c>
      <c r="S285">
        <v>60.808</v>
      </c>
      <c r="T285">
        <v>52.551000000000002</v>
      </c>
      <c r="U285">
        <v>412.00900000000001</v>
      </c>
      <c r="V285">
        <v>0.20100000000000001</v>
      </c>
      <c r="W285">
        <v>0.86</v>
      </c>
      <c r="X285">
        <v>0.9</v>
      </c>
      <c r="Y285">
        <v>30</v>
      </c>
      <c r="Z285">
        <v>6.0209999999999999</v>
      </c>
      <c r="AA285">
        <v>259</v>
      </c>
      <c r="AB285">
        <v>51.978000000000002</v>
      </c>
      <c r="AG285">
        <v>9057</v>
      </c>
      <c r="AH285">
        <v>1964919</v>
      </c>
      <c r="AI285">
        <v>394.33199999999999</v>
      </c>
      <c r="AJ285">
        <v>1.8180000000000001</v>
      </c>
      <c r="AK285">
        <v>10801</v>
      </c>
      <c r="AL285">
        <v>2.1680000000000001</v>
      </c>
      <c r="AM285">
        <v>2.4199999999999999E-2</v>
      </c>
      <c r="AN285">
        <v>41.2</v>
      </c>
      <c r="AO285" t="s">
        <v>70</v>
      </c>
      <c r="BC285">
        <v>81.48</v>
      </c>
      <c r="BD285">
        <v>4982904</v>
      </c>
      <c r="BE285">
        <v>69.873999999999995</v>
      </c>
      <c r="BF285">
        <v>38.700000000000003</v>
      </c>
      <c r="BG285">
        <v>13.928000000000001</v>
      </c>
      <c r="BH285">
        <v>8.6780000000000008</v>
      </c>
      <c r="BI285">
        <v>67335.293000000005</v>
      </c>
      <c r="BJ285">
        <v>0.2</v>
      </c>
      <c r="BK285">
        <v>126.459</v>
      </c>
      <c r="BL285">
        <v>3.28</v>
      </c>
      <c r="BM285">
        <v>23</v>
      </c>
      <c r="BN285">
        <v>25.7</v>
      </c>
      <c r="BP285">
        <v>2.96</v>
      </c>
      <c r="BQ285">
        <v>82.3</v>
      </c>
      <c r="BR285">
        <v>0.95499999999999996</v>
      </c>
      <c r="BS285">
        <v>340.6</v>
      </c>
      <c r="BT285">
        <v>1.19</v>
      </c>
      <c r="BU285">
        <v>-2.68</v>
      </c>
      <c r="BV285">
        <v>68.3537150224046</v>
      </c>
    </row>
    <row r="286" spans="5:74" x14ac:dyDescent="0.3">
      <c r="E286" t="s">
        <v>67</v>
      </c>
      <c r="F286" t="s">
        <v>68</v>
      </c>
      <c r="G286" t="s">
        <v>69</v>
      </c>
      <c r="H286" s="1">
        <v>44166</v>
      </c>
      <c r="I286">
        <v>72798</v>
      </c>
      <c r="J286" s="8">
        <v>254</v>
      </c>
      <c r="K286" s="2">
        <v>266.85700000000003</v>
      </c>
      <c r="L286" s="3">
        <f t="shared" si="15"/>
        <v>1.428571428050418E-4</v>
      </c>
      <c r="M286">
        <v>2069</v>
      </c>
      <c r="N286" s="8">
        <v>16</v>
      </c>
      <c r="O286" s="2">
        <v>5.8570000000000002</v>
      </c>
      <c r="P286" s="3">
        <f t="shared" si="16"/>
        <v>1.4285714285655615E-4</v>
      </c>
      <c r="Q286" s="5">
        <f t="shared" si="14"/>
        <v>68.221102953730579</v>
      </c>
      <c r="R286">
        <v>14609.553</v>
      </c>
      <c r="S286">
        <v>50.973999999999997</v>
      </c>
      <c r="T286">
        <v>53.555</v>
      </c>
      <c r="U286">
        <v>415.22</v>
      </c>
      <c r="V286">
        <v>3.2109999999999999</v>
      </c>
      <c r="W286">
        <v>1.175</v>
      </c>
      <c r="X286">
        <v>0.91</v>
      </c>
      <c r="Y286">
        <v>31</v>
      </c>
      <c r="Z286">
        <v>6.2210000000000001</v>
      </c>
      <c r="AA286">
        <v>224</v>
      </c>
      <c r="AB286">
        <v>44.954000000000001</v>
      </c>
      <c r="AG286">
        <v>9786</v>
      </c>
      <c r="AH286">
        <v>1974705</v>
      </c>
      <c r="AI286">
        <v>396.29599999999999</v>
      </c>
      <c r="AJ286">
        <v>1.964</v>
      </c>
      <c r="AK286">
        <v>10757</v>
      </c>
      <c r="AL286">
        <v>2.1589999999999998</v>
      </c>
      <c r="AM286">
        <v>2.4799999999999999E-2</v>
      </c>
      <c r="AN286">
        <v>40.299999999999997</v>
      </c>
      <c r="AO286" t="s">
        <v>70</v>
      </c>
      <c r="BC286">
        <v>81.48</v>
      </c>
      <c r="BD286">
        <v>4982904</v>
      </c>
      <c r="BE286">
        <v>69.873999999999995</v>
      </c>
      <c r="BF286">
        <v>38.700000000000003</v>
      </c>
      <c r="BG286">
        <v>13.928000000000001</v>
      </c>
      <c r="BH286">
        <v>8.6780000000000008</v>
      </c>
      <c r="BI286">
        <v>67335.293000000005</v>
      </c>
      <c r="BJ286">
        <v>0.2</v>
      </c>
      <c r="BK286">
        <v>126.459</v>
      </c>
      <c r="BL286">
        <v>3.28</v>
      </c>
      <c r="BM286">
        <v>23</v>
      </c>
      <c r="BN286">
        <v>25.7</v>
      </c>
      <c r="BP286">
        <v>2.96</v>
      </c>
      <c r="BQ286">
        <v>82.3</v>
      </c>
      <c r="BR286">
        <v>0.95499999999999996</v>
      </c>
    </row>
    <row r="287" spans="5:74" x14ac:dyDescent="0.3">
      <c r="E287" t="s">
        <v>67</v>
      </c>
      <c r="F287" t="s">
        <v>68</v>
      </c>
      <c r="G287" t="s">
        <v>69</v>
      </c>
      <c r="H287" s="1">
        <v>44167</v>
      </c>
      <c r="I287">
        <v>73066</v>
      </c>
      <c r="J287" s="8">
        <v>268</v>
      </c>
      <c r="K287" s="2">
        <v>268.42899999999997</v>
      </c>
      <c r="L287" s="3">
        <f t="shared" si="15"/>
        <v>-4.2857142852881225E-4</v>
      </c>
      <c r="M287">
        <v>2074</v>
      </c>
      <c r="N287" s="8">
        <v>5</v>
      </c>
      <c r="O287" s="2">
        <v>5.8570000000000002</v>
      </c>
      <c r="P287" s="3">
        <f t="shared" si="16"/>
        <v>1.4285714285655615E-4</v>
      </c>
      <c r="Q287" s="5">
        <f t="shared" si="14"/>
        <v>68.562574696943827</v>
      </c>
      <c r="R287">
        <v>14663.337</v>
      </c>
      <c r="S287">
        <v>53.783999999999999</v>
      </c>
      <c r="T287">
        <v>53.87</v>
      </c>
      <c r="U287">
        <v>416.22300000000001</v>
      </c>
      <c r="V287">
        <v>1.0029999999999999</v>
      </c>
      <c r="W287">
        <v>1.175</v>
      </c>
      <c r="X287">
        <v>0.92</v>
      </c>
      <c r="Y287">
        <v>31</v>
      </c>
      <c r="Z287">
        <v>6.2210000000000001</v>
      </c>
      <c r="AA287">
        <v>228</v>
      </c>
      <c r="AB287">
        <v>45.756</v>
      </c>
      <c r="AG287">
        <v>11934</v>
      </c>
      <c r="AH287">
        <v>1986639</v>
      </c>
      <c r="AI287">
        <v>398.69099999999997</v>
      </c>
      <c r="AJ287">
        <v>2.395</v>
      </c>
      <c r="AK287">
        <v>10685</v>
      </c>
      <c r="AL287">
        <v>2.1440000000000001</v>
      </c>
      <c r="AM287">
        <v>2.5100000000000001E-2</v>
      </c>
      <c r="AN287">
        <v>39.799999999999997</v>
      </c>
      <c r="AO287" t="s">
        <v>70</v>
      </c>
      <c r="BC287">
        <v>81.48</v>
      </c>
      <c r="BD287">
        <v>4982904</v>
      </c>
      <c r="BE287">
        <v>69.873999999999995</v>
      </c>
      <c r="BF287">
        <v>38.700000000000003</v>
      </c>
      <c r="BG287">
        <v>13.928000000000001</v>
      </c>
      <c r="BH287">
        <v>8.6780000000000008</v>
      </c>
      <c r="BI287">
        <v>67335.293000000005</v>
      </c>
      <c r="BJ287">
        <v>0.2</v>
      </c>
      <c r="BK287">
        <v>126.459</v>
      </c>
      <c r="BL287">
        <v>3.28</v>
      </c>
      <c r="BM287">
        <v>23</v>
      </c>
      <c r="BN287">
        <v>25.7</v>
      </c>
      <c r="BP287">
        <v>2.96</v>
      </c>
      <c r="BQ287">
        <v>82.3</v>
      </c>
      <c r="BR287">
        <v>0.95499999999999996</v>
      </c>
    </row>
    <row r="288" spans="5:74" x14ac:dyDescent="0.3">
      <c r="E288" t="s">
        <v>67</v>
      </c>
      <c r="F288" t="s">
        <v>68</v>
      </c>
      <c r="G288" t="s">
        <v>69</v>
      </c>
      <c r="H288" s="1">
        <v>44168</v>
      </c>
      <c r="I288">
        <v>73228</v>
      </c>
      <c r="J288" s="8">
        <v>162</v>
      </c>
      <c r="K288" s="2">
        <v>247.714</v>
      </c>
      <c r="L288" s="3">
        <f t="shared" si="15"/>
        <v>2.8571428572377044E-4</v>
      </c>
      <c r="M288">
        <v>2080</v>
      </c>
      <c r="N288" s="8">
        <v>6</v>
      </c>
      <c r="O288" s="2">
        <v>6.2859999999999996</v>
      </c>
      <c r="P288" s="3">
        <f t="shared" si="16"/>
        <v>-2.8571428571400048E-4</v>
      </c>
      <c r="Q288" s="5">
        <f t="shared" si="14"/>
        <v>64.565224307986014</v>
      </c>
      <c r="R288">
        <v>14695.848</v>
      </c>
      <c r="S288">
        <v>32.511000000000003</v>
      </c>
      <c r="T288">
        <v>49.713000000000001</v>
      </c>
      <c r="U288">
        <v>417.42700000000002</v>
      </c>
      <c r="V288">
        <v>1.204</v>
      </c>
      <c r="W288">
        <v>1.2609999999999999</v>
      </c>
      <c r="X288">
        <v>0.93</v>
      </c>
      <c r="Y288">
        <v>32</v>
      </c>
      <c r="Z288">
        <v>6.4219999999999997</v>
      </c>
      <c r="AA288">
        <v>234</v>
      </c>
      <c r="AB288">
        <v>46.960999999999999</v>
      </c>
      <c r="AG288">
        <v>12047</v>
      </c>
      <c r="AH288">
        <v>1998686</v>
      </c>
      <c r="AI288">
        <v>401.10899999999998</v>
      </c>
      <c r="AJ288">
        <v>2.4180000000000001</v>
      </c>
      <c r="AK288">
        <v>10626</v>
      </c>
      <c r="AL288">
        <v>2.1320000000000001</v>
      </c>
      <c r="AM288">
        <v>2.3300000000000001E-2</v>
      </c>
      <c r="AN288">
        <v>42.9</v>
      </c>
      <c r="AO288" t="s">
        <v>70</v>
      </c>
      <c r="BC288">
        <v>81.48</v>
      </c>
      <c r="BD288">
        <v>4982904</v>
      </c>
      <c r="BE288">
        <v>69.873999999999995</v>
      </c>
      <c r="BF288">
        <v>38.700000000000003</v>
      </c>
      <c r="BG288">
        <v>13.928000000000001</v>
      </c>
      <c r="BH288">
        <v>8.6780000000000008</v>
      </c>
      <c r="BI288">
        <v>67335.293000000005</v>
      </c>
      <c r="BJ288">
        <v>0.2</v>
      </c>
      <c r="BK288">
        <v>126.459</v>
      </c>
      <c r="BL288">
        <v>3.28</v>
      </c>
      <c r="BM288">
        <v>23</v>
      </c>
      <c r="BN288">
        <v>25.7</v>
      </c>
      <c r="BP288">
        <v>2.96</v>
      </c>
      <c r="BQ288">
        <v>82.3</v>
      </c>
      <c r="BR288">
        <v>0.95499999999999996</v>
      </c>
    </row>
    <row r="289" spans="5:70" x14ac:dyDescent="0.3">
      <c r="E289" t="s">
        <v>67</v>
      </c>
      <c r="F289" t="s">
        <v>68</v>
      </c>
      <c r="G289" t="s">
        <v>69</v>
      </c>
      <c r="H289" s="1">
        <v>44169</v>
      </c>
      <c r="I289">
        <v>73491</v>
      </c>
      <c r="J289" s="8">
        <v>263</v>
      </c>
      <c r="K289" s="2">
        <v>256</v>
      </c>
      <c r="L289" s="3">
        <f t="shared" si="15"/>
        <v>0</v>
      </c>
      <c r="M289">
        <v>2086</v>
      </c>
      <c r="N289" s="8">
        <v>6</v>
      </c>
      <c r="O289" s="2">
        <v>6.1429999999999998</v>
      </c>
      <c r="P289" s="3">
        <f t="shared" si="16"/>
        <v>-1.4285714285655615E-4</v>
      </c>
      <c r="Q289" s="5">
        <f t="shared" si="14"/>
        <v>62.85902653426664</v>
      </c>
      <c r="R289">
        <v>14748.629000000001</v>
      </c>
      <c r="S289">
        <v>52.78</v>
      </c>
      <c r="T289">
        <v>51.375999999999998</v>
      </c>
      <c r="U289">
        <v>418.63099999999997</v>
      </c>
      <c r="V289">
        <v>1.204</v>
      </c>
      <c r="W289">
        <v>1.2330000000000001</v>
      </c>
      <c r="X289">
        <v>0.97</v>
      </c>
      <c r="Y289">
        <v>29</v>
      </c>
      <c r="Z289">
        <v>5.82</v>
      </c>
      <c r="AA289">
        <v>239</v>
      </c>
      <c r="AB289">
        <v>47.963999999999999</v>
      </c>
      <c r="AG289">
        <v>11856</v>
      </c>
      <c r="AH289">
        <v>2010542</v>
      </c>
      <c r="AI289">
        <v>403.488</v>
      </c>
      <c r="AJ289">
        <v>2.379</v>
      </c>
      <c r="AK289">
        <v>10780</v>
      </c>
      <c r="AL289">
        <v>2.1629999999999998</v>
      </c>
      <c r="AM289">
        <v>2.3699999999999999E-2</v>
      </c>
      <c r="AN289">
        <v>42.1</v>
      </c>
      <c r="AO289" t="s">
        <v>70</v>
      </c>
      <c r="BC289">
        <v>72.22</v>
      </c>
      <c r="BD289">
        <v>4982904</v>
      </c>
      <c r="BE289">
        <v>69.873999999999995</v>
      </c>
      <c r="BF289">
        <v>38.700000000000003</v>
      </c>
      <c r="BG289">
        <v>13.928000000000001</v>
      </c>
      <c r="BH289">
        <v>8.6780000000000008</v>
      </c>
      <c r="BI289">
        <v>67335.293000000005</v>
      </c>
      <c r="BJ289">
        <v>0.2</v>
      </c>
      <c r="BK289">
        <v>126.459</v>
      </c>
      <c r="BL289">
        <v>3.28</v>
      </c>
      <c r="BM289">
        <v>23</v>
      </c>
      <c r="BN289">
        <v>25.7</v>
      </c>
      <c r="BP289">
        <v>2.96</v>
      </c>
      <c r="BQ289">
        <v>82.3</v>
      </c>
      <c r="BR289">
        <v>0.95499999999999996</v>
      </c>
    </row>
    <row r="290" spans="5:70" x14ac:dyDescent="0.3">
      <c r="E290" t="s">
        <v>67</v>
      </c>
      <c r="F290" t="s">
        <v>68</v>
      </c>
      <c r="G290" t="s">
        <v>69</v>
      </c>
      <c r="H290" s="1">
        <v>44170</v>
      </c>
      <c r="I290">
        <v>73948</v>
      </c>
      <c r="J290" s="8">
        <v>457</v>
      </c>
      <c r="K290" s="2">
        <v>286.57100000000003</v>
      </c>
      <c r="L290" s="3">
        <f t="shared" si="15"/>
        <v>4.2857142852881225E-4</v>
      </c>
      <c r="M290">
        <v>2099</v>
      </c>
      <c r="N290" s="8">
        <v>13</v>
      </c>
      <c r="O290" s="2">
        <v>7</v>
      </c>
      <c r="P290" s="3">
        <f t="shared" si="16"/>
        <v>0</v>
      </c>
      <c r="Q290" s="5">
        <f t="shared" si="14"/>
        <v>53.408142857142863</v>
      </c>
      <c r="R290">
        <v>14840.342000000001</v>
      </c>
      <c r="S290">
        <v>91.713999999999999</v>
      </c>
      <c r="T290">
        <v>57.511000000000003</v>
      </c>
      <c r="U290">
        <v>421.24</v>
      </c>
      <c r="V290">
        <v>2.609</v>
      </c>
      <c r="W290">
        <v>1.405</v>
      </c>
      <c r="X290">
        <v>1</v>
      </c>
      <c r="Y290">
        <v>28</v>
      </c>
      <c r="Z290">
        <v>5.6189999999999998</v>
      </c>
      <c r="AA290">
        <v>230</v>
      </c>
      <c r="AB290">
        <v>46.158000000000001</v>
      </c>
      <c r="AG290">
        <v>11456</v>
      </c>
      <c r="AH290">
        <v>2021998</v>
      </c>
      <c r="AI290">
        <v>405.78699999999998</v>
      </c>
      <c r="AJ290">
        <v>2.2989999999999999</v>
      </c>
      <c r="AK290">
        <v>10797</v>
      </c>
      <c r="AL290">
        <v>2.1669999999999998</v>
      </c>
      <c r="AM290">
        <v>2.6499999999999999E-2</v>
      </c>
      <c r="AN290">
        <v>37.700000000000003</v>
      </c>
      <c r="AO290" t="s">
        <v>70</v>
      </c>
      <c r="BC290">
        <v>72.22</v>
      </c>
      <c r="BD290">
        <v>4982904</v>
      </c>
      <c r="BE290">
        <v>69.873999999999995</v>
      </c>
      <c r="BF290">
        <v>38.700000000000003</v>
      </c>
      <c r="BG290">
        <v>13.928000000000001</v>
      </c>
      <c r="BH290">
        <v>8.6780000000000008</v>
      </c>
      <c r="BI290">
        <v>67335.293000000005</v>
      </c>
      <c r="BJ290">
        <v>0.2</v>
      </c>
      <c r="BK290">
        <v>126.459</v>
      </c>
      <c r="BL290">
        <v>3.28</v>
      </c>
      <c r="BM290">
        <v>23</v>
      </c>
      <c r="BN290">
        <v>25.7</v>
      </c>
      <c r="BP290">
        <v>2.96</v>
      </c>
      <c r="BQ290">
        <v>82.3</v>
      </c>
      <c r="BR290">
        <v>0.95499999999999996</v>
      </c>
    </row>
    <row r="291" spans="5:70" x14ac:dyDescent="0.3">
      <c r="E291" t="s">
        <v>67</v>
      </c>
      <c r="F291" t="s">
        <v>68</v>
      </c>
      <c r="G291" t="s">
        <v>69</v>
      </c>
      <c r="H291" s="1">
        <v>44171</v>
      </c>
      <c r="I291">
        <v>74246</v>
      </c>
      <c r="J291" s="8">
        <v>298</v>
      </c>
      <c r="K291" s="2">
        <v>286.42899999999997</v>
      </c>
      <c r="L291" s="3">
        <f t="shared" si="15"/>
        <v>-4.2857142852881225E-4</v>
      </c>
      <c r="M291">
        <v>2099</v>
      </c>
      <c r="N291" s="8">
        <v>0</v>
      </c>
      <c r="O291" s="2">
        <v>6.7140000000000004</v>
      </c>
      <c r="P291" s="3">
        <f t="shared" si="16"/>
        <v>2.8571428571400048E-4</v>
      </c>
      <c r="Q291" s="5">
        <f t="shared" si="14"/>
        <v>54.427911826035142</v>
      </c>
      <c r="R291">
        <v>14900.147000000001</v>
      </c>
      <c r="S291">
        <v>59.804000000000002</v>
      </c>
      <c r="T291">
        <v>57.481999999999999</v>
      </c>
      <c r="U291">
        <v>421.24</v>
      </c>
      <c r="V291">
        <v>0</v>
      </c>
      <c r="W291">
        <v>1.347</v>
      </c>
      <c r="X291">
        <v>1</v>
      </c>
      <c r="Y291">
        <v>28</v>
      </c>
      <c r="Z291">
        <v>5.6189999999999998</v>
      </c>
      <c r="AA291">
        <v>233</v>
      </c>
      <c r="AB291">
        <v>46.76</v>
      </c>
      <c r="AC291">
        <v>10</v>
      </c>
      <c r="AD291">
        <v>2.0139999999999998</v>
      </c>
      <c r="AE291">
        <v>102</v>
      </c>
      <c r="AF291">
        <v>20.545999999999999</v>
      </c>
      <c r="AG291">
        <v>9413</v>
      </c>
      <c r="AH291">
        <v>2031411</v>
      </c>
      <c r="AI291">
        <v>407.67599999999999</v>
      </c>
      <c r="AJ291">
        <v>1.889</v>
      </c>
      <c r="AK291">
        <v>10793</v>
      </c>
      <c r="AL291">
        <v>2.1659999999999999</v>
      </c>
      <c r="AM291">
        <v>2.6499999999999999E-2</v>
      </c>
      <c r="AN291">
        <v>37.700000000000003</v>
      </c>
      <c r="AO291" t="s">
        <v>70</v>
      </c>
      <c r="BC291">
        <v>72.22</v>
      </c>
      <c r="BD291">
        <v>4982904</v>
      </c>
      <c r="BE291">
        <v>69.873999999999995</v>
      </c>
      <c r="BF291">
        <v>38.700000000000003</v>
      </c>
      <c r="BG291">
        <v>13.928000000000001</v>
      </c>
      <c r="BH291">
        <v>8.6780000000000008</v>
      </c>
      <c r="BI291">
        <v>67335.293000000005</v>
      </c>
      <c r="BJ291">
        <v>0.2</v>
      </c>
      <c r="BK291">
        <v>126.459</v>
      </c>
      <c r="BL291">
        <v>3.28</v>
      </c>
      <c r="BM291">
        <v>23</v>
      </c>
      <c r="BN291">
        <v>25.7</v>
      </c>
      <c r="BP291">
        <v>2.96</v>
      </c>
      <c r="BQ291">
        <v>82.3</v>
      </c>
      <c r="BR291">
        <v>0.95499999999999996</v>
      </c>
    </row>
    <row r="292" spans="5:70" x14ac:dyDescent="0.3">
      <c r="E292" t="s">
        <v>67</v>
      </c>
      <c r="F292" t="s">
        <v>68</v>
      </c>
      <c r="G292" t="s">
        <v>69</v>
      </c>
      <c r="H292" s="1">
        <v>44172</v>
      </c>
      <c r="I292">
        <v>74468</v>
      </c>
      <c r="J292" s="8">
        <v>222</v>
      </c>
      <c r="K292" s="2">
        <v>274.85700000000003</v>
      </c>
      <c r="L292" s="3">
        <f t="shared" si="15"/>
        <v>1.428571428050418E-4</v>
      </c>
      <c r="M292">
        <v>2099</v>
      </c>
      <c r="N292" s="8">
        <v>0</v>
      </c>
      <c r="O292" s="2">
        <v>6.5709999999999997</v>
      </c>
      <c r="P292" s="3">
        <f t="shared" si="16"/>
        <v>4.2857142857144481E-4</v>
      </c>
      <c r="Q292" s="5">
        <f t="shared" si="14"/>
        <v>51.199056460203927</v>
      </c>
      <c r="R292">
        <v>14944.699000000001</v>
      </c>
      <c r="S292">
        <v>44.552</v>
      </c>
      <c r="T292">
        <v>55.16</v>
      </c>
      <c r="U292">
        <v>421.24</v>
      </c>
      <c r="V292">
        <v>0</v>
      </c>
      <c r="W292">
        <v>1.319</v>
      </c>
      <c r="X292">
        <v>1</v>
      </c>
      <c r="Y292">
        <v>28</v>
      </c>
      <c r="Z292">
        <v>5.6189999999999998</v>
      </c>
      <c r="AA292">
        <v>232</v>
      </c>
      <c r="AB292">
        <v>46.558999999999997</v>
      </c>
      <c r="AG292">
        <v>9623</v>
      </c>
      <c r="AH292">
        <v>2041034</v>
      </c>
      <c r="AI292">
        <v>409.60700000000003</v>
      </c>
      <c r="AJ292">
        <v>1.931</v>
      </c>
      <c r="AK292">
        <v>10874</v>
      </c>
      <c r="AL292">
        <v>2.1819999999999999</v>
      </c>
      <c r="AM292">
        <v>2.53E-2</v>
      </c>
      <c r="AN292">
        <v>39.6</v>
      </c>
      <c r="AO292" t="s">
        <v>70</v>
      </c>
      <c r="BC292">
        <v>72.22</v>
      </c>
      <c r="BD292">
        <v>4982904</v>
      </c>
      <c r="BE292">
        <v>69.873999999999995</v>
      </c>
      <c r="BF292">
        <v>38.700000000000003</v>
      </c>
      <c r="BG292">
        <v>13.928000000000001</v>
      </c>
      <c r="BH292">
        <v>8.6780000000000008</v>
      </c>
      <c r="BI292">
        <v>67335.293000000005</v>
      </c>
      <c r="BJ292">
        <v>0.2</v>
      </c>
      <c r="BK292">
        <v>126.459</v>
      </c>
      <c r="BL292">
        <v>3.28</v>
      </c>
      <c r="BM292">
        <v>23</v>
      </c>
      <c r="BN292">
        <v>25.7</v>
      </c>
      <c r="BP292">
        <v>2.96</v>
      </c>
      <c r="BQ292">
        <v>82.3</v>
      </c>
      <c r="BR292">
        <v>0.95499999999999996</v>
      </c>
    </row>
    <row r="293" spans="5:70" x14ac:dyDescent="0.3">
      <c r="E293" t="s">
        <v>67</v>
      </c>
      <c r="F293" t="s">
        <v>68</v>
      </c>
      <c r="G293" t="s">
        <v>69</v>
      </c>
      <c r="H293" s="1">
        <v>44173</v>
      </c>
      <c r="I293">
        <v>74682</v>
      </c>
      <c r="J293" s="8">
        <v>214</v>
      </c>
      <c r="K293" s="2">
        <v>269.14299999999997</v>
      </c>
      <c r="L293" s="3">
        <f t="shared" si="15"/>
        <v>-1.428571428050418E-4</v>
      </c>
      <c r="M293">
        <v>2097</v>
      </c>
      <c r="N293" s="8">
        <v>-2</v>
      </c>
      <c r="O293" s="2">
        <v>4</v>
      </c>
      <c r="P293" s="3">
        <f t="shared" si="16"/>
        <v>0</v>
      </c>
      <c r="Q293" s="5">
        <f t="shared" si="14"/>
        <v>80.142750000000007</v>
      </c>
      <c r="R293">
        <v>14987.646000000001</v>
      </c>
      <c r="S293">
        <v>42.947000000000003</v>
      </c>
      <c r="T293">
        <v>54.012999999999998</v>
      </c>
      <c r="U293">
        <v>420.839</v>
      </c>
      <c r="V293">
        <v>-0.40100000000000002</v>
      </c>
      <c r="W293">
        <v>0.80300000000000005</v>
      </c>
      <c r="X293">
        <v>1.02</v>
      </c>
      <c r="Y293">
        <v>32</v>
      </c>
      <c r="Z293">
        <v>6.4219999999999997</v>
      </c>
      <c r="AA293">
        <v>215</v>
      </c>
      <c r="AB293">
        <v>43.148000000000003</v>
      </c>
      <c r="AG293">
        <v>10424</v>
      </c>
      <c r="AH293">
        <v>2051458</v>
      </c>
      <c r="AI293">
        <v>411.69900000000001</v>
      </c>
      <c r="AJ293">
        <v>2.0920000000000001</v>
      </c>
      <c r="AK293">
        <v>10965</v>
      </c>
      <c r="AL293">
        <v>2.2010000000000001</v>
      </c>
      <c r="AM293">
        <v>2.4500000000000001E-2</v>
      </c>
      <c r="AN293">
        <v>40.700000000000003</v>
      </c>
      <c r="AO293" t="s">
        <v>70</v>
      </c>
      <c r="BC293">
        <v>72.22</v>
      </c>
      <c r="BD293">
        <v>4982904</v>
      </c>
      <c r="BE293">
        <v>69.873999999999995</v>
      </c>
      <c r="BF293">
        <v>38.700000000000003</v>
      </c>
      <c r="BG293">
        <v>13.928000000000001</v>
      </c>
      <c r="BH293">
        <v>8.6780000000000008</v>
      </c>
      <c r="BI293">
        <v>67335.293000000005</v>
      </c>
      <c r="BJ293">
        <v>0.2</v>
      </c>
      <c r="BK293">
        <v>126.459</v>
      </c>
      <c r="BL293">
        <v>3.28</v>
      </c>
      <c r="BM293">
        <v>23</v>
      </c>
      <c r="BN293">
        <v>25.7</v>
      </c>
      <c r="BP293">
        <v>2.96</v>
      </c>
      <c r="BQ293">
        <v>82.3</v>
      </c>
      <c r="BR293">
        <v>0.95499999999999996</v>
      </c>
    </row>
    <row r="294" spans="5:70" x14ac:dyDescent="0.3">
      <c r="E294" t="s">
        <v>67</v>
      </c>
      <c r="F294" t="s">
        <v>68</v>
      </c>
      <c r="G294" t="s">
        <v>69</v>
      </c>
      <c r="H294" s="1">
        <v>44174</v>
      </c>
      <c r="I294">
        <v>74900</v>
      </c>
      <c r="J294" s="8">
        <v>218</v>
      </c>
      <c r="K294" s="2">
        <v>262</v>
      </c>
      <c r="L294" s="3">
        <f t="shared" si="15"/>
        <v>0</v>
      </c>
      <c r="M294">
        <v>2102</v>
      </c>
      <c r="N294" s="8">
        <v>5</v>
      </c>
      <c r="O294" s="2">
        <v>4</v>
      </c>
      <c r="P294" s="3">
        <f t="shared" si="16"/>
        <v>0</v>
      </c>
      <c r="Q294" s="5">
        <f t="shared" si="14"/>
        <v>76.035749999999993</v>
      </c>
      <c r="R294">
        <v>15031.395</v>
      </c>
      <c r="S294">
        <v>43.75</v>
      </c>
      <c r="T294">
        <v>52.58</v>
      </c>
      <c r="U294">
        <v>421.84199999999998</v>
      </c>
      <c r="V294">
        <v>1.0029999999999999</v>
      </c>
      <c r="W294">
        <v>0.80300000000000005</v>
      </c>
      <c r="X294">
        <v>1.04</v>
      </c>
      <c r="Y294">
        <v>37</v>
      </c>
      <c r="Z294">
        <v>7.4249999999999998</v>
      </c>
      <c r="AA294">
        <v>215</v>
      </c>
      <c r="AB294">
        <v>43.148000000000003</v>
      </c>
      <c r="AG294">
        <v>12203</v>
      </c>
      <c r="AH294">
        <v>2063661</v>
      </c>
      <c r="AI294">
        <v>414.14800000000002</v>
      </c>
      <c r="AJ294">
        <v>2.4489999999999998</v>
      </c>
      <c r="AK294">
        <v>11003</v>
      </c>
      <c r="AL294">
        <v>2.2080000000000002</v>
      </c>
      <c r="AM294">
        <v>2.3800000000000002E-2</v>
      </c>
      <c r="AN294">
        <v>42</v>
      </c>
      <c r="AO294" t="s">
        <v>70</v>
      </c>
      <c r="BC294">
        <v>72.22</v>
      </c>
      <c r="BD294">
        <v>4982904</v>
      </c>
      <c r="BE294">
        <v>69.873999999999995</v>
      </c>
      <c r="BF294">
        <v>38.700000000000003</v>
      </c>
      <c r="BG294">
        <v>13.928000000000001</v>
      </c>
      <c r="BH294">
        <v>8.6780000000000008</v>
      </c>
      <c r="BI294">
        <v>67335.293000000005</v>
      </c>
      <c r="BJ294">
        <v>0.2</v>
      </c>
      <c r="BK294">
        <v>126.459</v>
      </c>
      <c r="BL294">
        <v>3.28</v>
      </c>
      <c r="BM294">
        <v>23</v>
      </c>
      <c r="BN294">
        <v>25.7</v>
      </c>
      <c r="BP294">
        <v>2.96</v>
      </c>
      <c r="BQ294">
        <v>82.3</v>
      </c>
      <c r="BR294">
        <v>0.95499999999999996</v>
      </c>
    </row>
    <row r="295" spans="5:70" x14ac:dyDescent="0.3">
      <c r="E295" t="s">
        <v>67</v>
      </c>
      <c r="F295" t="s">
        <v>68</v>
      </c>
      <c r="G295" t="s">
        <v>69</v>
      </c>
      <c r="H295" s="1">
        <v>44175</v>
      </c>
      <c r="I295">
        <v>75203</v>
      </c>
      <c r="J295" s="8">
        <v>303</v>
      </c>
      <c r="K295" s="2">
        <v>282.14299999999997</v>
      </c>
      <c r="L295" s="3">
        <f t="shared" si="15"/>
        <v>-1.428571428050418E-4</v>
      </c>
      <c r="M295">
        <v>2117</v>
      </c>
      <c r="N295" s="8">
        <v>15</v>
      </c>
      <c r="O295" s="2">
        <v>5.2859999999999996</v>
      </c>
      <c r="P295" s="3">
        <f t="shared" si="16"/>
        <v>-2.8571428571400048E-4</v>
      </c>
      <c r="Q295" s="5">
        <f t="shared" si="14"/>
        <v>54.618615209988654</v>
      </c>
      <c r="R295">
        <v>15092.203</v>
      </c>
      <c r="S295">
        <v>60.808</v>
      </c>
      <c r="T295">
        <v>56.622</v>
      </c>
      <c r="U295">
        <v>424.85300000000001</v>
      </c>
      <c r="V295">
        <v>3.01</v>
      </c>
      <c r="W295">
        <v>1.0609999999999999</v>
      </c>
      <c r="X295">
        <v>1.08</v>
      </c>
      <c r="Y295">
        <v>36</v>
      </c>
      <c r="Z295">
        <v>7.2249999999999996</v>
      </c>
      <c r="AA295">
        <v>203</v>
      </c>
      <c r="AB295">
        <v>40.738999999999997</v>
      </c>
      <c r="AG295">
        <v>12688</v>
      </c>
      <c r="AH295">
        <v>2076349</v>
      </c>
      <c r="AI295">
        <v>416.69499999999999</v>
      </c>
      <c r="AJ295">
        <v>2.5459999999999998</v>
      </c>
      <c r="AK295">
        <v>11095</v>
      </c>
      <c r="AL295">
        <v>2.2269999999999999</v>
      </c>
      <c r="AM295">
        <v>2.5399999999999999E-2</v>
      </c>
      <c r="AN295">
        <v>39.299999999999997</v>
      </c>
      <c r="AO295" t="s">
        <v>70</v>
      </c>
      <c r="BC295">
        <v>72.22</v>
      </c>
      <c r="BD295">
        <v>4982904</v>
      </c>
      <c r="BE295">
        <v>69.873999999999995</v>
      </c>
      <c r="BF295">
        <v>38.700000000000003</v>
      </c>
      <c r="BG295">
        <v>13.928000000000001</v>
      </c>
      <c r="BH295">
        <v>8.6780000000000008</v>
      </c>
      <c r="BI295">
        <v>67335.293000000005</v>
      </c>
      <c r="BJ295">
        <v>0.2</v>
      </c>
      <c r="BK295">
        <v>126.459</v>
      </c>
      <c r="BL295">
        <v>3.28</v>
      </c>
      <c r="BM295">
        <v>23</v>
      </c>
      <c r="BN295">
        <v>25.7</v>
      </c>
      <c r="BP295">
        <v>2.96</v>
      </c>
      <c r="BQ295">
        <v>82.3</v>
      </c>
      <c r="BR295">
        <v>0.95499999999999996</v>
      </c>
    </row>
    <row r="296" spans="5:70" x14ac:dyDescent="0.3">
      <c r="E296" t="s">
        <v>67</v>
      </c>
      <c r="F296" t="s">
        <v>68</v>
      </c>
      <c r="G296" t="s">
        <v>69</v>
      </c>
      <c r="H296" s="1">
        <v>44176</v>
      </c>
      <c r="I296">
        <v>75507</v>
      </c>
      <c r="J296" s="8">
        <v>304</v>
      </c>
      <c r="K296" s="2">
        <v>288</v>
      </c>
      <c r="L296" s="3">
        <f t="shared" si="15"/>
        <v>0</v>
      </c>
      <c r="M296">
        <v>2120</v>
      </c>
      <c r="N296" s="8">
        <v>3</v>
      </c>
      <c r="O296" s="2">
        <v>4.8570000000000002</v>
      </c>
      <c r="P296" s="3">
        <f t="shared" si="16"/>
        <v>1.4285714285655615E-4</v>
      </c>
      <c r="Q296" s="5">
        <f t="shared" si="14"/>
        <v>55.795758698785257</v>
      </c>
      <c r="R296">
        <v>15153.212</v>
      </c>
      <c r="S296">
        <v>61.009</v>
      </c>
      <c r="T296">
        <v>57.798000000000002</v>
      </c>
      <c r="U296">
        <v>425.45499999999998</v>
      </c>
      <c r="V296">
        <v>0.60199999999999998</v>
      </c>
      <c r="W296">
        <v>0.97499999999999998</v>
      </c>
      <c r="X296">
        <v>1.1200000000000001</v>
      </c>
      <c r="Y296">
        <v>35</v>
      </c>
      <c r="Z296">
        <v>7.024</v>
      </c>
      <c r="AA296">
        <v>204</v>
      </c>
      <c r="AB296">
        <v>40.94</v>
      </c>
      <c r="AG296">
        <v>12618</v>
      </c>
      <c r="AH296">
        <v>2088967</v>
      </c>
      <c r="AI296">
        <v>419.22699999999998</v>
      </c>
      <c r="AJ296">
        <v>2.532</v>
      </c>
      <c r="AK296">
        <v>11204</v>
      </c>
      <c r="AL296">
        <v>2.2480000000000002</v>
      </c>
      <c r="AM296">
        <v>2.5700000000000001E-2</v>
      </c>
      <c r="AN296">
        <v>38.9</v>
      </c>
      <c r="AO296" t="s">
        <v>70</v>
      </c>
      <c r="BC296">
        <v>72.22</v>
      </c>
      <c r="BD296">
        <v>4982904</v>
      </c>
      <c r="BE296">
        <v>69.873999999999995</v>
      </c>
      <c r="BF296">
        <v>38.700000000000003</v>
      </c>
      <c r="BG296">
        <v>13.928000000000001</v>
      </c>
      <c r="BH296">
        <v>8.6780000000000008</v>
      </c>
      <c r="BI296">
        <v>67335.293000000005</v>
      </c>
      <c r="BJ296">
        <v>0.2</v>
      </c>
      <c r="BK296">
        <v>126.459</v>
      </c>
      <c r="BL296">
        <v>3.28</v>
      </c>
      <c r="BM296">
        <v>23</v>
      </c>
      <c r="BN296">
        <v>25.7</v>
      </c>
      <c r="BP296">
        <v>2.96</v>
      </c>
      <c r="BQ296">
        <v>82.3</v>
      </c>
      <c r="BR296">
        <v>0.95499999999999996</v>
      </c>
    </row>
    <row r="297" spans="5:70" x14ac:dyDescent="0.3">
      <c r="E297" t="s">
        <v>67</v>
      </c>
      <c r="F297" t="s">
        <v>68</v>
      </c>
      <c r="G297" t="s">
        <v>69</v>
      </c>
      <c r="H297" s="1">
        <v>44177</v>
      </c>
      <c r="I297">
        <v>75756</v>
      </c>
      <c r="J297" s="8">
        <v>249</v>
      </c>
      <c r="K297" s="2">
        <v>258.286</v>
      </c>
      <c r="L297" s="3">
        <f t="shared" si="15"/>
        <v>-2.8571428572377044E-4</v>
      </c>
      <c r="M297">
        <v>2123</v>
      </c>
      <c r="N297" s="8">
        <v>3</v>
      </c>
      <c r="O297" s="2">
        <v>3.4289999999999998</v>
      </c>
      <c r="P297" s="3">
        <f t="shared" si="16"/>
        <v>-4.2857142857144481E-4</v>
      </c>
      <c r="Q297" s="5">
        <f t="shared" si="14"/>
        <v>74.948964712744242</v>
      </c>
      <c r="R297">
        <v>15203.183000000001</v>
      </c>
      <c r="S297">
        <v>49.970999999999997</v>
      </c>
      <c r="T297">
        <v>51.834000000000003</v>
      </c>
      <c r="U297">
        <v>426.05700000000002</v>
      </c>
      <c r="V297">
        <v>0.60199999999999998</v>
      </c>
      <c r="W297">
        <v>0.68799999999999994</v>
      </c>
      <c r="X297">
        <v>1.1499999999999999</v>
      </c>
      <c r="Y297">
        <v>32</v>
      </c>
      <c r="Z297">
        <v>6.4219999999999997</v>
      </c>
      <c r="AA297">
        <v>190</v>
      </c>
      <c r="AB297">
        <v>38.130000000000003</v>
      </c>
      <c r="AG297">
        <v>12850</v>
      </c>
      <c r="AH297">
        <v>2101817</v>
      </c>
      <c r="AI297">
        <v>421.80599999999998</v>
      </c>
      <c r="AJ297">
        <v>2.5790000000000002</v>
      </c>
      <c r="AK297">
        <v>11403</v>
      </c>
      <c r="AL297">
        <v>2.2879999999999998</v>
      </c>
      <c r="AM297">
        <v>2.2700000000000001E-2</v>
      </c>
      <c r="AN297">
        <v>44.1</v>
      </c>
      <c r="AO297" t="s">
        <v>70</v>
      </c>
      <c r="BC297">
        <v>72.22</v>
      </c>
      <c r="BD297">
        <v>4982904</v>
      </c>
      <c r="BE297">
        <v>69.873999999999995</v>
      </c>
      <c r="BF297">
        <v>38.700000000000003</v>
      </c>
      <c r="BG297">
        <v>13.928000000000001</v>
      </c>
      <c r="BH297">
        <v>8.6780000000000008</v>
      </c>
      <c r="BI297">
        <v>67335.293000000005</v>
      </c>
      <c r="BJ297">
        <v>0.2</v>
      </c>
      <c r="BK297">
        <v>126.459</v>
      </c>
      <c r="BL297">
        <v>3.28</v>
      </c>
      <c r="BM297">
        <v>23</v>
      </c>
      <c r="BN297">
        <v>25.7</v>
      </c>
      <c r="BP297">
        <v>2.96</v>
      </c>
      <c r="BQ297">
        <v>82.3</v>
      </c>
      <c r="BR297">
        <v>0.95499999999999996</v>
      </c>
    </row>
    <row r="298" spans="5:70" x14ac:dyDescent="0.3">
      <c r="E298" t="s">
        <v>67</v>
      </c>
      <c r="F298" t="s">
        <v>68</v>
      </c>
      <c r="G298" t="s">
        <v>69</v>
      </c>
      <c r="H298" s="1">
        <v>44178</v>
      </c>
      <c r="I298">
        <v>76185</v>
      </c>
      <c r="J298" s="8">
        <v>429</v>
      </c>
      <c r="K298" s="2">
        <v>277</v>
      </c>
      <c r="L298" s="3">
        <f t="shared" si="15"/>
        <v>0</v>
      </c>
      <c r="M298">
        <v>2124</v>
      </c>
      <c r="N298" s="8">
        <v>1</v>
      </c>
      <c r="O298" s="2">
        <v>3.5710000000000002</v>
      </c>
      <c r="P298" s="3">
        <f t="shared" si="16"/>
        <v>4.2857142857144481E-4</v>
      </c>
      <c r="Q298" s="5">
        <f t="shared" si="14"/>
        <v>71.208625035004204</v>
      </c>
      <c r="R298">
        <v>15289.277</v>
      </c>
      <c r="S298">
        <v>86.093999999999994</v>
      </c>
      <c r="T298">
        <v>55.59</v>
      </c>
      <c r="U298">
        <v>426.25700000000001</v>
      </c>
      <c r="V298">
        <v>0.20100000000000001</v>
      </c>
      <c r="W298">
        <v>0.71699999999999997</v>
      </c>
      <c r="X298">
        <v>1.21</v>
      </c>
      <c r="Y298">
        <v>31</v>
      </c>
      <c r="Z298">
        <v>6.2210000000000001</v>
      </c>
      <c r="AA298">
        <v>192</v>
      </c>
      <c r="AB298">
        <v>38.531999999999996</v>
      </c>
      <c r="AC298">
        <v>11</v>
      </c>
      <c r="AD298">
        <v>2.2160000000000002</v>
      </c>
      <c r="AE298">
        <v>81</v>
      </c>
      <c r="AF298">
        <v>16.315999999999999</v>
      </c>
      <c r="AG298">
        <v>10728</v>
      </c>
      <c r="AH298">
        <v>2112545</v>
      </c>
      <c r="AI298">
        <v>423.959</v>
      </c>
      <c r="AJ298">
        <v>2.153</v>
      </c>
      <c r="AK298">
        <v>11591</v>
      </c>
      <c r="AL298">
        <v>2.3260000000000001</v>
      </c>
      <c r="AM298">
        <v>2.3900000000000001E-2</v>
      </c>
      <c r="AN298">
        <v>41.8</v>
      </c>
      <c r="AO298" t="s">
        <v>70</v>
      </c>
      <c r="BC298">
        <v>72.22</v>
      </c>
      <c r="BD298">
        <v>4982904</v>
      </c>
      <c r="BE298">
        <v>69.873999999999995</v>
      </c>
      <c r="BF298">
        <v>38.700000000000003</v>
      </c>
      <c r="BG298">
        <v>13.928000000000001</v>
      </c>
      <c r="BH298">
        <v>8.6780000000000008</v>
      </c>
      <c r="BI298">
        <v>67335.293000000005</v>
      </c>
      <c r="BJ298">
        <v>0.2</v>
      </c>
      <c r="BK298">
        <v>126.459</v>
      </c>
      <c r="BL298">
        <v>3.28</v>
      </c>
      <c r="BM298">
        <v>23</v>
      </c>
      <c r="BN298">
        <v>25.7</v>
      </c>
      <c r="BP298">
        <v>2.96</v>
      </c>
      <c r="BQ298">
        <v>82.3</v>
      </c>
      <c r="BR298">
        <v>0.95499999999999996</v>
      </c>
    </row>
    <row r="299" spans="5:70" x14ac:dyDescent="0.3">
      <c r="E299" t="s">
        <v>67</v>
      </c>
      <c r="F299" t="s">
        <v>68</v>
      </c>
      <c r="G299" t="s">
        <v>69</v>
      </c>
      <c r="H299" s="1">
        <v>44179</v>
      </c>
      <c r="I299">
        <v>76449</v>
      </c>
      <c r="J299" s="8">
        <v>264</v>
      </c>
      <c r="K299" s="2">
        <v>283</v>
      </c>
      <c r="L299" s="3">
        <f t="shared" si="15"/>
        <v>0</v>
      </c>
      <c r="M299">
        <v>2126</v>
      </c>
      <c r="N299" s="8">
        <v>2</v>
      </c>
      <c r="O299" s="2">
        <v>3.8570000000000002</v>
      </c>
      <c r="P299" s="3">
        <f t="shared" si="16"/>
        <v>1.4285714285700024E-4</v>
      </c>
      <c r="Q299" s="5">
        <f t="shared" si="14"/>
        <v>67.891366346901734</v>
      </c>
      <c r="R299">
        <v>15342.258</v>
      </c>
      <c r="S299">
        <v>52.981000000000002</v>
      </c>
      <c r="T299">
        <v>56.793999999999997</v>
      </c>
      <c r="U299">
        <v>426.65899999999999</v>
      </c>
      <c r="V299">
        <v>0.40100000000000002</v>
      </c>
      <c r="W299">
        <v>0.77400000000000002</v>
      </c>
      <c r="X299">
        <v>1.25</v>
      </c>
      <c r="Y299">
        <v>34</v>
      </c>
      <c r="Z299">
        <v>6.8230000000000004</v>
      </c>
      <c r="AA299">
        <v>197</v>
      </c>
      <c r="AB299">
        <v>39.534999999999997</v>
      </c>
      <c r="AG299">
        <v>10251</v>
      </c>
      <c r="AH299">
        <v>2122796</v>
      </c>
      <c r="AI299">
        <v>426.01600000000002</v>
      </c>
      <c r="AJ299">
        <v>2.0569999999999999</v>
      </c>
      <c r="AK299">
        <v>11680</v>
      </c>
      <c r="AL299">
        <v>2.3439999999999999</v>
      </c>
      <c r="AM299">
        <v>2.4199999999999999E-2</v>
      </c>
      <c r="AN299">
        <v>41.3</v>
      </c>
      <c r="AO299" t="s">
        <v>70</v>
      </c>
      <c r="BC299">
        <v>72.22</v>
      </c>
      <c r="BD299">
        <v>4982904</v>
      </c>
      <c r="BE299">
        <v>69.873999999999995</v>
      </c>
      <c r="BF299">
        <v>38.700000000000003</v>
      </c>
      <c r="BG299">
        <v>13.928000000000001</v>
      </c>
      <c r="BH299">
        <v>8.6780000000000008</v>
      </c>
      <c r="BI299">
        <v>67335.293000000005</v>
      </c>
      <c r="BJ299">
        <v>0.2</v>
      </c>
      <c r="BK299">
        <v>126.459</v>
      </c>
      <c r="BL299">
        <v>3.28</v>
      </c>
      <c r="BM299">
        <v>23</v>
      </c>
      <c r="BN299">
        <v>25.7</v>
      </c>
      <c r="BP299">
        <v>2.96</v>
      </c>
      <c r="BQ299">
        <v>82.3</v>
      </c>
      <c r="BR299">
        <v>0.95499999999999996</v>
      </c>
    </row>
    <row r="300" spans="5:70" x14ac:dyDescent="0.3">
      <c r="E300" t="s">
        <v>67</v>
      </c>
      <c r="F300" t="s">
        <v>68</v>
      </c>
      <c r="G300" t="s">
        <v>69</v>
      </c>
      <c r="H300" s="1">
        <v>44180</v>
      </c>
      <c r="I300">
        <v>76776</v>
      </c>
      <c r="J300" s="8">
        <v>327</v>
      </c>
      <c r="K300" s="2">
        <v>299.14299999999997</v>
      </c>
      <c r="L300" s="3">
        <f t="shared" si="15"/>
        <v>-1.428571428050418E-4</v>
      </c>
      <c r="M300">
        <v>2134</v>
      </c>
      <c r="N300" s="8">
        <v>8</v>
      </c>
      <c r="O300" s="2">
        <v>5.2859999999999996</v>
      </c>
      <c r="P300" s="3">
        <f t="shared" si="16"/>
        <v>-2.8571428571400048E-4</v>
      </c>
      <c r="Q300" s="5">
        <f t="shared" si="14"/>
        <v>50.483730609156268</v>
      </c>
      <c r="R300">
        <v>15407.883</v>
      </c>
      <c r="S300">
        <v>65.623999999999995</v>
      </c>
      <c r="T300">
        <v>60.033999999999999</v>
      </c>
      <c r="U300">
        <v>428.26400000000001</v>
      </c>
      <c r="V300">
        <v>1.605</v>
      </c>
      <c r="W300">
        <v>1.0609999999999999</v>
      </c>
      <c r="X300">
        <v>1.3</v>
      </c>
      <c r="Y300">
        <v>32</v>
      </c>
      <c r="Z300">
        <v>6.4219999999999997</v>
      </c>
      <c r="AA300">
        <v>198</v>
      </c>
      <c r="AB300">
        <v>39.735999999999997</v>
      </c>
      <c r="AG300">
        <v>10847</v>
      </c>
      <c r="AH300">
        <v>2133643</v>
      </c>
      <c r="AI300">
        <v>428.19299999999998</v>
      </c>
      <c r="AJ300">
        <v>2.177</v>
      </c>
      <c r="AK300">
        <v>11741</v>
      </c>
      <c r="AL300">
        <v>2.3559999999999999</v>
      </c>
      <c r="AM300">
        <v>2.5499999999999998E-2</v>
      </c>
      <c r="AN300">
        <v>39.200000000000003</v>
      </c>
      <c r="AO300" t="s">
        <v>70</v>
      </c>
      <c r="BC300">
        <v>72.22</v>
      </c>
      <c r="BD300">
        <v>4982904</v>
      </c>
      <c r="BE300">
        <v>69.873999999999995</v>
      </c>
      <c r="BF300">
        <v>38.700000000000003</v>
      </c>
      <c r="BG300">
        <v>13.928000000000001</v>
      </c>
      <c r="BH300">
        <v>8.6780000000000008</v>
      </c>
      <c r="BI300">
        <v>67335.293000000005</v>
      </c>
      <c r="BJ300">
        <v>0.2</v>
      </c>
      <c r="BK300">
        <v>126.459</v>
      </c>
      <c r="BL300">
        <v>3.28</v>
      </c>
      <c r="BM300">
        <v>23</v>
      </c>
      <c r="BN300">
        <v>25.7</v>
      </c>
      <c r="BP300">
        <v>2.96</v>
      </c>
      <c r="BQ300">
        <v>82.3</v>
      </c>
      <c r="BR300">
        <v>0.95499999999999996</v>
      </c>
    </row>
    <row r="301" spans="5:70" x14ac:dyDescent="0.3">
      <c r="E301" t="s">
        <v>67</v>
      </c>
      <c r="F301" t="s">
        <v>68</v>
      </c>
      <c r="G301" t="s">
        <v>69</v>
      </c>
      <c r="H301" s="1">
        <v>44181</v>
      </c>
      <c r="I301">
        <v>77197</v>
      </c>
      <c r="J301" s="8">
        <v>421</v>
      </c>
      <c r="K301" s="2">
        <v>328.14299999999997</v>
      </c>
      <c r="L301" s="3">
        <f t="shared" si="15"/>
        <v>-1.428571428050418E-4</v>
      </c>
      <c r="M301">
        <v>2140</v>
      </c>
      <c r="N301" s="8">
        <v>6</v>
      </c>
      <c r="O301" s="2">
        <v>5.4290000000000003</v>
      </c>
      <c r="P301" s="3">
        <f t="shared" si="16"/>
        <v>-4.2857142857144481E-4</v>
      </c>
      <c r="Q301" s="5">
        <f t="shared" si="14"/>
        <v>49.443543930742301</v>
      </c>
      <c r="R301">
        <v>15492.371999999999</v>
      </c>
      <c r="S301">
        <v>84.489000000000004</v>
      </c>
      <c r="T301">
        <v>65.853999999999999</v>
      </c>
      <c r="U301">
        <v>429.46800000000002</v>
      </c>
      <c r="V301">
        <v>1.204</v>
      </c>
      <c r="W301">
        <v>1.089</v>
      </c>
      <c r="X301">
        <v>1.36</v>
      </c>
      <c r="Y301">
        <v>28</v>
      </c>
      <c r="Z301">
        <v>5.6189999999999998</v>
      </c>
      <c r="AA301">
        <v>198</v>
      </c>
      <c r="AB301">
        <v>39.735999999999997</v>
      </c>
      <c r="AG301">
        <v>13120</v>
      </c>
      <c r="AH301">
        <v>2146763</v>
      </c>
      <c r="AI301">
        <v>430.82600000000002</v>
      </c>
      <c r="AJ301">
        <v>2.633</v>
      </c>
      <c r="AK301">
        <v>11872</v>
      </c>
      <c r="AL301">
        <v>2.383</v>
      </c>
      <c r="AM301">
        <v>2.76E-2</v>
      </c>
      <c r="AN301">
        <v>36.200000000000003</v>
      </c>
      <c r="AO301" t="s">
        <v>70</v>
      </c>
      <c r="BC301">
        <v>72.22</v>
      </c>
      <c r="BD301">
        <v>4982904</v>
      </c>
      <c r="BE301">
        <v>69.873999999999995</v>
      </c>
      <c r="BF301">
        <v>38.700000000000003</v>
      </c>
      <c r="BG301">
        <v>13.928000000000001</v>
      </c>
      <c r="BH301">
        <v>8.6780000000000008</v>
      </c>
      <c r="BI301">
        <v>67335.293000000005</v>
      </c>
      <c r="BJ301">
        <v>0.2</v>
      </c>
      <c r="BK301">
        <v>126.459</v>
      </c>
      <c r="BL301">
        <v>3.28</v>
      </c>
      <c r="BM301">
        <v>23</v>
      </c>
      <c r="BN301">
        <v>25.7</v>
      </c>
      <c r="BP301">
        <v>2.96</v>
      </c>
      <c r="BQ301">
        <v>82.3</v>
      </c>
      <c r="BR301">
        <v>0.95499999999999996</v>
      </c>
    </row>
    <row r="302" spans="5:70" x14ac:dyDescent="0.3">
      <c r="E302" t="s">
        <v>67</v>
      </c>
      <c r="F302" t="s">
        <v>68</v>
      </c>
      <c r="G302" t="s">
        <v>69</v>
      </c>
      <c r="H302" s="1">
        <v>44182</v>
      </c>
      <c r="I302">
        <v>77678</v>
      </c>
      <c r="J302" s="8">
        <v>481</v>
      </c>
      <c r="K302" s="2">
        <v>353.57100000000003</v>
      </c>
      <c r="L302" s="3">
        <f t="shared" si="15"/>
        <v>4.2857142852881225E-4</v>
      </c>
      <c r="M302">
        <v>2143</v>
      </c>
      <c r="N302" s="8">
        <v>3</v>
      </c>
      <c r="O302" s="2">
        <v>3.714</v>
      </c>
      <c r="P302" s="3">
        <f t="shared" si="16"/>
        <v>2.8571428571444457E-4</v>
      </c>
      <c r="Q302" s="5">
        <f t="shared" si="14"/>
        <v>66.697361335487344</v>
      </c>
      <c r="R302">
        <v>15588.902</v>
      </c>
      <c r="S302">
        <v>96.53</v>
      </c>
      <c r="T302">
        <v>70.956999999999994</v>
      </c>
      <c r="U302">
        <v>430.07</v>
      </c>
      <c r="V302">
        <v>0.60199999999999998</v>
      </c>
      <c r="W302">
        <v>0.745</v>
      </c>
      <c r="X302">
        <v>1.42</v>
      </c>
      <c r="Y302">
        <v>30</v>
      </c>
      <c r="Z302">
        <v>6.0209999999999999</v>
      </c>
      <c r="AA302">
        <v>211</v>
      </c>
      <c r="AB302">
        <v>42.344999999999999</v>
      </c>
      <c r="AG302">
        <v>13219</v>
      </c>
      <c r="AH302">
        <v>2159982</v>
      </c>
      <c r="AI302">
        <v>433.47899999999998</v>
      </c>
      <c r="AJ302">
        <v>2.653</v>
      </c>
      <c r="AK302">
        <v>11948</v>
      </c>
      <c r="AL302">
        <v>2.3980000000000001</v>
      </c>
      <c r="AM302">
        <v>2.9600000000000001E-2</v>
      </c>
      <c r="AN302">
        <v>33.799999999999997</v>
      </c>
      <c r="AO302" t="s">
        <v>70</v>
      </c>
      <c r="BC302">
        <v>72.22</v>
      </c>
      <c r="BD302">
        <v>4982904</v>
      </c>
      <c r="BE302">
        <v>69.873999999999995</v>
      </c>
      <c r="BF302">
        <v>38.700000000000003</v>
      </c>
      <c r="BG302">
        <v>13.928000000000001</v>
      </c>
      <c r="BH302">
        <v>8.6780000000000008</v>
      </c>
      <c r="BI302">
        <v>67335.293000000005</v>
      </c>
      <c r="BJ302">
        <v>0.2</v>
      </c>
      <c r="BK302">
        <v>126.459</v>
      </c>
      <c r="BL302">
        <v>3.28</v>
      </c>
      <c r="BM302">
        <v>23</v>
      </c>
      <c r="BN302">
        <v>25.7</v>
      </c>
      <c r="BP302">
        <v>2.96</v>
      </c>
      <c r="BQ302">
        <v>82.3</v>
      </c>
      <c r="BR302">
        <v>0.95499999999999996</v>
      </c>
    </row>
    <row r="303" spans="5:70" x14ac:dyDescent="0.3">
      <c r="E303" t="s">
        <v>67</v>
      </c>
      <c r="F303" t="s">
        <v>68</v>
      </c>
      <c r="G303" t="s">
        <v>69</v>
      </c>
      <c r="H303" s="1">
        <v>44183</v>
      </c>
      <c r="I303">
        <v>78254</v>
      </c>
      <c r="J303" s="8">
        <v>576</v>
      </c>
      <c r="K303" s="2">
        <v>392.42899999999997</v>
      </c>
      <c r="L303" s="3">
        <f t="shared" si="15"/>
        <v>-4.2857142852881225E-4</v>
      </c>
      <c r="M303">
        <v>2149</v>
      </c>
      <c r="N303" s="8">
        <v>6</v>
      </c>
      <c r="O303" s="2">
        <v>4.1429999999999998</v>
      </c>
      <c r="P303" s="3">
        <f t="shared" si="16"/>
        <v>-1.4285714285655615E-4</v>
      </c>
      <c r="Q303" s="5">
        <f t="shared" si="14"/>
        <v>61.790972725078447</v>
      </c>
      <c r="R303">
        <v>15704.496999999999</v>
      </c>
      <c r="S303">
        <v>115.595</v>
      </c>
      <c r="T303">
        <v>78.754999999999995</v>
      </c>
      <c r="U303">
        <v>431.27499999999998</v>
      </c>
      <c r="V303">
        <v>1.204</v>
      </c>
      <c r="W303">
        <v>0.83099999999999996</v>
      </c>
      <c r="X303">
        <v>1.47</v>
      </c>
      <c r="Y303">
        <v>31</v>
      </c>
      <c r="Z303">
        <v>6.2210000000000001</v>
      </c>
      <c r="AA303">
        <v>206</v>
      </c>
      <c r="AB303">
        <v>41.341000000000001</v>
      </c>
      <c r="AG303">
        <v>14093</v>
      </c>
      <c r="AH303">
        <v>2174075</v>
      </c>
      <c r="AI303">
        <v>436.30700000000002</v>
      </c>
      <c r="AJ303">
        <v>2.8279999999999998</v>
      </c>
      <c r="AK303">
        <v>12158</v>
      </c>
      <c r="AL303">
        <v>2.44</v>
      </c>
      <c r="AM303">
        <v>3.2300000000000002E-2</v>
      </c>
      <c r="AN303">
        <v>31</v>
      </c>
      <c r="AO303" t="s">
        <v>70</v>
      </c>
      <c r="BC303">
        <v>72.22</v>
      </c>
      <c r="BD303">
        <v>4982904</v>
      </c>
      <c r="BE303">
        <v>69.873999999999995</v>
      </c>
      <c r="BF303">
        <v>38.700000000000003</v>
      </c>
      <c r="BG303">
        <v>13.928000000000001</v>
      </c>
      <c r="BH303">
        <v>8.6780000000000008</v>
      </c>
      <c r="BI303">
        <v>67335.293000000005</v>
      </c>
      <c r="BJ303">
        <v>0.2</v>
      </c>
      <c r="BK303">
        <v>126.459</v>
      </c>
      <c r="BL303">
        <v>3.28</v>
      </c>
      <c r="BM303">
        <v>23</v>
      </c>
      <c r="BN303">
        <v>25.7</v>
      </c>
      <c r="BP303">
        <v>2.96</v>
      </c>
      <c r="BQ303">
        <v>82.3</v>
      </c>
      <c r="BR303">
        <v>0.95499999999999996</v>
      </c>
    </row>
    <row r="304" spans="5:70" x14ac:dyDescent="0.3">
      <c r="E304" t="s">
        <v>67</v>
      </c>
      <c r="F304" t="s">
        <v>68</v>
      </c>
      <c r="G304" t="s">
        <v>69</v>
      </c>
      <c r="H304" s="1">
        <v>44184</v>
      </c>
      <c r="I304">
        <v>78776</v>
      </c>
      <c r="J304" s="8">
        <v>522</v>
      </c>
      <c r="K304" s="2">
        <v>431.42899999999997</v>
      </c>
      <c r="L304" s="3">
        <f t="shared" si="15"/>
        <v>-4.2857142852881225E-4</v>
      </c>
      <c r="M304">
        <v>2154</v>
      </c>
      <c r="N304" s="8">
        <v>5</v>
      </c>
      <c r="O304" s="2">
        <v>4.4290000000000003</v>
      </c>
      <c r="P304" s="3">
        <f t="shared" si="16"/>
        <v>-4.2857142857144481E-4</v>
      </c>
      <c r="Q304" s="5">
        <f t="shared" si="14"/>
        <v>64.703319033641904</v>
      </c>
      <c r="R304">
        <v>15809.254999999999</v>
      </c>
      <c r="S304">
        <v>104.758</v>
      </c>
      <c r="T304">
        <v>86.581999999999994</v>
      </c>
      <c r="U304">
        <v>432.27800000000002</v>
      </c>
      <c r="V304">
        <v>1.0029999999999999</v>
      </c>
      <c r="W304">
        <v>0.88900000000000001</v>
      </c>
      <c r="X304">
        <v>1.51</v>
      </c>
      <c r="Y304">
        <v>29</v>
      </c>
      <c r="Z304">
        <v>5.82</v>
      </c>
      <c r="AA304">
        <v>206</v>
      </c>
      <c r="AB304">
        <v>41.341000000000001</v>
      </c>
      <c r="AG304">
        <v>13941</v>
      </c>
      <c r="AH304">
        <v>2188016</v>
      </c>
      <c r="AI304">
        <v>439.10500000000002</v>
      </c>
      <c r="AJ304">
        <v>2.798</v>
      </c>
      <c r="AK304">
        <v>12314</v>
      </c>
      <c r="AL304">
        <v>2.4710000000000001</v>
      </c>
      <c r="AM304">
        <v>3.5000000000000003E-2</v>
      </c>
      <c r="AN304">
        <v>28.5</v>
      </c>
      <c r="AO304" t="s">
        <v>70</v>
      </c>
      <c r="BC304">
        <v>72.22</v>
      </c>
      <c r="BD304">
        <v>4982904</v>
      </c>
      <c r="BE304">
        <v>69.873999999999995</v>
      </c>
      <c r="BF304">
        <v>38.700000000000003</v>
      </c>
      <c r="BG304">
        <v>13.928000000000001</v>
      </c>
      <c r="BH304">
        <v>8.6780000000000008</v>
      </c>
      <c r="BI304">
        <v>67335.293000000005</v>
      </c>
      <c r="BJ304">
        <v>0.2</v>
      </c>
      <c r="BK304">
        <v>126.459</v>
      </c>
      <c r="BL304">
        <v>3.28</v>
      </c>
      <c r="BM304">
        <v>23</v>
      </c>
      <c r="BN304">
        <v>25.7</v>
      </c>
      <c r="BP304">
        <v>2.96</v>
      </c>
      <c r="BQ304">
        <v>82.3</v>
      </c>
      <c r="BR304">
        <v>0.95499999999999996</v>
      </c>
    </row>
    <row r="305" spans="5:74" x14ac:dyDescent="0.3">
      <c r="E305" t="s">
        <v>67</v>
      </c>
      <c r="F305" t="s">
        <v>68</v>
      </c>
      <c r="G305" t="s">
        <v>69</v>
      </c>
      <c r="H305" s="1">
        <v>44185</v>
      </c>
      <c r="I305">
        <v>79542</v>
      </c>
      <c r="J305" s="8">
        <v>766</v>
      </c>
      <c r="K305" s="2">
        <v>479.57100000000003</v>
      </c>
      <c r="L305" s="3">
        <f t="shared" si="15"/>
        <v>4.2857142852881225E-4</v>
      </c>
      <c r="M305">
        <v>2158</v>
      </c>
      <c r="N305" s="8">
        <v>4</v>
      </c>
      <c r="O305" s="2">
        <v>4.8570000000000002</v>
      </c>
      <c r="P305" s="3">
        <f t="shared" si="16"/>
        <v>1.4285714285655615E-4</v>
      </c>
      <c r="Q305" s="5">
        <f t="shared" si="14"/>
        <v>58.972410953263321</v>
      </c>
      <c r="R305">
        <v>15962.981</v>
      </c>
      <c r="S305">
        <v>153.726</v>
      </c>
      <c r="T305">
        <v>96.242999999999995</v>
      </c>
      <c r="U305">
        <v>433.08100000000002</v>
      </c>
      <c r="V305">
        <v>0.80300000000000005</v>
      </c>
      <c r="W305">
        <v>0.97499999999999998</v>
      </c>
      <c r="X305">
        <v>1.56</v>
      </c>
      <c r="Y305">
        <v>29</v>
      </c>
      <c r="Z305">
        <v>5.82</v>
      </c>
      <c r="AA305">
        <v>220</v>
      </c>
      <c r="AB305">
        <v>44.151000000000003</v>
      </c>
      <c r="AC305">
        <v>18</v>
      </c>
      <c r="AD305">
        <v>3.6259999999999999</v>
      </c>
      <c r="AE305">
        <v>128</v>
      </c>
      <c r="AF305">
        <v>25.783000000000001</v>
      </c>
      <c r="AG305">
        <v>13458</v>
      </c>
      <c r="AH305">
        <v>2201474</v>
      </c>
      <c r="AI305">
        <v>441.80500000000001</v>
      </c>
      <c r="AJ305">
        <v>2.7010000000000001</v>
      </c>
      <c r="AK305">
        <v>12704</v>
      </c>
      <c r="AL305">
        <v>2.5499999999999998</v>
      </c>
      <c r="AM305">
        <v>3.7699999999999997E-2</v>
      </c>
      <c r="AN305">
        <v>26.5</v>
      </c>
      <c r="AO305" t="s">
        <v>70</v>
      </c>
      <c r="BC305">
        <v>72.22</v>
      </c>
      <c r="BD305">
        <v>4982904</v>
      </c>
      <c r="BE305">
        <v>69.873999999999995</v>
      </c>
      <c r="BF305">
        <v>38.700000000000003</v>
      </c>
      <c r="BG305">
        <v>13.928000000000001</v>
      </c>
      <c r="BH305">
        <v>8.6780000000000008</v>
      </c>
      <c r="BI305">
        <v>67335.293000000005</v>
      </c>
      <c r="BJ305">
        <v>0.2</v>
      </c>
      <c r="BK305">
        <v>126.459</v>
      </c>
      <c r="BL305">
        <v>3.28</v>
      </c>
      <c r="BM305">
        <v>23</v>
      </c>
      <c r="BN305">
        <v>25.7</v>
      </c>
      <c r="BP305">
        <v>2.96</v>
      </c>
      <c r="BQ305">
        <v>82.3</v>
      </c>
      <c r="BR305">
        <v>0.95499999999999996</v>
      </c>
    </row>
    <row r="306" spans="5:74" x14ac:dyDescent="0.3">
      <c r="E306" t="s">
        <v>67</v>
      </c>
      <c r="F306" t="s">
        <v>68</v>
      </c>
      <c r="G306" t="s">
        <v>69</v>
      </c>
      <c r="H306" s="1">
        <v>44186</v>
      </c>
      <c r="I306">
        <v>80267</v>
      </c>
      <c r="J306" s="8">
        <v>725</v>
      </c>
      <c r="K306" s="2">
        <v>545.42899999999997</v>
      </c>
      <c r="L306" s="3">
        <f t="shared" si="15"/>
        <v>-4.2857142852881225E-4</v>
      </c>
      <c r="M306">
        <v>2158</v>
      </c>
      <c r="N306" s="8">
        <v>0</v>
      </c>
      <c r="O306" s="2">
        <v>4.5709999999999997</v>
      </c>
      <c r="P306" s="3">
        <f t="shared" si="16"/>
        <v>4.2857142857144481E-4</v>
      </c>
      <c r="Q306" s="5">
        <f t="shared" si="14"/>
        <v>60.130605994311978</v>
      </c>
      <c r="R306">
        <v>16108.477999999999</v>
      </c>
      <c r="S306">
        <v>145.49700000000001</v>
      </c>
      <c r="T306">
        <v>109.46</v>
      </c>
      <c r="U306">
        <v>433.08100000000002</v>
      </c>
      <c r="V306">
        <v>0</v>
      </c>
      <c r="W306">
        <v>0.91700000000000004</v>
      </c>
      <c r="X306">
        <v>1.6</v>
      </c>
      <c r="Y306">
        <v>30</v>
      </c>
      <c r="Z306">
        <v>6.0209999999999999</v>
      </c>
      <c r="AA306">
        <v>235</v>
      </c>
      <c r="AB306">
        <v>47.161000000000001</v>
      </c>
      <c r="AG306">
        <v>12804</v>
      </c>
      <c r="AH306">
        <v>2214278</v>
      </c>
      <c r="AI306">
        <v>444.375</v>
      </c>
      <c r="AJ306">
        <v>2.57</v>
      </c>
      <c r="AK306">
        <v>13069</v>
      </c>
      <c r="AL306">
        <v>2.6230000000000002</v>
      </c>
      <c r="AM306">
        <v>4.1700000000000001E-2</v>
      </c>
      <c r="AN306">
        <v>24</v>
      </c>
      <c r="AO306" t="s">
        <v>70</v>
      </c>
      <c r="BC306">
        <v>72.22</v>
      </c>
      <c r="BD306">
        <v>4982904</v>
      </c>
      <c r="BE306">
        <v>69.873999999999995</v>
      </c>
      <c r="BF306">
        <v>38.700000000000003</v>
      </c>
      <c r="BG306">
        <v>13.928000000000001</v>
      </c>
      <c r="BH306">
        <v>8.6780000000000008</v>
      </c>
      <c r="BI306">
        <v>67335.293000000005</v>
      </c>
      <c r="BJ306">
        <v>0.2</v>
      </c>
      <c r="BK306">
        <v>126.459</v>
      </c>
      <c r="BL306">
        <v>3.28</v>
      </c>
      <c r="BM306">
        <v>23</v>
      </c>
      <c r="BN306">
        <v>25.7</v>
      </c>
      <c r="BP306">
        <v>2.96</v>
      </c>
      <c r="BQ306">
        <v>82.3</v>
      </c>
      <c r="BR306">
        <v>0.95499999999999996</v>
      </c>
    </row>
    <row r="307" spans="5:74" x14ac:dyDescent="0.3">
      <c r="E307" t="s">
        <v>67</v>
      </c>
      <c r="F307" t="s">
        <v>68</v>
      </c>
      <c r="G307" t="s">
        <v>69</v>
      </c>
      <c r="H307" s="1">
        <v>44187</v>
      </c>
      <c r="I307">
        <v>81228</v>
      </c>
      <c r="J307" s="8">
        <v>961</v>
      </c>
      <c r="K307" s="2">
        <v>636</v>
      </c>
      <c r="L307" s="3">
        <f t="shared" si="15"/>
        <v>0</v>
      </c>
      <c r="M307">
        <v>2171</v>
      </c>
      <c r="N307" s="8">
        <v>13</v>
      </c>
      <c r="O307" s="2">
        <v>5.2859999999999996</v>
      </c>
      <c r="P307" s="3">
        <f t="shared" si="16"/>
        <v>-2.8571428571400048E-4</v>
      </c>
      <c r="Q307" s="5">
        <f t="shared" si="14"/>
        <v>50.916193719258416</v>
      </c>
      <c r="R307">
        <v>16301.338</v>
      </c>
      <c r="S307">
        <v>192.85900000000001</v>
      </c>
      <c r="T307">
        <v>127.636</v>
      </c>
      <c r="U307">
        <v>435.69</v>
      </c>
      <c r="V307">
        <v>2.609</v>
      </c>
      <c r="W307">
        <v>1.0609999999999999</v>
      </c>
      <c r="X307">
        <v>1.62</v>
      </c>
      <c r="Y307">
        <v>28</v>
      </c>
      <c r="Z307">
        <v>5.6189999999999998</v>
      </c>
      <c r="AA307">
        <v>237</v>
      </c>
      <c r="AB307">
        <v>47.563000000000002</v>
      </c>
      <c r="AG307">
        <v>13225</v>
      </c>
      <c r="AH307">
        <v>2227503</v>
      </c>
      <c r="AI307">
        <v>447.029</v>
      </c>
      <c r="AJ307">
        <v>2.6539999999999999</v>
      </c>
      <c r="AK307">
        <v>13409</v>
      </c>
      <c r="AL307">
        <v>2.6909999999999998</v>
      </c>
      <c r="AM307">
        <v>4.7399999999999998E-2</v>
      </c>
      <c r="AN307">
        <v>21.1</v>
      </c>
      <c r="AO307" t="s">
        <v>70</v>
      </c>
      <c r="BC307">
        <v>75</v>
      </c>
      <c r="BD307">
        <v>4982904</v>
      </c>
      <c r="BE307">
        <v>69.873999999999995</v>
      </c>
      <c r="BF307">
        <v>38.700000000000003</v>
      </c>
      <c r="BG307">
        <v>13.928000000000001</v>
      </c>
      <c r="BH307">
        <v>8.6780000000000008</v>
      </c>
      <c r="BI307">
        <v>67335.293000000005</v>
      </c>
      <c r="BJ307">
        <v>0.2</v>
      </c>
      <c r="BK307">
        <v>126.459</v>
      </c>
      <c r="BL307">
        <v>3.28</v>
      </c>
      <c r="BM307">
        <v>23</v>
      </c>
      <c r="BN307">
        <v>25.7</v>
      </c>
      <c r="BP307">
        <v>2.96</v>
      </c>
      <c r="BQ307">
        <v>82.3</v>
      </c>
      <c r="BR307">
        <v>0.95499999999999996</v>
      </c>
    </row>
    <row r="308" spans="5:74" x14ac:dyDescent="0.3">
      <c r="E308" t="s">
        <v>67</v>
      </c>
      <c r="F308" t="s">
        <v>68</v>
      </c>
      <c r="G308" t="s">
        <v>69</v>
      </c>
      <c r="H308" s="1">
        <v>44188</v>
      </c>
      <c r="I308">
        <v>82155</v>
      </c>
      <c r="J308" s="8">
        <v>927</v>
      </c>
      <c r="K308" s="2">
        <v>708.28599999999994</v>
      </c>
      <c r="L308" s="3">
        <f t="shared" si="15"/>
        <v>-2.8571428561008361E-4</v>
      </c>
      <c r="M308">
        <v>2184</v>
      </c>
      <c r="N308" s="8">
        <v>13</v>
      </c>
      <c r="O308" s="2">
        <v>6.2859999999999996</v>
      </c>
      <c r="P308" s="3">
        <f t="shared" si="16"/>
        <v>-2.8571428571400048E-4</v>
      </c>
      <c r="Q308" s="5">
        <f t="shared" si="14"/>
        <v>41.679923639834556</v>
      </c>
      <c r="R308">
        <v>16487.374</v>
      </c>
      <c r="S308">
        <v>186.036</v>
      </c>
      <c r="T308">
        <v>142.143</v>
      </c>
      <c r="U308">
        <v>438.29899999999998</v>
      </c>
      <c r="V308">
        <v>2.609</v>
      </c>
      <c r="W308">
        <v>1.2609999999999999</v>
      </c>
      <c r="X308">
        <v>1.62</v>
      </c>
      <c r="Y308">
        <v>25</v>
      </c>
      <c r="Z308">
        <v>5.0170000000000003</v>
      </c>
      <c r="AA308">
        <v>239</v>
      </c>
      <c r="AB308">
        <v>47.963999999999999</v>
      </c>
      <c r="AG308">
        <v>20662</v>
      </c>
      <c r="AH308">
        <v>2248165</v>
      </c>
      <c r="AI308">
        <v>451.17599999999999</v>
      </c>
      <c r="AJ308">
        <v>4.1470000000000002</v>
      </c>
      <c r="AK308">
        <v>14486</v>
      </c>
      <c r="AL308">
        <v>2.907</v>
      </c>
      <c r="AM308">
        <v>4.8899999999999999E-2</v>
      </c>
      <c r="AN308">
        <v>20.5</v>
      </c>
      <c r="AO308" t="s">
        <v>70</v>
      </c>
      <c r="BC308">
        <v>75</v>
      </c>
      <c r="BD308">
        <v>4982904</v>
      </c>
      <c r="BE308">
        <v>69.873999999999995</v>
      </c>
      <c r="BF308">
        <v>38.700000000000003</v>
      </c>
      <c r="BG308">
        <v>13.928000000000001</v>
      </c>
      <c r="BH308">
        <v>8.6780000000000008</v>
      </c>
      <c r="BI308">
        <v>67335.293000000005</v>
      </c>
      <c r="BJ308">
        <v>0.2</v>
      </c>
      <c r="BK308">
        <v>126.459</v>
      </c>
      <c r="BL308">
        <v>3.28</v>
      </c>
      <c r="BM308">
        <v>23</v>
      </c>
      <c r="BN308">
        <v>25.7</v>
      </c>
      <c r="BP308">
        <v>2.96</v>
      </c>
      <c r="BQ308">
        <v>82.3</v>
      </c>
      <c r="BR308">
        <v>0.95499999999999996</v>
      </c>
    </row>
    <row r="309" spans="5:74" x14ac:dyDescent="0.3">
      <c r="E309" t="s">
        <v>67</v>
      </c>
      <c r="F309" t="s">
        <v>68</v>
      </c>
      <c r="G309" t="s">
        <v>69</v>
      </c>
      <c r="H309" s="1">
        <v>44189</v>
      </c>
      <c r="I309">
        <v>83073</v>
      </c>
      <c r="J309" s="8">
        <v>918</v>
      </c>
      <c r="K309" s="2">
        <v>770.71400000000006</v>
      </c>
      <c r="L309" s="3">
        <f t="shared" si="15"/>
        <v>2.8571428561008361E-4</v>
      </c>
      <c r="M309">
        <v>2192</v>
      </c>
      <c r="N309" s="8">
        <v>8</v>
      </c>
      <c r="O309" s="2">
        <v>7</v>
      </c>
      <c r="P309" s="3">
        <f t="shared" si="16"/>
        <v>0</v>
      </c>
      <c r="Q309" s="5">
        <f t="shared" si="14"/>
        <v>40.306142857142852</v>
      </c>
      <c r="R309">
        <v>16671.603999999999</v>
      </c>
      <c r="S309">
        <v>184.23</v>
      </c>
      <c r="T309">
        <v>154.672</v>
      </c>
      <c r="U309">
        <v>439.904</v>
      </c>
      <c r="V309">
        <v>1.605</v>
      </c>
      <c r="W309">
        <v>1.405</v>
      </c>
      <c r="X309">
        <v>1.62</v>
      </c>
      <c r="Y309">
        <v>22</v>
      </c>
      <c r="Z309">
        <v>4.415</v>
      </c>
      <c r="AA309">
        <v>255</v>
      </c>
      <c r="AB309">
        <v>51.174999999999997</v>
      </c>
      <c r="AG309">
        <v>22876</v>
      </c>
      <c r="AH309">
        <v>2271041</v>
      </c>
      <c r="AI309">
        <v>455.767</v>
      </c>
      <c r="AJ309">
        <v>4.5910000000000002</v>
      </c>
      <c r="AK309">
        <v>15866</v>
      </c>
      <c r="AL309">
        <v>3.1840000000000002</v>
      </c>
      <c r="AM309">
        <v>4.8599999999999997E-2</v>
      </c>
      <c r="AN309">
        <v>20.6</v>
      </c>
      <c r="AO309" t="s">
        <v>70</v>
      </c>
      <c r="BC309">
        <v>68.52</v>
      </c>
      <c r="BD309">
        <v>4982904</v>
      </c>
      <c r="BE309">
        <v>69.873999999999995</v>
      </c>
      <c r="BF309">
        <v>38.700000000000003</v>
      </c>
      <c r="BG309">
        <v>13.928000000000001</v>
      </c>
      <c r="BH309">
        <v>8.6780000000000008</v>
      </c>
      <c r="BI309">
        <v>67335.293000000005</v>
      </c>
      <c r="BJ309">
        <v>0.2</v>
      </c>
      <c r="BK309">
        <v>126.459</v>
      </c>
      <c r="BL309">
        <v>3.28</v>
      </c>
      <c r="BM309">
        <v>23</v>
      </c>
      <c r="BN309">
        <v>25.7</v>
      </c>
      <c r="BP309">
        <v>2.96</v>
      </c>
      <c r="BQ309">
        <v>82.3</v>
      </c>
      <c r="BR309">
        <v>0.95499999999999996</v>
      </c>
    </row>
    <row r="310" spans="5:74" x14ac:dyDescent="0.3">
      <c r="E310" t="s">
        <v>67</v>
      </c>
      <c r="F310" t="s">
        <v>68</v>
      </c>
      <c r="G310" t="s">
        <v>69</v>
      </c>
      <c r="H310" s="1">
        <v>44190</v>
      </c>
      <c r="I310">
        <v>84098</v>
      </c>
      <c r="J310" s="8">
        <v>1025</v>
      </c>
      <c r="K310" s="2">
        <v>834.85699999999997</v>
      </c>
      <c r="L310" s="3">
        <f t="shared" si="15"/>
        <v>1.4285714291872864E-4</v>
      </c>
      <c r="M310">
        <v>2194</v>
      </c>
      <c r="N310" s="8">
        <v>2</v>
      </c>
      <c r="O310" s="2">
        <v>6.4290000000000003</v>
      </c>
      <c r="P310" s="3">
        <f t="shared" si="16"/>
        <v>-4.2857142857144481E-4</v>
      </c>
      <c r="Q310" s="5">
        <f t="shared" si="14"/>
        <v>44.797013532431173</v>
      </c>
      <c r="R310">
        <v>16877.307000000001</v>
      </c>
      <c r="S310">
        <v>205.703</v>
      </c>
      <c r="T310">
        <v>167.54400000000001</v>
      </c>
      <c r="U310">
        <v>440.30500000000001</v>
      </c>
      <c r="V310">
        <v>0.40100000000000002</v>
      </c>
      <c r="W310">
        <v>1.29</v>
      </c>
      <c r="X310">
        <v>1.62</v>
      </c>
      <c r="Y310">
        <v>25</v>
      </c>
      <c r="Z310">
        <v>5.0170000000000003</v>
      </c>
      <c r="AA310">
        <v>253</v>
      </c>
      <c r="AB310">
        <v>50.774000000000001</v>
      </c>
      <c r="AG310">
        <v>21423</v>
      </c>
      <c r="AH310">
        <v>2292464</v>
      </c>
      <c r="AI310">
        <v>460.06599999999997</v>
      </c>
      <c r="AJ310">
        <v>4.2990000000000004</v>
      </c>
      <c r="AK310">
        <v>16913</v>
      </c>
      <c r="AL310">
        <v>3.3940000000000001</v>
      </c>
      <c r="AM310">
        <v>4.9399999999999999E-2</v>
      </c>
      <c r="AN310">
        <v>20.3</v>
      </c>
      <c r="AO310" t="s">
        <v>70</v>
      </c>
      <c r="BC310">
        <v>68.52</v>
      </c>
      <c r="BD310">
        <v>4982904</v>
      </c>
      <c r="BE310">
        <v>69.873999999999995</v>
      </c>
      <c r="BF310">
        <v>38.700000000000003</v>
      </c>
      <c r="BG310">
        <v>13.928000000000001</v>
      </c>
      <c r="BH310">
        <v>8.6780000000000008</v>
      </c>
      <c r="BI310">
        <v>67335.293000000005</v>
      </c>
      <c r="BJ310">
        <v>0.2</v>
      </c>
      <c r="BK310">
        <v>126.459</v>
      </c>
      <c r="BL310">
        <v>3.28</v>
      </c>
      <c r="BM310">
        <v>23</v>
      </c>
      <c r="BN310">
        <v>25.7</v>
      </c>
      <c r="BP310">
        <v>2.96</v>
      </c>
      <c r="BQ310">
        <v>82.3</v>
      </c>
      <c r="BR310">
        <v>0.95499999999999996</v>
      </c>
    </row>
    <row r="311" spans="5:74" x14ac:dyDescent="0.3">
      <c r="E311" t="s">
        <v>67</v>
      </c>
      <c r="F311" t="s">
        <v>68</v>
      </c>
      <c r="G311" t="s">
        <v>69</v>
      </c>
      <c r="H311" s="1">
        <v>44191</v>
      </c>
      <c r="I311">
        <v>85394</v>
      </c>
      <c r="J311" s="8">
        <v>1296</v>
      </c>
      <c r="K311" s="2">
        <v>945.42899999999997</v>
      </c>
      <c r="L311" s="3">
        <f t="shared" si="15"/>
        <v>-4.2857142852881225E-4</v>
      </c>
      <c r="M311">
        <v>2200</v>
      </c>
      <c r="N311" s="8">
        <v>6</v>
      </c>
      <c r="O311" s="2">
        <v>6.5709999999999997</v>
      </c>
      <c r="P311" s="3">
        <f t="shared" si="16"/>
        <v>4.2857142857144481E-4</v>
      </c>
      <c r="Q311" s="5">
        <f t="shared" si="14"/>
        <v>39.306954801400096</v>
      </c>
      <c r="R311">
        <v>17137.396000000001</v>
      </c>
      <c r="S311">
        <v>260.089</v>
      </c>
      <c r="T311">
        <v>189.73400000000001</v>
      </c>
      <c r="U311">
        <v>441.51</v>
      </c>
      <c r="V311">
        <v>1.204</v>
      </c>
      <c r="W311">
        <v>1.319</v>
      </c>
      <c r="X311">
        <v>1.62</v>
      </c>
      <c r="Y311">
        <v>23</v>
      </c>
      <c r="Z311">
        <v>4.6159999999999997</v>
      </c>
      <c r="AA311">
        <v>268</v>
      </c>
      <c r="AB311">
        <v>53.783999999999999</v>
      </c>
      <c r="AG311">
        <v>11999</v>
      </c>
      <c r="AH311">
        <v>2304463</v>
      </c>
      <c r="AI311">
        <v>462.47399999999999</v>
      </c>
      <c r="AJ311">
        <v>2.4079999999999999</v>
      </c>
      <c r="AK311">
        <v>16635</v>
      </c>
      <c r="AL311">
        <v>3.3380000000000001</v>
      </c>
      <c r="AM311">
        <v>5.6800000000000003E-2</v>
      </c>
      <c r="AN311">
        <v>17.600000000000001</v>
      </c>
      <c r="AO311" t="s">
        <v>70</v>
      </c>
      <c r="BC311">
        <v>68.52</v>
      </c>
      <c r="BD311">
        <v>4982904</v>
      </c>
      <c r="BE311">
        <v>69.873999999999995</v>
      </c>
      <c r="BF311">
        <v>38.700000000000003</v>
      </c>
      <c r="BG311">
        <v>13.928000000000001</v>
      </c>
      <c r="BH311">
        <v>8.6780000000000008</v>
      </c>
      <c r="BI311">
        <v>67335.293000000005</v>
      </c>
      <c r="BJ311">
        <v>0.2</v>
      </c>
      <c r="BK311">
        <v>126.459</v>
      </c>
      <c r="BL311">
        <v>3.28</v>
      </c>
      <c r="BM311">
        <v>23</v>
      </c>
      <c r="BN311">
        <v>25.7</v>
      </c>
      <c r="BP311">
        <v>2.96</v>
      </c>
      <c r="BQ311">
        <v>82.3</v>
      </c>
      <c r="BR311">
        <v>0.95499999999999996</v>
      </c>
    </row>
    <row r="312" spans="5:74" x14ac:dyDescent="0.3">
      <c r="E312" t="s">
        <v>67</v>
      </c>
      <c r="F312" t="s">
        <v>68</v>
      </c>
      <c r="G312" t="s">
        <v>69</v>
      </c>
      <c r="H312" s="1">
        <v>44192</v>
      </c>
      <c r="I312">
        <v>86129</v>
      </c>
      <c r="J312" s="8">
        <v>735</v>
      </c>
      <c r="K312" s="2">
        <v>941</v>
      </c>
      <c r="L312" s="3">
        <f t="shared" si="15"/>
        <v>0</v>
      </c>
      <c r="M312">
        <v>2204</v>
      </c>
      <c r="N312" s="8">
        <v>4</v>
      </c>
      <c r="O312" s="2">
        <v>6.5709999999999997</v>
      </c>
      <c r="P312" s="3">
        <f t="shared" si="16"/>
        <v>4.2857142857144481E-4</v>
      </c>
      <c r="Q312" s="5">
        <f t="shared" si="14"/>
        <v>42.154923147161774</v>
      </c>
      <c r="R312">
        <v>17284.901000000002</v>
      </c>
      <c r="S312">
        <v>147.50399999999999</v>
      </c>
      <c r="T312">
        <v>188.846</v>
      </c>
      <c r="U312">
        <v>442.31200000000001</v>
      </c>
      <c r="V312">
        <v>0.80300000000000005</v>
      </c>
      <c r="W312">
        <v>1.319</v>
      </c>
      <c r="X312">
        <v>1.62</v>
      </c>
      <c r="Y312">
        <v>27</v>
      </c>
      <c r="Z312">
        <v>5.4189999999999996</v>
      </c>
      <c r="AA312">
        <v>321</v>
      </c>
      <c r="AB312">
        <v>64.42</v>
      </c>
      <c r="AC312">
        <v>16</v>
      </c>
      <c r="AD312">
        <v>3.2229999999999999</v>
      </c>
      <c r="AE312">
        <v>186</v>
      </c>
      <c r="AF312">
        <v>37.265000000000001</v>
      </c>
      <c r="AG312">
        <v>3536</v>
      </c>
      <c r="AH312">
        <v>2307999</v>
      </c>
      <c r="AI312">
        <v>463.18400000000003</v>
      </c>
      <c r="AJ312">
        <v>0.71</v>
      </c>
      <c r="AK312">
        <v>15218</v>
      </c>
      <c r="AL312">
        <v>3.0539999999999998</v>
      </c>
      <c r="AM312">
        <v>6.1800000000000001E-2</v>
      </c>
      <c r="AN312">
        <v>16.2</v>
      </c>
      <c r="AO312" t="s">
        <v>70</v>
      </c>
      <c r="BC312">
        <v>80.56</v>
      </c>
      <c r="BD312">
        <v>4982904</v>
      </c>
      <c r="BE312">
        <v>69.873999999999995</v>
      </c>
      <c r="BF312">
        <v>38.700000000000003</v>
      </c>
      <c r="BG312">
        <v>13.928000000000001</v>
      </c>
      <c r="BH312">
        <v>8.6780000000000008</v>
      </c>
      <c r="BI312">
        <v>67335.293000000005</v>
      </c>
      <c r="BJ312">
        <v>0.2</v>
      </c>
      <c r="BK312">
        <v>126.459</v>
      </c>
      <c r="BL312">
        <v>3.28</v>
      </c>
      <c r="BM312">
        <v>23</v>
      </c>
      <c r="BN312">
        <v>25.7</v>
      </c>
      <c r="BP312">
        <v>2.96</v>
      </c>
      <c r="BQ312">
        <v>82.3</v>
      </c>
      <c r="BR312">
        <v>0.95499999999999996</v>
      </c>
    </row>
    <row r="313" spans="5:74" x14ac:dyDescent="0.3">
      <c r="E313" t="s">
        <v>67</v>
      </c>
      <c r="F313" t="s">
        <v>68</v>
      </c>
      <c r="G313" t="s">
        <v>69</v>
      </c>
      <c r="H313" s="1">
        <v>44193</v>
      </c>
      <c r="I313">
        <v>86894</v>
      </c>
      <c r="J313" s="8">
        <v>765</v>
      </c>
      <c r="K313" s="2">
        <v>946.71400000000006</v>
      </c>
      <c r="L313" s="3">
        <f t="shared" si="15"/>
        <v>2.8571428561008361E-4</v>
      </c>
      <c r="M313">
        <v>2205</v>
      </c>
      <c r="N313" s="8">
        <v>1</v>
      </c>
      <c r="O313" s="2">
        <v>6.7140000000000004</v>
      </c>
      <c r="P313" s="3">
        <f t="shared" si="16"/>
        <v>2.8571428571400048E-4</v>
      </c>
      <c r="Q313" s="5">
        <f t="shared" si="14"/>
        <v>42.150729818290138</v>
      </c>
      <c r="R313">
        <v>17438.424999999999</v>
      </c>
      <c r="S313">
        <v>153.52500000000001</v>
      </c>
      <c r="T313">
        <v>189.99199999999999</v>
      </c>
      <c r="U313">
        <v>442.51299999999998</v>
      </c>
      <c r="V313">
        <v>0.20100000000000001</v>
      </c>
      <c r="W313">
        <v>1.347</v>
      </c>
      <c r="X313">
        <v>1.67</v>
      </c>
      <c r="Y313">
        <v>30</v>
      </c>
      <c r="Z313">
        <v>6.0209999999999999</v>
      </c>
      <c r="AA313">
        <v>360</v>
      </c>
      <c r="AB313">
        <v>72.247</v>
      </c>
      <c r="AG313">
        <v>9405</v>
      </c>
      <c r="AH313">
        <v>2317404</v>
      </c>
      <c r="AI313">
        <v>465.07100000000003</v>
      </c>
      <c r="AJ313">
        <v>1.887</v>
      </c>
      <c r="AK313">
        <v>14732</v>
      </c>
      <c r="AL313">
        <v>2.9569999999999999</v>
      </c>
      <c r="AM313">
        <v>6.4299999999999996E-2</v>
      </c>
      <c r="AN313">
        <v>15.6</v>
      </c>
      <c r="AO313" t="s">
        <v>70</v>
      </c>
      <c r="AP313">
        <v>163</v>
      </c>
      <c r="AQ313">
        <v>145</v>
      </c>
      <c r="AR313">
        <v>24</v>
      </c>
      <c r="AV313">
        <v>0</v>
      </c>
      <c r="AW313">
        <v>0</v>
      </c>
      <c r="AX313">
        <v>0</v>
      </c>
      <c r="BC313">
        <v>80.56</v>
      </c>
      <c r="BD313">
        <v>4982904</v>
      </c>
      <c r="BE313">
        <v>69.873999999999995</v>
      </c>
      <c r="BF313">
        <v>38.700000000000003</v>
      </c>
      <c r="BG313">
        <v>13.928000000000001</v>
      </c>
      <c r="BH313">
        <v>8.6780000000000008</v>
      </c>
      <c r="BI313">
        <v>67335.293000000005</v>
      </c>
      <c r="BJ313">
        <v>0.2</v>
      </c>
      <c r="BK313">
        <v>126.459</v>
      </c>
      <c r="BL313">
        <v>3.28</v>
      </c>
      <c r="BM313">
        <v>23</v>
      </c>
      <c r="BN313">
        <v>25.7</v>
      </c>
      <c r="BP313">
        <v>2.96</v>
      </c>
      <c r="BQ313">
        <v>82.3</v>
      </c>
      <c r="BR313">
        <v>0.95499999999999996</v>
      </c>
    </row>
    <row r="314" spans="5:74" x14ac:dyDescent="0.3">
      <c r="E314" t="s">
        <v>67</v>
      </c>
      <c r="F314" t="s">
        <v>68</v>
      </c>
      <c r="G314" t="s">
        <v>69</v>
      </c>
      <c r="H314" s="1">
        <v>44194</v>
      </c>
      <c r="I314">
        <v>88439</v>
      </c>
      <c r="J314" s="8">
        <v>1545</v>
      </c>
      <c r="K314" s="2">
        <v>1030.143</v>
      </c>
      <c r="L314" s="3">
        <f t="shared" si="15"/>
        <v>-1.4285714291872864E-4</v>
      </c>
      <c r="M314">
        <v>2213</v>
      </c>
      <c r="N314" s="8">
        <v>8</v>
      </c>
      <c r="O314" s="2">
        <v>6</v>
      </c>
      <c r="P314" s="3">
        <f t="shared" si="16"/>
        <v>0</v>
      </c>
      <c r="Q314" s="5">
        <f t="shared" si="14"/>
        <v>49.857166666666664</v>
      </c>
      <c r="R314">
        <v>17748.486000000001</v>
      </c>
      <c r="S314">
        <v>310.06</v>
      </c>
      <c r="T314">
        <v>206.73500000000001</v>
      </c>
      <c r="U314">
        <v>444.11900000000003</v>
      </c>
      <c r="V314">
        <v>1.605</v>
      </c>
      <c r="W314">
        <v>1.204</v>
      </c>
      <c r="X314">
        <v>1.75</v>
      </c>
      <c r="Y314">
        <v>34</v>
      </c>
      <c r="Z314">
        <v>6.8230000000000004</v>
      </c>
      <c r="AA314">
        <v>409</v>
      </c>
      <c r="AB314">
        <v>82.081000000000003</v>
      </c>
      <c r="AG314">
        <v>13805</v>
      </c>
      <c r="AH314">
        <v>2331209</v>
      </c>
      <c r="AI314">
        <v>467.84100000000001</v>
      </c>
      <c r="AJ314">
        <v>2.77</v>
      </c>
      <c r="AK314">
        <v>14815</v>
      </c>
      <c r="AL314">
        <v>2.9729999999999999</v>
      </c>
      <c r="AM314">
        <v>6.9500000000000006E-2</v>
      </c>
      <c r="AN314">
        <v>14.4</v>
      </c>
      <c r="AO314" t="s">
        <v>70</v>
      </c>
      <c r="AP314">
        <v>235</v>
      </c>
      <c r="AQ314">
        <v>216</v>
      </c>
      <c r="AR314">
        <v>25</v>
      </c>
      <c r="AT314">
        <v>72</v>
      </c>
      <c r="AU314">
        <v>72</v>
      </c>
      <c r="AV314">
        <v>0</v>
      </c>
      <c r="AW314">
        <v>0</v>
      </c>
      <c r="AX314">
        <v>0</v>
      </c>
      <c r="AZ314">
        <v>14</v>
      </c>
      <c r="BA314">
        <v>71</v>
      </c>
      <c r="BB314">
        <v>1E-3</v>
      </c>
      <c r="BC314">
        <v>80.56</v>
      </c>
      <c r="BD314">
        <v>4982904</v>
      </c>
      <c r="BE314">
        <v>69.873999999999995</v>
      </c>
      <c r="BF314">
        <v>38.700000000000003</v>
      </c>
      <c r="BG314">
        <v>13.928000000000001</v>
      </c>
      <c r="BH314">
        <v>8.6780000000000008</v>
      </c>
      <c r="BI314">
        <v>67335.293000000005</v>
      </c>
      <c r="BJ314">
        <v>0.2</v>
      </c>
      <c r="BK314">
        <v>126.459</v>
      </c>
      <c r="BL314">
        <v>3.28</v>
      </c>
      <c r="BM314">
        <v>23</v>
      </c>
      <c r="BN314">
        <v>25.7</v>
      </c>
      <c r="BP314">
        <v>2.96</v>
      </c>
      <c r="BQ314">
        <v>82.3</v>
      </c>
      <c r="BR314">
        <v>0.95499999999999996</v>
      </c>
    </row>
    <row r="315" spans="5:74" x14ac:dyDescent="0.3">
      <c r="E315" t="s">
        <v>67</v>
      </c>
      <c r="F315" t="s">
        <v>68</v>
      </c>
      <c r="G315" t="s">
        <v>69</v>
      </c>
      <c r="H315" s="1">
        <v>44195</v>
      </c>
      <c r="I315">
        <v>90157</v>
      </c>
      <c r="J315" s="8">
        <v>1718</v>
      </c>
      <c r="K315" s="2">
        <v>1143.143</v>
      </c>
      <c r="L315" s="3">
        <f t="shared" si="15"/>
        <v>-1.4285714291872864E-4</v>
      </c>
      <c r="M315">
        <v>2226</v>
      </c>
      <c r="N315" s="8">
        <v>13</v>
      </c>
      <c r="O315" s="2">
        <v>6</v>
      </c>
      <c r="P315" s="3">
        <f t="shared" si="16"/>
        <v>0</v>
      </c>
      <c r="Q315" s="5">
        <f t="shared" si="14"/>
        <v>54.690499999999993</v>
      </c>
      <c r="R315">
        <v>18093.263999999999</v>
      </c>
      <c r="S315">
        <v>344.779</v>
      </c>
      <c r="T315">
        <v>229.41300000000001</v>
      </c>
      <c r="U315">
        <v>446.72699999999998</v>
      </c>
      <c r="V315">
        <v>2.609</v>
      </c>
      <c r="W315">
        <v>1.204</v>
      </c>
      <c r="X315">
        <v>1.81</v>
      </c>
      <c r="Y315">
        <v>39</v>
      </c>
      <c r="Z315">
        <v>7.827</v>
      </c>
      <c r="AA315">
        <v>454</v>
      </c>
      <c r="AB315">
        <v>91.111999999999995</v>
      </c>
      <c r="AG315">
        <v>17489</v>
      </c>
      <c r="AH315">
        <v>2348698</v>
      </c>
      <c r="AI315">
        <v>471.351</v>
      </c>
      <c r="AJ315">
        <v>3.51</v>
      </c>
      <c r="AK315">
        <v>14362</v>
      </c>
      <c r="AL315">
        <v>2.8820000000000001</v>
      </c>
      <c r="AM315">
        <v>7.9600000000000004E-2</v>
      </c>
      <c r="AN315">
        <v>12.6</v>
      </c>
      <c r="AO315" t="s">
        <v>70</v>
      </c>
      <c r="AP315">
        <v>1285</v>
      </c>
      <c r="AQ315">
        <v>1266</v>
      </c>
      <c r="AR315">
        <v>25</v>
      </c>
      <c r="AT315">
        <v>1050</v>
      </c>
      <c r="AU315">
        <v>561</v>
      </c>
      <c r="AV315">
        <v>0.03</v>
      </c>
      <c r="AW315">
        <v>0.03</v>
      </c>
      <c r="AX315">
        <v>0</v>
      </c>
      <c r="AZ315">
        <v>113</v>
      </c>
      <c r="BA315">
        <v>560</v>
      </c>
      <c r="BB315">
        <v>1.0999999999999999E-2</v>
      </c>
      <c r="BC315">
        <v>84.26</v>
      </c>
      <c r="BD315">
        <v>4982904</v>
      </c>
      <c r="BE315">
        <v>69.873999999999995</v>
      </c>
      <c r="BF315">
        <v>38.700000000000003</v>
      </c>
      <c r="BG315">
        <v>13.928000000000001</v>
      </c>
      <c r="BH315">
        <v>8.6780000000000008</v>
      </c>
      <c r="BI315">
        <v>67335.293000000005</v>
      </c>
      <c r="BJ315">
        <v>0.2</v>
      </c>
      <c r="BK315">
        <v>126.459</v>
      </c>
      <c r="BL315">
        <v>3.28</v>
      </c>
      <c r="BM315">
        <v>23</v>
      </c>
      <c r="BN315">
        <v>25.7</v>
      </c>
      <c r="BP315">
        <v>2.96</v>
      </c>
      <c r="BQ315">
        <v>82.3</v>
      </c>
      <c r="BR315">
        <v>0.95499999999999996</v>
      </c>
    </row>
    <row r="316" spans="5:74" x14ac:dyDescent="0.3">
      <c r="E316" t="s">
        <v>67</v>
      </c>
      <c r="F316" t="s">
        <v>68</v>
      </c>
      <c r="G316" t="s">
        <v>69</v>
      </c>
      <c r="H316" s="1">
        <v>44196</v>
      </c>
      <c r="I316">
        <v>91779</v>
      </c>
      <c r="J316" s="8">
        <v>1622</v>
      </c>
      <c r="K316" s="2">
        <v>1243.7139999999999</v>
      </c>
      <c r="L316" s="3">
        <f t="shared" si="15"/>
        <v>2.8571428583745728E-4</v>
      </c>
      <c r="M316">
        <v>2237</v>
      </c>
      <c r="N316" s="8">
        <v>11</v>
      </c>
      <c r="O316" s="2">
        <v>6.4290000000000003</v>
      </c>
      <c r="P316" s="3">
        <f t="shared" si="16"/>
        <v>-4.2857142857144481E-4</v>
      </c>
      <c r="Q316" s="5">
        <f t="shared" si="14"/>
        <v>54.996266915538968</v>
      </c>
      <c r="R316">
        <v>18418.776999999998</v>
      </c>
      <c r="S316">
        <v>325.51299999999998</v>
      </c>
      <c r="T316">
        <v>249.596</v>
      </c>
      <c r="U316">
        <v>448.935</v>
      </c>
      <c r="V316">
        <v>2.2080000000000002</v>
      </c>
      <c r="W316">
        <v>1.29</v>
      </c>
      <c r="X316">
        <v>1.87</v>
      </c>
      <c r="Y316">
        <v>42</v>
      </c>
      <c r="Z316">
        <v>8.4290000000000003</v>
      </c>
      <c r="AA316">
        <v>491</v>
      </c>
      <c r="AB316">
        <v>98.537000000000006</v>
      </c>
      <c r="AG316">
        <v>26312</v>
      </c>
      <c r="AH316">
        <v>2375010</v>
      </c>
      <c r="AI316">
        <v>476.63200000000001</v>
      </c>
      <c r="AJ316">
        <v>5.28</v>
      </c>
      <c r="AK316">
        <v>14853</v>
      </c>
      <c r="AL316">
        <v>2.9809999999999999</v>
      </c>
      <c r="AM316">
        <v>8.3699999999999997E-2</v>
      </c>
      <c r="AN316">
        <v>11.9</v>
      </c>
      <c r="AO316" t="s">
        <v>70</v>
      </c>
      <c r="AP316">
        <v>2309</v>
      </c>
      <c r="AQ316">
        <v>2289</v>
      </c>
      <c r="AR316">
        <v>26</v>
      </c>
      <c r="AT316">
        <v>1024</v>
      </c>
      <c r="AU316">
        <v>715</v>
      </c>
      <c r="AV316">
        <v>0.05</v>
      </c>
      <c r="AW316">
        <v>0.05</v>
      </c>
      <c r="AX316">
        <v>0</v>
      </c>
      <c r="AZ316">
        <v>143</v>
      </c>
      <c r="BA316">
        <v>715</v>
      </c>
      <c r="BB316">
        <v>1.4E-2</v>
      </c>
      <c r="BC316">
        <v>84.26</v>
      </c>
      <c r="BD316">
        <v>4982904</v>
      </c>
      <c r="BE316">
        <v>69.873999999999995</v>
      </c>
      <c r="BF316">
        <v>38.700000000000003</v>
      </c>
      <c r="BG316">
        <v>13.928000000000001</v>
      </c>
      <c r="BH316">
        <v>8.6780000000000008</v>
      </c>
      <c r="BI316">
        <v>67335.293000000005</v>
      </c>
      <c r="BJ316">
        <v>0.2</v>
      </c>
      <c r="BK316">
        <v>126.459</v>
      </c>
      <c r="BL316">
        <v>3.28</v>
      </c>
      <c r="BM316">
        <v>23</v>
      </c>
      <c r="BN316">
        <v>25.7</v>
      </c>
      <c r="BP316">
        <v>2.96</v>
      </c>
      <c r="BQ316">
        <v>82.3</v>
      </c>
      <c r="BR316">
        <v>0.95499999999999996</v>
      </c>
      <c r="BS316">
        <v>145.6</v>
      </c>
      <c r="BT316">
        <v>0.46</v>
      </c>
      <c r="BU316">
        <v>-6.65</v>
      </c>
      <c r="BV316">
        <v>29.2199087118676</v>
      </c>
    </row>
    <row r="317" spans="5:74" x14ac:dyDescent="0.3">
      <c r="E317" t="s">
        <v>67</v>
      </c>
      <c r="F317" t="s">
        <v>68</v>
      </c>
      <c r="G317" t="s">
        <v>69</v>
      </c>
      <c r="H317" s="1">
        <v>44197</v>
      </c>
      <c r="I317">
        <v>93532</v>
      </c>
      <c r="J317" s="8">
        <v>1753</v>
      </c>
      <c r="K317" s="2">
        <v>1347.7139999999999</v>
      </c>
      <c r="L317" s="3">
        <f t="shared" si="15"/>
        <v>2.8571428583745728E-4</v>
      </c>
      <c r="M317">
        <v>2248</v>
      </c>
      <c r="N317" s="8">
        <v>11</v>
      </c>
      <c r="O317" s="2">
        <v>7.7140000000000004</v>
      </c>
      <c r="P317" s="3">
        <f t="shared" si="16"/>
        <v>2.8571428571400048E-4</v>
      </c>
      <c r="Q317" s="5">
        <f t="shared" si="14"/>
        <v>50.872310085558716</v>
      </c>
      <c r="R317">
        <v>18770.580000000002</v>
      </c>
      <c r="S317">
        <v>351.803</v>
      </c>
      <c r="T317">
        <v>270.46800000000002</v>
      </c>
      <c r="U317">
        <v>451.14299999999997</v>
      </c>
      <c r="V317">
        <v>2.2080000000000002</v>
      </c>
      <c r="W317">
        <v>1.548</v>
      </c>
      <c r="X317">
        <v>1.94</v>
      </c>
      <c r="Y317">
        <v>50</v>
      </c>
      <c r="Z317">
        <v>10.034000000000001</v>
      </c>
      <c r="AA317">
        <v>508</v>
      </c>
      <c r="AB317">
        <v>101.949</v>
      </c>
      <c r="AG317">
        <v>27389</v>
      </c>
      <c r="AH317">
        <v>2402399</v>
      </c>
      <c r="AI317">
        <v>482.12799999999999</v>
      </c>
      <c r="AJ317">
        <v>5.4969999999999999</v>
      </c>
      <c r="AK317">
        <v>15705</v>
      </c>
      <c r="AL317">
        <v>3.1520000000000001</v>
      </c>
      <c r="AM317">
        <v>8.5800000000000001E-2</v>
      </c>
      <c r="AN317">
        <v>11.7</v>
      </c>
      <c r="AO317" t="s">
        <v>70</v>
      </c>
      <c r="AP317">
        <v>3110</v>
      </c>
      <c r="AQ317">
        <v>3090</v>
      </c>
      <c r="AR317">
        <v>26</v>
      </c>
      <c r="AT317">
        <v>801</v>
      </c>
      <c r="AU317">
        <v>737</v>
      </c>
      <c r="AV317">
        <v>0.06</v>
      </c>
      <c r="AW317">
        <v>0.06</v>
      </c>
      <c r="AX317">
        <v>0</v>
      </c>
      <c r="AZ317">
        <v>148</v>
      </c>
      <c r="BA317">
        <v>736</v>
      </c>
      <c r="BB317">
        <v>1.4999999999999999E-2</v>
      </c>
      <c r="BC317">
        <v>87.96</v>
      </c>
      <c r="BD317">
        <v>4982904</v>
      </c>
      <c r="BE317">
        <v>69.873999999999995</v>
      </c>
      <c r="BF317">
        <v>38.700000000000003</v>
      </c>
      <c r="BG317">
        <v>13.928000000000001</v>
      </c>
      <c r="BH317">
        <v>8.6780000000000008</v>
      </c>
      <c r="BI317">
        <v>67335.293000000005</v>
      </c>
      <c r="BJ317">
        <v>0.2</v>
      </c>
      <c r="BK317">
        <v>126.459</v>
      </c>
      <c r="BL317">
        <v>3.28</v>
      </c>
      <c r="BM317">
        <v>23</v>
      </c>
      <c r="BN317">
        <v>25.7</v>
      </c>
      <c r="BP317">
        <v>2.96</v>
      </c>
      <c r="BQ317">
        <v>82.3</v>
      </c>
      <c r="BR317">
        <v>0.95499999999999996</v>
      </c>
    </row>
    <row r="318" spans="5:74" x14ac:dyDescent="0.3">
      <c r="E318" t="s">
        <v>67</v>
      </c>
      <c r="F318" t="s">
        <v>68</v>
      </c>
      <c r="G318" t="s">
        <v>69</v>
      </c>
      <c r="H318" s="1">
        <v>44198</v>
      </c>
      <c r="I318">
        <v>96926</v>
      </c>
      <c r="J318" s="8">
        <v>3394</v>
      </c>
      <c r="K318" s="2">
        <v>1647.4290000000001</v>
      </c>
      <c r="L318" s="3">
        <f t="shared" si="15"/>
        <v>-4.2857142875618592E-4</v>
      </c>
      <c r="M318">
        <v>2252</v>
      </c>
      <c r="N318" s="8">
        <v>4</v>
      </c>
      <c r="O318" s="2">
        <v>7.4290000000000003</v>
      </c>
      <c r="P318" s="3">
        <f t="shared" si="16"/>
        <v>-4.2857142857144481E-4</v>
      </c>
      <c r="Q318" s="5">
        <f t="shared" si="14"/>
        <v>58.073630367478792</v>
      </c>
      <c r="R318">
        <v>19451.708999999999</v>
      </c>
      <c r="S318">
        <v>681.12900000000002</v>
      </c>
      <c r="T318">
        <v>330.61599999999999</v>
      </c>
      <c r="U318">
        <v>451.94499999999999</v>
      </c>
      <c r="V318">
        <v>0.80300000000000005</v>
      </c>
      <c r="W318">
        <v>1.4910000000000001</v>
      </c>
      <c r="X318">
        <v>2.0299999999999998</v>
      </c>
      <c r="Y318">
        <v>56</v>
      </c>
      <c r="Z318">
        <v>11.238</v>
      </c>
      <c r="AA318">
        <v>581</v>
      </c>
      <c r="AB318">
        <v>116.599</v>
      </c>
      <c r="AG318">
        <v>20846</v>
      </c>
      <c r="AH318">
        <v>2423245</v>
      </c>
      <c r="AI318">
        <v>486.31200000000001</v>
      </c>
      <c r="AJ318">
        <v>4.1840000000000002</v>
      </c>
      <c r="AK318">
        <v>16969</v>
      </c>
      <c r="AL318">
        <v>3.4049999999999998</v>
      </c>
      <c r="AM318">
        <v>9.7100000000000006E-2</v>
      </c>
      <c r="AN318">
        <v>10.3</v>
      </c>
      <c r="AO318" t="s">
        <v>70</v>
      </c>
      <c r="AP318">
        <v>4121</v>
      </c>
      <c r="AQ318">
        <v>4101</v>
      </c>
      <c r="AR318">
        <v>26</v>
      </c>
      <c r="AT318">
        <v>1011</v>
      </c>
      <c r="AU318">
        <v>792</v>
      </c>
      <c r="AV318">
        <v>0.08</v>
      </c>
      <c r="AW318">
        <v>0.08</v>
      </c>
      <c r="AX318">
        <v>0</v>
      </c>
      <c r="AZ318">
        <v>159</v>
      </c>
      <c r="BA318">
        <v>791</v>
      </c>
      <c r="BB318">
        <v>1.6E-2</v>
      </c>
      <c r="BC318">
        <v>87.96</v>
      </c>
      <c r="BD318">
        <v>4982904</v>
      </c>
      <c r="BE318">
        <v>69.873999999999995</v>
      </c>
      <c r="BF318">
        <v>38.700000000000003</v>
      </c>
      <c r="BG318">
        <v>13.928000000000001</v>
      </c>
      <c r="BH318">
        <v>8.6780000000000008</v>
      </c>
      <c r="BI318">
        <v>67335.293000000005</v>
      </c>
      <c r="BJ318">
        <v>0.2</v>
      </c>
      <c r="BK318">
        <v>126.459</v>
      </c>
      <c r="BL318">
        <v>3.28</v>
      </c>
      <c r="BM318">
        <v>23</v>
      </c>
      <c r="BN318">
        <v>25.7</v>
      </c>
      <c r="BP318">
        <v>2.96</v>
      </c>
      <c r="BQ318">
        <v>82.3</v>
      </c>
      <c r="BR318">
        <v>0.95499999999999996</v>
      </c>
    </row>
    <row r="319" spans="5:74" x14ac:dyDescent="0.3">
      <c r="E319" t="s">
        <v>67</v>
      </c>
      <c r="F319" t="s">
        <v>68</v>
      </c>
      <c r="G319" t="s">
        <v>69</v>
      </c>
      <c r="H319" s="1">
        <v>44199</v>
      </c>
      <c r="I319">
        <v>101887</v>
      </c>
      <c r="J319" s="8">
        <v>4961</v>
      </c>
      <c r="K319" s="2">
        <v>2251.143</v>
      </c>
      <c r="L319" s="3">
        <f t="shared" si="15"/>
        <v>-1.4285714269135497E-4</v>
      </c>
      <c r="M319">
        <v>2259</v>
      </c>
      <c r="N319" s="8">
        <v>7</v>
      </c>
      <c r="O319" s="2">
        <v>7.8570000000000002</v>
      </c>
      <c r="P319" s="3">
        <f t="shared" si="16"/>
        <v>1.4285714285655615E-4</v>
      </c>
      <c r="Q319" s="5">
        <f t="shared" si="14"/>
        <v>61.037418862161132</v>
      </c>
      <c r="R319">
        <v>20447.312999999998</v>
      </c>
      <c r="S319">
        <v>995.60400000000004</v>
      </c>
      <c r="T319">
        <v>451.77300000000002</v>
      </c>
      <c r="U319">
        <v>453.35</v>
      </c>
      <c r="V319">
        <v>1.405</v>
      </c>
      <c r="W319">
        <v>1.577</v>
      </c>
      <c r="X319">
        <v>2.08</v>
      </c>
      <c r="Y319">
        <v>65</v>
      </c>
      <c r="Z319">
        <v>13.045</v>
      </c>
      <c r="AA319">
        <v>673</v>
      </c>
      <c r="AB319">
        <v>135.06200000000001</v>
      </c>
      <c r="AC319">
        <v>15</v>
      </c>
      <c r="AD319">
        <v>3.0209999999999999</v>
      </c>
      <c r="AE319">
        <v>479</v>
      </c>
      <c r="AF319">
        <v>96.082999999999998</v>
      </c>
      <c r="AG319">
        <v>28543</v>
      </c>
      <c r="AH319">
        <v>2451788</v>
      </c>
      <c r="AI319">
        <v>492.04</v>
      </c>
      <c r="AJ319">
        <v>5.7279999999999998</v>
      </c>
      <c r="AK319">
        <v>20541</v>
      </c>
      <c r="AL319">
        <v>4.1219999999999999</v>
      </c>
      <c r="AM319">
        <v>0.1096</v>
      </c>
      <c r="AN319">
        <v>9.1</v>
      </c>
      <c r="AO319" t="s">
        <v>70</v>
      </c>
      <c r="AP319">
        <v>4140</v>
      </c>
      <c r="AQ319">
        <v>4118</v>
      </c>
      <c r="AR319">
        <v>28</v>
      </c>
      <c r="AT319">
        <v>19</v>
      </c>
      <c r="AU319">
        <v>663</v>
      </c>
      <c r="AV319">
        <v>0.08</v>
      </c>
      <c r="AW319">
        <v>0.08</v>
      </c>
      <c r="AX319">
        <v>0</v>
      </c>
      <c r="AZ319">
        <v>133</v>
      </c>
      <c r="BA319">
        <v>662</v>
      </c>
      <c r="BB319">
        <v>1.2999999999999999E-2</v>
      </c>
      <c r="BC319">
        <v>87.96</v>
      </c>
      <c r="BD319">
        <v>4982904</v>
      </c>
      <c r="BE319">
        <v>69.873999999999995</v>
      </c>
      <c r="BF319">
        <v>38.700000000000003</v>
      </c>
      <c r="BG319">
        <v>13.928000000000001</v>
      </c>
      <c r="BH319">
        <v>8.6780000000000008</v>
      </c>
      <c r="BI319">
        <v>67335.293000000005</v>
      </c>
      <c r="BJ319">
        <v>0.2</v>
      </c>
      <c r="BK319">
        <v>126.459</v>
      </c>
      <c r="BL319">
        <v>3.28</v>
      </c>
      <c r="BM319">
        <v>23</v>
      </c>
      <c r="BN319">
        <v>25.7</v>
      </c>
      <c r="BP319">
        <v>2.96</v>
      </c>
      <c r="BQ319">
        <v>82.3</v>
      </c>
      <c r="BR319">
        <v>0.95499999999999996</v>
      </c>
    </row>
    <row r="320" spans="5:74" x14ac:dyDescent="0.3">
      <c r="E320" t="s">
        <v>67</v>
      </c>
      <c r="F320" t="s">
        <v>68</v>
      </c>
      <c r="G320" t="s">
        <v>69</v>
      </c>
      <c r="H320" s="1">
        <v>44200</v>
      </c>
      <c r="I320">
        <v>107997</v>
      </c>
      <c r="J320" s="8">
        <v>6110</v>
      </c>
      <c r="K320" s="2">
        <v>3014.7139999999999</v>
      </c>
      <c r="L320" s="3">
        <f t="shared" si="15"/>
        <v>2.8571428583745728E-4</v>
      </c>
      <c r="M320">
        <v>2265</v>
      </c>
      <c r="N320" s="8">
        <v>6</v>
      </c>
      <c r="O320" s="2">
        <v>8.5709999999999997</v>
      </c>
      <c r="P320" s="3">
        <f t="shared" si="16"/>
        <v>4.2857142857144481E-4</v>
      </c>
      <c r="Q320" s="5">
        <f t="shared" si="14"/>
        <v>63.636565161591413</v>
      </c>
      <c r="R320">
        <v>21673.506000000001</v>
      </c>
      <c r="S320">
        <v>1226.193</v>
      </c>
      <c r="T320">
        <v>605.01199999999994</v>
      </c>
      <c r="U320">
        <v>454.55399999999997</v>
      </c>
      <c r="V320">
        <v>1.204</v>
      </c>
      <c r="W320">
        <v>1.72</v>
      </c>
      <c r="X320">
        <v>2.0699999999999998</v>
      </c>
      <c r="Y320">
        <v>73</v>
      </c>
      <c r="Z320">
        <v>14.65</v>
      </c>
      <c r="AA320">
        <v>744</v>
      </c>
      <c r="AB320">
        <v>149.31100000000001</v>
      </c>
      <c r="AG320">
        <v>20571</v>
      </c>
      <c r="AH320">
        <v>2472359</v>
      </c>
      <c r="AI320">
        <v>496.16800000000001</v>
      </c>
      <c r="AJ320">
        <v>4.1280000000000001</v>
      </c>
      <c r="AK320">
        <v>22136</v>
      </c>
      <c r="AL320">
        <v>4.4420000000000002</v>
      </c>
      <c r="AM320">
        <v>0.13619999999999999</v>
      </c>
      <c r="AN320">
        <v>7.3</v>
      </c>
      <c r="AO320" t="s">
        <v>70</v>
      </c>
      <c r="AP320">
        <v>5319</v>
      </c>
      <c r="AQ320">
        <v>5296</v>
      </c>
      <c r="AR320">
        <v>29</v>
      </c>
      <c r="AT320">
        <v>1179</v>
      </c>
      <c r="AU320">
        <v>737</v>
      </c>
      <c r="AV320">
        <v>0.11</v>
      </c>
      <c r="AW320">
        <v>0.11</v>
      </c>
      <c r="AX320">
        <v>0</v>
      </c>
      <c r="AZ320">
        <v>148</v>
      </c>
      <c r="BA320">
        <v>736</v>
      </c>
      <c r="BB320">
        <v>1.4999999999999999E-2</v>
      </c>
      <c r="BC320">
        <v>87.96</v>
      </c>
      <c r="BD320">
        <v>4982904</v>
      </c>
      <c r="BE320">
        <v>69.873999999999995</v>
      </c>
      <c r="BF320">
        <v>38.700000000000003</v>
      </c>
      <c r="BG320">
        <v>13.928000000000001</v>
      </c>
      <c r="BH320">
        <v>8.6780000000000008</v>
      </c>
      <c r="BI320">
        <v>67335.293000000005</v>
      </c>
      <c r="BJ320">
        <v>0.2</v>
      </c>
      <c r="BK320">
        <v>126.459</v>
      </c>
      <c r="BL320">
        <v>3.28</v>
      </c>
      <c r="BM320">
        <v>23</v>
      </c>
      <c r="BN320">
        <v>25.7</v>
      </c>
      <c r="BP320">
        <v>2.96</v>
      </c>
      <c r="BQ320">
        <v>82.3</v>
      </c>
      <c r="BR320">
        <v>0.95499999999999996</v>
      </c>
    </row>
    <row r="321" spans="5:70" x14ac:dyDescent="0.3">
      <c r="E321" t="s">
        <v>67</v>
      </c>
      <c r="F321" t="s">
        <v>68</v>
      </c>
      <c r="G321" t="s">
        <v>69</v>
      </c>
      <c r="H321" s="1">
        <v>44201</v>
      </c>
      <c r="I321">
        <v>113322</v>
      </c>
      <c r="J321" s="8">
        <v>5325</v>
      </c>
      <c r="K321" s="2">
        <v>3554.7139999999999</v>
      </c>
      <c r="L321" s="3">
        <f t="shared" si="15"/>
        <v>2.8571428583745728E-4</v>
      </c>
      <c r="M321">
        <v>2282</v>
      </c>
      <c r="N321" s="8">
        <v>17</v>
      </c>
      <c r="O321" s="2">
        <v>9.8569999999999993</v>
      </c>
      <c r="P321" s="3">
        <f t="shared" si="16"/>
        <v>1.4285714285833251E-4</v>
      </c>
      <c r="Q321" s="5">
        <f t="shared" si="14"/>
        <v>64.522674241655679</v>
      </c>
      <c r="R321">
        <v>22742.16</v>
      </c>
      <c r="S321">
        <v>1068.654</v>
      </c>
      <c r="T321">
        <v>713.38199999999995</v>
      </c>
      <c r="U321">
        <v>457.96600000000001</v>
      </c>
      <c r="V321">
        <v>3.4119999999999999</v>
      </c>
      <c r="W321">
        <v>1.978</v>
      </c>
      <c r="X321">
        <v>1.99</v>
      </c>
      <c r="Y321">
        <v>76</v>
      </c>
      <c r="Z321">
        <v>15.252000000000001</v>
      </c>
      <c r="AA321">
        <v>817</v>
      </c>
      <c r="AB321">
        <v>163.96100000000001</v>
      </c>
      <c r="AG321">
        <v>19908</v>
      </c>
      <c r="AH321">
        <v>2492267</v>
      </c>
      <c r="AI321">
        <v>500.16399999999999</v>
      </c>
      <c r="AJ321">
        <v>3.9950000000000001</v>
      </c>
      <c r="AK321">
        <v>23008</v>
      </c>
      <c r="AL321">
        <v>4.617</v>
      </c>
      <c r="AM321">
        <v>0.1545</v>
      </c>
      <c r="AN321">
        <v>6.5</v>
      </c>
      <c r="AO321" t="s">
        <v>70</v>
      </c>
      <c r="AP321">
        <v>8828</v>
      </c>
      <c r="AQ321">
        <v>8801</v>
      </c>
      <c r="AR321">
        <v>33</v>
      </c>
      <c r="AT321">
        <v>3509</v>
      </c>
      <c r="AU321">
        <v>1228</v>
      </c>
      <c r="AV321">
        <v>0.18</v>
      </c>
      <c r="AW321">
        <v>0.18</v>
      </c>
      <c r="AX321">
        <v>0</v>
      </c>
      <c r="AZ321">
        <v>246</v>
      </c>
      <c r="BA321">
        <v>1226</v>
      </c>
      <c r="BB321">
        <v>2.5000000000000001E-2</v>
      </c>
      <c r="BC321">
        <v>87.96</v>
      </c>
      <c r="BD321">
        <v>4982904</v>
      </c>
      <c r="BE321">
        <v>69.873999999999995</v>
      </c>
      <c r="BF321">
        <v>38.700000000000003</v>
      </c>
      <c r="BG321">
        <v>13.928000000000001</v>
      </c>
      <c r="BH321">
        <v>8.6780000000000008</v>
      </c>
      <c r="BI321">
        <v>67335.293000000005</v>
      </c>
      <c r="BJ321">
        <v>0.2</v>
      </c>
      <c r="BK321">
        <v>126.459</v>
      </c>
      <c r="BL321">
        <v>3.28</v>
      </c>
      <c r="BM321">
        <v>23</v>
      </c>
      <c r="BN321">
        <v>25.7</v>
      </c>
      <c r="BP321">
        <v>2.96</v>
      </c>
      <c r="BQ321">
        <v>82.3</v>
      </c>
      <c r="BR321">
        <v>0.95499999999999996</v>
      </c>
    </row>
    <row r="322" spans="5:70" x14ac:dyDescent="0.3">
      <c r="E322" t="s">
        <v>67</v>
      </c>
      <c r="F322" t="s">
        <v>68</v>
      </c>
      <c r="G322" t="s">
        <v>69</v>
      </c>
      <c r="H322" s="1">
        <v>44202</v>
      </c>
      <c r="I322">
        <v>121154</v>
      </c>
      <c r="J322" s="8">
        <v>7832</v>
      </c>
      <c r="K322" s="2">
        <v>4428.143</v>
      </c>
      <c r="L322" s="3">
        <f t="shared" si="15"/>
        <v>-1.4285714314610232E-4</v>
      </c>
      <c r="M322">
        <v>2299</v>
      </c>
      <c r="N322" s="8">
        <v>17</v>
      </c>
      <c r="O322" s="2">
        <v>10.429</v>
      </c>
      <c r="P322" s="3">
        <f t="shared" si="16"/>
        <v>-4.2857142857144481E-4</v>
      </c>
      <c r="Q322" s="5">
        <f t="shared" si="14"/>
        <v>67.91504458720874</v>
      </c>
      <c r="R322">
        <v>24313.934000000001</v>
      </c>
      <c r="S322">
        <v>1571.7739999999999</v>
      </c>
      <c r="T322">
        <v>888.66700000000003</v>
      </c>
      <c r="U322">
        <v>461.37799999999999</v>
      </c>
      <c r="V322">
        <v>3.4119999999999999</v>
      </c>
      <c r="W322">
        <v>2.093</v>
      </c>
      <c r="X322">
        <v>1.9</v>
      </c>
      <c r="Y322">
        <v>89</v>
      </c>
      <c r="Z322">
        <v>17.861000000000001</v>
      </c>
      <c r="AA322">
        <v>921</v>
      </c>
      <c r="AB322">
        <v>184.83199999999999</v>
      </c>
      <c r="AG322">
        <v>28370</v>
      </c>
      <c r="AH322">
        <v>2520637</v>
      </c>
      <c r="AI322">
        <v>505.85700000000003</v>
      </c>
      <c r="AJ322">
        <v>5.6929999999999996</v>
      </c>
      <c r="AK322">
        <v>24563</v>
      </c>
      <c r="AL322">
        <v>4.9290000000000003</v>
      </c>
      <c r="AM322">
        <v>0.18029999999999999</v>
      </c>
      <c r="AN322">
        <v>5.5</v>
      </c>
      <c r="AO322" t="s">
        <v>70</v>
      </c>
      <c r="AP322">
        <v>15586</v>
      </c>
      <c r="AQ322">
        <v>15554</v>
      </c>
      <c r="AR322">
        <v>38</v>
      </c>
      <c r="AT322">
        <v>6758</v>
      </c>
      <c r="AU322">
        <v>2043</v>
      </c>
      <c r="AV322">
        <v>0.31</v>
      </c>
      <c r="AW322">
        <v>0.31</v>
      </c>
      <c r="AX322">
        <v>0</v>
      </c>
      <c r="AZ322">
        <v>410</v>
      </c>
      <c r="BA322">
        <v>2041</v>
      </c>
      <c r="BB322">
        <v>4.1000000000000002E-2</v>
      </c>
      <c r="BC322">
        <v>87.96</v>
      </c>
      <c r="BD322">
        <v>4982904</v>
      </c>
      <c r="BE322">
        <v>69.873999999999995</v>
      </c>
      <c r="BF322">
        <v>38.700000000000003</v>
      </c>
      <c r="BG322">
        <v>13.928000000000001</v>
      </c>
      <c r="BH322">
        <v>8.6780000000000008</v>
      </c>
      <c r="BI322">
        <v>67335.293000000005</v>
      </c>
      <c r="BJ322">
        <v>0.2</v>
      </c>
      <c r="BK322">
        <v>126.459</v>
      </c>
      <c r="BL322">
        <v>3.28</v>
      </c>
      <c r="BM322">
        <v>23</v>
      </c>
      <c r="BN322">
        <v>25.7</v>
      </c>
      <c r="BP322">
        <v>2.96</v>
      </c>
      <c r="BQ322">
        <v>82.3</v>
      </c>
      <c r="BR322">
        <v>0.95499999999999996</v>
      </c>
    </row>
    <row r="323" spans="5:70" x14ac:dyDescent="0.3">
      <c r="E323" t="s">
        <v>67</v>
      </c>
      <c r="F323" t="s">
        <v>68</v>
      </c>
      <c r="G323" t="s">
        <v>69</v>
      </c>
      <c r="H323" s="1">
        <v>44203</v>
      </c>
      <c r="I323">
        <v>127657</v>
      </c>
      <c r="J323" s="8">
        <v>6503</v>
      </c>
      <c r="K323" s="2">
        <v>5125.4290000000001</v>
      </c>
      <c r="L323" s="3">
        <f t="shared" si="15"/>
        <v>-4.2857142852881225E-4</v>
      </c>
      <c r="M323">
        <v>2307</v>
      </c>
      <c r="N323" s="8">
        <v>8</v>
      </c>
      <c r="O323" s="2">
        <v>10</v>
      </c>
      <c r="P323" s="3">
        <f t="shared" si="16"/>
        <v>0</v>
      </c>
      <c r="Q323" s="5">
        <f t="shared" si="14"/>
        <v>77.071400000000011</v>
      </c>
      <c r="R323">
        <v>25618.995999999999</v>
      </c>
      <c r="S323">
        <v>1305.0619999999999</v>
      </c>
      <c r="T323">
        <v>1028.6030000000001</v>
      </c>
      <c r="U323">
        <v>462.983</v>
      </c>
      <c r="V323">
        <v>1.605</v>
      </c>
      <c r="W323">
        <v>2.0070000000000001</v>
      </c>
      <c r="X323">
        <v>1.77</v>
      </c>
      <c r="Y323">
        <v>101</v>
      </c>
      <c r="Z323">
        <v>20.268999999999998</v>
      </c>
      <c r="AA323">
        <v>1022</v>
      </c>
      <c r="AB323">
        <v>205.101</v>
      </c>
      <c r="AG323">
        <v>28610</v>
      </c>
      <c r="AH323">
        <v>2549247</v>
      </c>
      <c r="AI323">
        <v>511.59899999999999</v>
      </c>
      <c r="AJ323">
        <v>5.742</v>
      </c>
      <c r="AK323">
        <v>24891</v>
      </c>
      <c r="AL323">
        <v>4.9950000000000001</v>
      </c>
      <c r="AM323">
        <v>0.2059</v>
      </c>
      <c r="AN323">
        <v>4.9000000000000004</v>
      </c>
      <c r="AO323" t="s">
        <v>70</v>
      </c>
      <c r="AP323">
        <v>27299</v>
      </c>
      <c r="AQ323">
        <v>27263</v>
      </c>
      <c r="AR323">
        <v>42</v>
      </c>
      <c r="AT323">
        <v>11713</v>
      </c>
      <c r="AU323">
        <v>3570</v>
      </c>
      <c r="AV323">
        <v>0.55000000000000004</v>
      </c>
      <c r="AW323">
        <v>0.55000000000000004</v>
      </c>
      <c r="AX323">
        <v>0</v>
      </c>
      <c r="AZ323">
        <v>716</v>
      </c>
      <c r="BA323">
        <v>3568</v>
      </c>
      <c r="BB323">
        <v>7.1999999999999995E-2</v>
      </c>
      <c r="BC323">
        <v>87.96</v>
      </c>
      <c r="BD323">
        <v>4982904</v>
      </c>
      <c r="BE323">
        <v>69.873999999999995</v>
      </c>
      <c r="BF323">
        <v>38.700000000000003</v>
      </c>
      <c r="BG323">
        <v>13.928000000000001</v>
      </c>
      <c r="BH323">
        <v>8.6780000000000008</v>
      </c>
      <c r="BI323">
        <v>67335.293000000005</v>
      </c>
      <c r="BJ323">
        <v>0.2</v>
      </c>
      <c r="BK323">
        <v>126.459</v>
      </c>
      <c r="BL323">
        <v>3.28</v>
      </c>
      <c r="BM323">
        <v>23</v>
      </c>
      <c r="BN323">
        <v>25.7</v>
      </c>
      <c r="BP323">
        <v>2.96</v>
      </c>
      <c r="BQ323">
        <v>82.3</v>
      </c>
      <c r="BR323">
        <v>0.95499999999999996</v>
      </c>
    </row>
    <row r="324" spans="5:70" x14ac:dyDescent="0.3">
      <c r="E324" t="s">
        <v>67</v>
      </c>
      <c r="F324" t="s">
        <v>68</v>
      </c>
      <c r="G324" t="s">
        <v>69</v>
      </c>
      <c r="H324" s="1">
        <v>44204</v>
      </c>
      <c r="I324">
        <v>135884</v>
      </c>
      <c r="J324" s="8">
        <v>8227</v>
      </c>
      <c r="K324" s="2">
        <v>6050.2860000000001</v>
      </c>
      <c r="L324" s="3">
        <f t="shared" si="15"/>
        <v>-2.8571428538270993E-4</v>
      </c>
      <c r="M324">
        <v>2327</v>
      </c>
      <c r="N324" s="8">
        <v>20</v>
      </c>
      <c r="O324" s="2">
        <v>11.286</v>
      </c>
      <c r="P324" s="3">
        <f t="shared" si="16"/>
        <v>-2.857142857131123E-4</v>
      </c>
      <c r="Q324" s="5">
        <f t="shared" si="14"/>
        <v>73.972798157008683</v>
      </c>
      <c r="R324">
        <v>27270.042000000001</v>
      </c>
      <c r="S324">
        <v>1651.0450000000001</v>
      </c>
      <c r="T324">
        <v>1214.2090000000001</v>
      </c>
      <c r="U324">
        <v>466.99700000000001</v>
      </c>
      <c r="V324">
        <v>4.0140000000000002</v>
      </c>
      <c r="W324">
        <v>2.2650000000000001</v>
      </c>
      <c r="X324">
        <v>1.64</v>
      </c>
      <c r="Y324">
        <v>107</v>
      </c>
      <c r="Z324">
        <v>21.472999999999999</v>
      </c>
      <c r="AA324">
        <v>1153</v>
      </c>
      <c r="AB324">
        <v>231.39099999999999</v>
      </c>
      <c r="AG324">
        <v>27319</v>
      </c>
      <c r="AH324">
        <v>2576566</v>
      </c>
      <c r="AI324">
        <v>517.08100000000002</v>
      </c>
      <c r="AJ324">
        <v>5.4829999999999997</v>
      </c>
      <c r="AK324">
        <v>24881</v>
      </c>
      <c r="AL324">
        <v>4.9930000000000003</v>
      </c>
      <c r="AM324">
        <v>0.2432</v>
      </c>
      <c r="AN324">
        <v>4.0999999999999996</v>
      </c>
      <c r="AO324" t="s">
        <v>70</v>
      </c>
      <c r="AP324">
        <v>39962</v>
      </c>
      <c r="AQ324">
        <v>39921</v>
      </c>
      <c r="AR324">
        <v>47</v>
      </c>
      <c r="AT324">
        <v>12663</v>
      </c>
      <c r="AU324">
        <v>5265</v>
      </c>
      <c r="AV324">
        <v>0.8</v>
      </c>
      <c r="AW324">
        <v>0.8</v>
      </c>
      <c r="AX324">
        <v>0</v>
      </c>
      <c r="AZ324">
        <v>1057</v>
      </c>
      <c r="BA324">
        <v>5262</v>
      </c>
      <c r="BB324">
        <v>0.106</v>
      </c>
      <c r="BC324">
        <v>87.96</v>
      </c>
      <c r="BD324">
        <v>4982904</v>
      </c>
      <c r="BE324">
        <v>69.873999999999995</v>
      </c>
      <c r="BF324">
        <v>38.700000000000003</v>
      </c>
      <c r="BG324">
        <v>13.928000000000001</v>
      </c>
      <c r="BH324">
        <v>8.6780000000000008</v>
      </c>
      <c r="BI324">
        <v>67335.293000000005</v>
      </c>
      <c r="BJ324">
        <v>0.2</v>
      </c>
      <c r="BK324">
        <v>126.459</v>
      </c>
      <c r="BL324">
        <v>3.28</v>
      </c>
      <c r="BM324">
        <v>23</v>
      </c>
      <c r="BN324">
        <v>25.7</v>
      </c>
      <c r="BP324">
        <v>2.96</v>
      </c>
      <c r="BQ324">
        <v>82.3</v>
      </c>
      <c r="BR324">
        <v>0.95499999999999996</v>
      </c>
    </row>
    <row r="325" spans="5:70" x14ac:dyDescent="0.3">
      <c r="E325" t="s">
        <v>67</v>
      </c>
      <c r="F325" t="s">
        <v>68</v>
      </c>
      <c r="G325" t="s">
        <v>69</v>
      </c>
      <c r="H325" s="1">
        <v>44205</v>
      </c>
      <c r="I325">
        <v>140727</v>
      </c>
      <c r="J325" s="8">
        <v>4843</v>
      </c>
      <c r="K325" s="2">
        <v>6257.2860000000001</v>
      </c>
      <c r="L325" s="3">
        <f t="shared" si="15"/>
        <v>-2.8571428538270993E-4</v>
      </c>
      <c r="M325">
        <v>2336</v>
      </c>
      <c r="N325" s="8">
        <v>9</v>
      </c>
      <c r="O325" s="2">
        <v>12</v>
      </c>
      <c r="P325" s="3">
        <f t="shared" si="16"/>
        <v>0</v>
      </c>
      <c r="Q325" s="5">
        <f t="shared" si="14"/>
        <v>78.785749999999993</v>
      </c>
      <c r="R325">
        <v>28241.965</v>
      </c>
      <c r="S325">
        <v>971.923</v>
      </c>
      <c r="T325">
        <v>1255.751</v>
      </c>
      <c r="U325">
        <v>468.803</v>
      </c>
      <c r="V325">
        <v>1.806</v>
      </c>
      <c r="W325">
        <v>2.4079999999999999</v>
      </c>
      <c r="X325">
        <v>1.49</v>
      </c>
      <c r="Y325">
        <v>121</v>
      </c>
      <c r="Z325">
        <v>24.283000000000001</v>
      </c>
      <c r="AA325">
        <v>1285</v>
      </c>
      <c r="AB325">
        <v>257.88200000000001</v>
      </c>
      <c r="AG325">
        <v>29972</v>
      </c>
      <c r="AH325">
        <v>2606538</v>
      </c>
      <c r="AI325">
        <v>523.096</v>
      </c>
      <c r="AJ325">
        <v>6.0149999999999997</v>
      </c>
      <c r="AK325">
        <v>26185</v>
      </c>
      <c r="AL325">
        <v>5.2549999999999999</v>
      </c>
      <c r="AM325">
        <v>0.23899999999999999</v>
      </c>
      <c r="AN325">
        <v>4.2</v>
      </c>
      <c r="AO325" t="s">
        <v>70</v>
      </c>
      <c r="AP325">
        <v>48030</v>
      </c>
      <c r="AQ325">
        <v>47986</v>
      </c>
      <c r="AR325">
        <v>50</v>
      </c>
      <c r="AT325">
        <v>8068</v>
      </c>
      <c r="AU325">
        <v>6273</v>
      </c>
      <c r="AV325">
        <v>0.96</v>
      </c>
      <c r="AW325">
        <v>0.96</v>
      </c>
      <c r="AX325">
        <v>0</v>
      </c>
      <c r="AZ325">
        <v>1259</v>
      </c>
      <c r="BA325">
        <v>6269</v>
      </c>
      <c r="BB325">
        <v>0.126</v>
      </c>
      <c r="BC325">
        <v>85.19</v>
      </c>
      <c r="BD325">
        <v>4982904</v>
      </c>
      <c r="BE325">
        <v>69.873999999999995</v>
      </c>
      <c r="BF325">
        <v>38.700000000000003</v>
      </c>
      <c r="BG325">
        <v>13.928000000000001</v>
      </c>
      <c r="BH325">
        <v>8.6780000000000008</v>
      </c>
      <c r="BI325">
        <v>67335.293000000005</v>
      </c>
      <c r="BJ325">
        <v>0.2</v>
      </c>
      <c r="BK325">
        <v>126.459</v>
      </c>
      <c r="BL325">
        <v>3.28</v>
      </c>
      <c r="BM325">
        <v>23</v>
      </c>
      <c r="BN325">
        <v>25.7</v>
      </c>
      <c r="BP325">
        <v>2.96</v>
      </c>
      <c r="BQ325">
        <v>82.3</v>
      </c>
      <c r="BR325">
        <v>0.95499999999999996</v>
      </c>
    </row>
    <row r="326" spans="5:70" x14ac:dyDescent="0.3">
      <c r="E326" t="s">
        <v>67</v>
      </c>
      <c r="F326" t="s">
        <v>68</v>
      </c>
      <c r="G326" t="s">
        <v>69</v>
      </c>
      <c r="H326" s="1">
        <v>44206</v>
      </c>
      <c r="I326">
        <v>147613</v>
      </c>
      <c r="J326" s="8">
        <v>6886</v>
      </c>
      <c r="K326" s="2">
        <v>6532.2860000000001</v>
      </c>
      <c r="L326" s="3">
        <f t="shared" si="15"/>
        <v>-2.8571428538270993E-4</v>
      </c>
      <c r="M326">
        <v>2344</v>
      </c>
      <c r="N326" s="8">
        <v>8</v>
      </c>
      <c r="O326" s="2">
        <v>12.143000000000001</v>
      </c>
      <c r="P326" s="3">
        <f t="shared" si="16"/>
        <v>-1.4285714285833251E-4</v>
      </c>
      <c r="Q326" s="5">
        <f t="shared" si="14"/>
        <v>77.493205962282786</v>
      </c>
      <c r="R326">
        <v>29623.89</v>
      </c>
      <c r="S326">
        <v>1381.925</v>
      </c>
      <c r="T326">
        <v>1310.94</v>
      </c>
      <c r="U326">
        <v>470.40800000000002</v>
      </c>
      <c r="V326">
        <v>1.605</v>
      </c>
      <c r="W326">
        <v>2.4369999999999998</v>
      </c>
      <c r="X326">
        <v>1.36</v>
      </c>
      <c r="Y326">
        <v>128</v>
      </c>
      <c r="Z326">
        <v>25.687999999999999</v>
      </c>
      <c r="AA326">
        <v>1426</v>
      </c>
      <c r="AB326">
        <v>286.17899999999997</v>
      </c>
      <c r="AC326">
        <v>29</v>
      </c>
      <c r="AD326">
        <v>5.8419999999999996</v>
      </c>
      <c r="AE326">
        <v>866</v>
      </c>
      <c r="AF326">
        <v>173.83600000000001</v>
      </c>
      <c r="AG326">
        <v>24485</v>
      </c>
      <c r="AH326">
        <v>2631023</v>
      </c>
      <c r="AI326">
        <v>528.01</v>
      </c>
      <c r="AJ326">
        <v>4.9139999999999997</v>
      </c>
      <c r="AK326">
        <v>25605</v>
      </c>
      <c r="AL326">
        <v>5.1390000000000002</v>
      </c>
      <c r="AM326">
        <v>0.25509999999999999</v>
      </c>
      <c r="AN326">
        <v>3.9</v>
      </c>
      <c r="AO326" t="s">
        <v>70</v>
      </c>
      <c r="AP326">
        <v>52789</v>
      </c>
      <c r="AQ326">
        <v>52744</v>
      </c>
      <c r="AR326">
        <v>52</v>
      </c>
      <c r="AT326">
        <v>4759</v>
      </c>
      <c r="AU326">
        <v>6950</v>
      </c>
      <c r="AV326">
        <v>1.06</v>
      </c>
      <c r="AW326">
        <v>1.06</v>
      </c>
      <c r="AX326">
        <v>0</v>
      </c>
      <c r="AZ326">
        <v>1395</v>
      </c>
      <c r="BA326">
        <v>6947</v>
      </c>
      <c r="BB326">
        <v>0.13900000000000001</v>
      </c>
      <c r="BC326">
        <v>85.19</v>
      </c>
      <c r="BD326">
        <v>4982904</v>
      </c>
      <c r="BE326">
        <v>69.873999999999995</v>
      </c>
      <c r="BF326">
        <v>38.700000000000003</v>
      </c>
      <c r="BG326">
        <v>13.928000000000001</v>
      </c>
      <c r="BH326">
        <v>8.6780000000000008</v>
      </c>
      <c r="BI326">
        <v>67335.293000000005</v>
      </c>
      <c r="BJ326">
        <v>0.2</v>
      </c>
      <c r="BK326">
        <v>126.459</v>
      </c>
      <c r="BL326">
        <v>3.28</v>
      </c>
      <c r="BM326">
        <v>23</v>
      </c>
      <c r="BN326">
        <v>25.7</v>
      </c>
      <c r="BP326">
        <v>2.96</v>
      </c>
      <c r="BQ326">
        <v>82.3</v>
      </c>
      <c r="BR326">
        <v>0.95499999999999996</v>
      </c>
    </row>
    <row r="327" spans="5:70" x14ac:dyDescent="0.3">
      <c r="E327" t="s">
        <v>67</v>
      </c>
      <c r="F327" t="s">
        <v>68</v>
      </c>
      <c r="G327" t="s">
        <v>69</v>
      </c>
      <c r="H327" s="1">
        <v>44207</v>
      </c>
      <c r="I327">
        <v>152539</v>
      </c>
      <c r="J327" s="8">
        <v>4926</v>
      </c>
      <c r="K327" s="2">
        <v>6363.143</v>
      </c>
      <c r="L327" s="3">
        <f t="shared" si="15"/>
        <v>-1.4285714314610232E-4</v>
      </c>
      <c r="M327">
        <v>2352</v>
      </c>
      <c r="N327" s="8">
        <v>8</v>
      </c>
      <c r="O327" s="2">
        <v>12.429</v>
      </c>
      <c r="P327" s="3">
        <f t="shared" si="16"/>
        <v>-4.2857142857144481E-4</v>
      </c>
      <c r="Q327" s="5">
        <f t="shared" si="14"/>
        <v>76.169764261002499</v>
      </c>
      <c r="R327">
        <v>30612.47</v>
      </c>
      <c r="S327">
        <v>988.58</v>
      </c>
      <c r="T327">
        <v>1276.9949999999999</v>
      </c>
      <c r="U327">
        <v>472.01400000000001</v>
      </c>
      <c r="V327">
        <v>1.605</v>
      </c>
      <c r="W327">
        <v>2.4940000000000002</v>
      </c>
      <c r="X327">
        <v>1.24</v>
      </c>
      <c r="Y327">
        <v>144</v>
      </c>
      <c r="Z327">
        <v>28.899000000000001</v>
      </c>
      <c r="AA327">
        <v>1575</v>
      </c>
      <c r="AB327">
        <v>316.08100000000002</v>
      </c>
      <c r="AG327">
        <v>19794</v>
      </c>
      <c r="AH327">
        <v>2650817</v>
      </c>
      <c r="AI327">
        <v>531.98199999999997</v>
      </c>
      <c r="AJ327">
        <v>3.972</v>
      </c>
      <c r="AK327">
        <v>25494</v>
      </c>
      <c r="AL327">
        <v>5.1159999999999997</v>
      </c>
      <c r="AM327">
        <v>0.24959999999999999</v>
      </c>
      <c r="AN327">
        <v>4</v>
      </c>
      <c r="AO327" t="s">
        <v>70</v>
      </c>
      <c r="AP327">
        <v>61114</v>
      </c>
      <c r="AQ327">
        <v>61065</v>
      </c>
      <c r="AR327">
        <v>56</v>
      </c>
      <c r="AT327">
        <v>8325</v>
      </c>
      <c r="AU327">
        <v>7971</v>
      </c>
      <c r="AV327">
        <v>1.23</v>
      </c>
      <c r="AW327">
        <v>1.23</v>
      </c>
      <c r="AX327">
        <v>0</v>
      </c>
      <c r="AZ327">
        <v>1600</v>
      </c>
      <c r="BA327">
        <v>7967</v>
      </c>
      <c r="BB327">
        <v>0.16</v>
      </c>
      <c r="BC327">
        <v>85.19</v>
      </c>
      <c r="BD327">
        <v>4982904</v>
      </c>
      <c r="BE327">
        <v>69.873999999999995</v>
      </c>
      <c r="BF327">
        <v>38.700000000000003</v>
      </c>
      <c r="BG327">
        <v>13.928000000000001</v>
      </c>
      <c r="BH327">
        <v>8.6780000000000008</v>
      </c>
      <c r="BI327">
        <v>67335.293000000005</v>
      </c>
      <c r="BJ327">
        <v>0.2</v>
      </c>
      <c r="BK327">
        <v>126.459</v>
      </c>
      <c r="BL327">
        <v>3.28</v>
      </c>
      <c r="BM327">
        <v>23</v>
      </c>
      <c r="BN327">
        <v>25.7</v>
      </c>
      <c r="BP327">
        <v>2.96</v>
      </c>
      <c r="BQ327">
        <v>82.3</v>
      </c>
      <c r="BR327">
        <v>0.95499999999999996</v>
      </c>
    </row>
    <row r="328" spans="5:70" x14ac:dyDescent="0.3">
      <c r="E328" t="s">
        <v>67</v>
      </c>
      <c r="F328" t="s">
        <v>68</v>
      </c>
      <c r="G328" t="s">
        <v>69</v>
      </c>
      <c r="H328" s="1">
        <v>44208</v>
      </c>
      <c r="I328">
        <v>155591</v>
      </c>
      <c r="J328" s="8">
        <v>3052</v>
      </c>
      <c r="K328" s="2">
        <v>6038.4290000000001</v>
      </c>
      <c r="L328" s="3">
        <f t="shared" si="15"/>
        <v>-4.2857142852881225E-4</v>
      </c>
      <c r="M328">
        <v>2397</v>
      </c>
      <c r="N328" s="8">
        <v>45</v>
      </c>
      <c r="O328" s="2">
        <v>16.428999999999998</v>
      </c>
      <c r="P328" s="3">
        <f t="shared" si="16"/>
        <v>-4.2857142857144481E-4</v>
      </c>
      <c r="Q328" s="5">
        <f t="shared" si="14"/>
        <v>62.702720798587869</v>
      </c>
      <c r="R328">
        <v>31224.964</v>
      </c>
      <c r="S328">
        <v>612.49400000000003</v>
      </c>
      <c r="T328">
        <v>1211.829</v>
      </c>
      <c r="U328">
        <v>481.04500000000002</v>
      </c>
      <c r="V328">
        <v>9.0310000000000006</v>
      </c>
      <c r="W328">
        <v>3.2970000000000002</v>
      </c>
      <c r="X328">
        <v>1.1299999999999999</v>
      </c>
      <c r="Y328">
        <v>160</v>
      </c>
      <c r="Z328">
        <v>32.11</v>
      </c>
      <c r="AA328">
        <v>1690</v>
      </c>
      <c r="AB328">
        <v>339.16</v>
      </c>
      <c r="AG328">
        <v>18945</v>
      </c>
      <c r="AH328">
        <v>2669762</v>
      </c>
      <c r="AI328">
        <v>535.78399999999999</v>
      </c>
      <c r="AJ328">
        <v>3.802</v>
      </c>
      <c r="AK328">
        <v>25356</v>
      </c>
      <c r="AL328">
        <v>5.0890000000000004</v>
      </c>
      <c r="AM328">
        <v>0.23810000000000001</v>
      </c>
      <c r="AN328">
        <v>4.2</v>
      </c>
      <c r="AO328" t="s">
        <v>70</v>
      </c>
      <c r="AP328">
        <v>69969</v>
      </c>
      <c r="AQ328">
        <v>69914</v>
      </c>
      <c r="AR328">
        <v>62</v>
      </c>
      <c r="AT328">
        <v>8855</v>
      </c>
      <c r="AU328">
        <v>8734</v>
      </c>
      <c r="AV328">
        <v>1.4</v>
      </c>
      <c r="AW328">
        <v>1.4</v>
      </c>
      <c r="AX328">
        <v>0</v>
      </c>
      <c r="AZ328">
        <v>1753</v>
      </c>
      <c r="BA328">
        <v>8730</v>
      </c>
      <c r="BB328">
        <v>0.17499999999999999</v>
      </c>
      <c r="BC328">
        <v>85.19</v>
      </c>
      <c r="BD328">
        <v>4982904</v>
      </c>
      <c r="BE328">
        <v>69.873999999999995</v>
      </c>
      <c r="BF328">
        <v>38.700000000000003</v>
      </c>
      <c r="BG328">
        <v>13.928000000000001</v>
      </c>
      <c r="BH328">
        <v>8.6780000000000008</v>
      </c>
      <c r="BI328">
        <v>67335.293000000005</v>
      </c>
      <c r="BJ328">
        <v>0.2</v>
      </c>
      <c r="BK328">
        <v>126.459</v>
      </c>
      <c r="BL328">
        <v>3.28</v>
      </c>
      <c r="BM328">
        <v>23</v>
      </c>
      <c r="BN328">
        <v>25.7</v>
      </c>
      <c r="BP328">
        <v>2.96</v>
      </c>
      <c r="BQ328">
        <v>82.3</v>
      </c>
      <c r="BR328">
        <v>0.95499999999999996</v>
      </c>
    </row>
    <row r="329" spans="5:70" x14ac:dyDescent="0.3">
      <c r="E329" t="s">
        <v>67</v>
      </c>
      <c r="F329" t="s">
        <v>68</v>
      </c>
      <c r="G329" t="s">
        <v>69</v>
      </c>
      <c r="H329" s="1">
        <v>44209</v>
      </c>
      <c r="I329">
        <v>159144</v>
      </c>
      <c r="J329" s="8">
        <v>3553</v>
      </c>
      <c r="K329" s="2">
        <v>5427.143</v>
      </c>
      <c r="L329" s="3">
        <f t="shared" si="15"/>
        <v>-1.4285714314610232E-4</v>
      </c>
      <c r="M329">
        <v>2460</v>
      </c>
      <c r="N329" s="8">
        <v>63</v>
      </c>
      <c r="O329" s="2">
        <v>23</v>
      </c>
      <c r="P329" s="3">
        <f t="shared" si="16"/>
        <v>0</v>
      </c>
      <c r="Q329" s="5">
        <f t="shared" ref="Q329:Q392" si="17">K315/O329</f>
        <v>49.701869565217393</v>
      </c>
      <c r="R329">
        <v>31938.002</v>
      </c>
      <c r="S329">
        <v>713.03800000000001</v>
      </c>
      <c r="T329">
        <v>1089.153</v>
      </c>
      <c r="U329">
        <v>493.68799999999999</v>
      </c>
      <c r="V329">
        <v>12.643000000000001</v>
      </c>
      <c r="W329">
        <v>4.6159999999999997</v>
      </c>
      <c r="X329">
        <v>1.04</v>
      </c>
      <c r="Y329">
        <v>176</v>
      </c>
      <c r="Z329">
        <v>35.320999999999998</v>
      </c>
      <c r="AA329">
        <v>1750</v>
      </c>
      <c r="AB329">
        <v>351.20100000000002</v>
      </c>
      <c r="AG329">
        <v>24583</v>
      </c>
      <c r="AH329">
        <v>2694345</v>
      </c>
      <c r="AI329">
        <v>540.71799999999996</v>
      </c>
      <c r="AJ329">
        <v>4.9329999999999998</v>
      </c>
      <c r="AK329">
        <v>24815</v>
      </c>
      <c r="AL329">
        <v>4.9800000000000004</v>
      </c>
      <c r="AM329">
        <v>0.21870000000000001</v>
      </c>
      <c r="AN329">
        <v>4.5999999999999996</v>
      </c>
      <c r="AO329" t="s">
        <v>70</v>
      </c>
      <c r="AP329">
        <v>79827</v>
      </c>
      <c r="AQ329">
        <v>79769</v>
      </c>
      <c r="AR329">
        <v>65</v>
      </c>
      <c r="AT329">
        <v>9858</v>
      </c>
      <c r="AU329">
        <v>9177</v>
      </c>
      <c r="AV329">
        <v>1.6</v>
      </c>
      <c r="AW329">
        <v>1.6</v>
      </c>
      <c r="AX329">
        <v>0</v>
      </c>
      <c r="AZ329">
        <v>1842</v>
      </c>
      <c r="BA329">
        <v>9174</v>
      </c>
      <c r="BB329">
        <v>0.184</v>
      </c>
      <c r="BC329">
        <v>85.19</v>
      </c>
      <c r="BD329">
        <v>4982904</v>
      </c>
      <c r="BE329">
        <v>69.873999999999995</v>
      </c>
      <c r="BF329">
        <v>38.700000000000003</v>
      </c>
      <c r="BG329">
        <v>13.928000000000001</v>
      </c>
      <c r="BH329">
        <v>8.6780000000000008</v>
      </c>
      <c r="BI329">
        <v>67335.293000000005</v>
      </c>
      <c r="BJ329">
        <v>0.2</v>
      </c>
      <c r="BK329">
        <v>126.459</v>
      </c>
      <c r="BL329">
        <v>3.28</v>
      </c>
      <c r="BM329">
        <v>23</v>
      </c>
      <c r="BN329">
        <v>25.7</v>
      </c>
      <c r="BP329">
        <v>2.96</v>
      </c>
      <c r="BQ329">
        <v>82.3</v>
      </c>
      <c r="BR329">
        <v>0.95499999999999996</v>
      </c>
    </row>
    <row r="330" spans="5:70" x14ac:dyDescent="0.3">
      <c r="E330" t="s">
        <v>67</v>
      </c>
      <c r="F330" t="s">
        <v>68</v>
      </c>
      <c r="G330" t="s">
        <v>69</v>
      </c>
      <c r="H330" s="1">
        <v>44210</v>
      </c>
      <c r="I330">
        <v>163057</v>
      </c>
      <c r="J330" s="8">
        <v>3913</v>
      </c>
      <c r="K330" s="2">
        <v>5057.143</v>
      </c>
      <c r="L330" s="3">
        <f t="shared" si="15"/>
        <v>-1.4285714314610232E-4</v>
      </c>
      <c r="M330">
        <v>2488</v>
      </c>
      <c r="N330" s="8">
        <v>28</v>
      </c>
      <c r="O330" s="2">
        <v>25.856999999999999</v>
      </c>
      <c r="P330" s="3">
        <f t="shared" si="16"/>
        <v>1.4285714285833251E-4</v>
      </c>
      <c r="Q330" s="5">
        <f t="shared" si="17"/>
        <v>48.09970220829949</v>
      </c>
      <c r="R330">
        <v>32723.287</v>
      </c>
      <c r="S330">
        <v>785.28499999999997</v>
      </c>
      <c r="T330">
        <v>1014.899</v>
      </c>
      <c r="U330">
        <v>499.30700000000002</v>
      </c>
      <c r="V330">
        <v>5.6189999999999998</v>
      </c>
      <c r="W330">
        <v>5.1890000000000001</v>
      </c>
      <c r="X330">
        <v>0.97</v>
      </c>
      <c r="Y330">
        <v>173</v>
      </c>
      <c r="Z330">
        <v>34.719000000000001</v>
      </c>
      <c r="AA330">
        <v>1792</v>
      </c>
      <c r="AB330">
        <v>359.63</v>
      </c>
      <c r="AG330">
        <v>28178</v>
      </c>
      <c r="AH330">
        <v>2722523</v>
      </c>
      <c r="AI330">
        <v>546.37300000000005</v>
      </c>
      <c r="AJ330">
        <v>5.6550000000000002</v>
      </c>
      <c r="AK330">
        <v>24754</v>
      </c>
      <c r="AL330">
        <v>4.968</v>
      </c>
      <c r="AM330">
        <v>0.20430000000000001</v>
      </c>
      <c r="AN330">
        <v>4.9000000000000004</v>
      </c>
      <c r="AO330" t="s">
        <v>70</v>
      </c>
      <c r="AP330">
        <v>87875</v>
      </c>
      <c r="AQ330">
        <v>87815</v>
      </c>
      <c r="AR330">
        <v>67</v>
      </c>
      <c r="AT330">
        <v>8048</v>
      </c>
      <c r="AU330">
        <v>8654</v>
      </c>
      <c r="AV330">
        <v>1.76</v>
      </c>
      <c r="AW330">
        <v>1.76</v>
      </c>
      <c r="AX330">
        <v>0</v>
      </c>
      <c r="AZ330">
        <v>1737</v>
      </c>
      <c r="BA330">
        <v>8650</v>
      </c>
      <c r="BB330">
        <v>0.17399999999999999</v>
      </c>
      <c r="BC330">
        <v>85.19</v>
      </c>
      <c r="BD330">
        <v>4982904</v>
      </c>
      <c r="BE330">
        <v>69.873999999999995</v>
      </c>
      <c r="BF330">
        <v>38.700000000000003</v>
      </c>
      <c r="BG330">
        <v>13.928000000000001</v>
      </c>
      <c r="BH330">
        <v>8.6780000000000008</v>
      </c>
      <c r="BI330">
        <v>67335.293000000005</v>
      </c>
      <c r="BJ330">
        <v>0.2</v>
      </c>
      <c r="BK330">
        <v>126.459</v>
      </c>
      <c r="BL330">
        <v>3.28</v>
      </c>
      <c r="BM330">
        <v>23</v>
      </c>
      <c r="BN330">
        <v>25.7</v>
      </c>
      <c r="BP330">
        <v>2.96</v>
      </c>
      <c r="BQ330">
        <v>82.3</v>
      </c>
      <c r="BR330">
        <v>0.95499999999999996</v>
      </c>
    </row>
    <row r="331" spans="5:70" x14ac:dyDescent="0.3">
      <c r="E331" t="s">
        <v>67</v>
      </c>
      <c r="F331" t="s">
        <v>68</v>
      </c>
      <c r="G331" t="s">
        <v>69</v>
      </c>
      <c r="H331" s="1">
        <v>44211</v>
      </c>
      <c r="I331">
        <v>166548</v>
      </c>
      <c r="J331" s="8">
        <v>3491</v>
      </c>
      <c r="K331" s="2">
        <v>4380.5709999999999</v>
      </c>
      <c r="L331" s="3">
        <f t="shared" si="15"/>
        <v>4.2857142852881225E-4</v>
      </c>
      <c r="M331">
        <v>2536</v>
      </c>
      <c r="N331" s="8">
        <v>48</v>
      </c>
      <c r="O331" s="2">
        <v>29.856999999999999</v>
      </c>
      <c r="P331" s="3">
        <f t="shared" si="16"/>
        <v>1.4285714285833251E-4</v>
      </c>
      <c r="Q331" s="5">
        <f t="shared" si="17"/>
        <v>45.138962387379841</v>
      </c>
      <c r="R331">
        <v>33423.883000000002</v>
      </c>
      <c r="S331">
        <v>700.59500000000003</v>
      </c>
      <c r="T331">
        <v>879.12</v>
      </c>
      <c r="U331">
        <v>508.94</v>
      </c>
      <c r="V331">
        <v>9.6329999999999991</v>
      </c>
      <c r="W331">
        <v>5.992</v>
      </c>
      <c r="X331">
        <v>0.91</v>
      </c>
      <c r="Y331">
        <v>187</v>
      </c>
      <c r="Z331">
        <v>37.527999999999999</v>
      </c>
      <c r="AA331">
        <v>1846</v>
      </c>
      <c r="AB331">
        <v>370.46699999999998</v>
      </c>
      <c r="AG331">
        <v>22833</v>
      </c>
      <c r="AH331">
        <v>2745356</v>
      </c>
      <c r="AI331">
        <v>550.95500000000004</v>
      </c>
      <c r="AJ331">
        <v>4.5819999999999999</v>
      </c>
      <c r="AK331">
        <v>24113</v>
      </c>
      <c r="AL331">
        <v>4.8390000000000004</v>
      </c>
      <c r="AM331">
        <v>0.1817</v>
      </c>
      <c r="AN331">
        <v>5.5</v>
      </c>
      <c r="AO331" t="s">
        <v>70</v>
      </c>
      <c r="AP331">
        <v>95526</v>
      </c>
      <c r="AQ331">
        <v>95464</v>
      </c>
      <c r="AR331">
        <v>69</v>
      </c>
      <c r="AT331">
        <v>7651</v>
      </c>
      <c r="AU331">
        <v>7938</v>
      </c>
      <c r="AV331">
        <v>1.92</v>
      </c>
      <c r="AW331">
        <v>1.92</v>
      </c>
      <c r="AX331">
        <v>0</v>
      </c>
      <c r="AZ331">
        <v>1593</v>
      </c>
      <c r="BA331">
        <v>7935</v>
      </c>
      <c r="BB331">
        <v>0.159</v>
      </c>
      <c r="BC331">
        <v>85.19</v>
      </c>
      <c r="BD331">
        <v>4982904</v>
      </c>
      <c r="BE331">
        <v>69.873999999999995</v>
      </c>
      <c r="BF331">
        <v>38.700000000000003</v>
      </c>
      <c r="BG331">
        <v>13.928000000000001</v>
      </c>
      <c r="BH331">
        <v>8.6780000000000008</v>
      </c>
      <c r="BI331">
        <v>67335.293000000005</v>
      </c>
      <c r="BJ331">
        <v>0.2</v>
      </c>
      <c r="BK331">
        <v>126.459</v>
      </c>
      <c r="BL331">
        <v>3.28</v>
      </c>
      <c r="BM331">
        <v>23</v>
      </c>
      <c r="BN331">
        <v>25.7</v>
      </c>
      <c r="BP331">
        <v>2.96</v>
      </c>
      <c r="BQ331">
        <v>82.3</v>
      </c>
      <c r="BR331">
        <v>0.95499999999999996</v>
      </c>
    </row>
    <row r="332" spans="5:70" x14ac:dyDescent="0.3">
      <c r="E332" t="s">
        <v>67</v>
      </c>
      <c r="F332" t="s">
        <v>68</v>
      </c>
      <c r="G332" t="s">
        <v>69</v>
      </c>
      <c r="H332" s="1">
        <v>44212</v>
      </c>
      <c r="I332">
        <v>169780</v>
      </c>
      <c r="J332" s="8">
        <v>3232</v>
      </c>
      <c r="K332" s="2">
        <v>4150.4290000000001</v>
      </c>
      <c r="L332" s="3">
        <f t="shared" si="15"/>
        <v>-4.2857142852881225E-4</v>
      </c>
      <c r="M332">
        <v>2595</v>
      </c>
      <c r="N332" s="8">
        <v>59</v>
      </c>
      <c r="O332" s="2">
        <v>37</v>
      </c>
      <c r="P332" s="3">
        <f t="shared" si="16"/>
        <v>0</v>
      </c>
      <c r="Q332" s="5">
        <f t="shared" si="17"/>
        <v>44.525108108108114</v>
      </c>
      <c r="R332">
        <v>34072.500999999997</v>
      </c>
      <c r="S332">
        <v>648.61800000000005</v>
      </c>
      <c r="T332">
        <v>832.93399999999997</v>
      </c>
      <c r="U332">
        <v>520.78099999999995</v>
      </c>
      <c r="V332">
        <v>11.84</v>
      </c>
      <c r="W332">
        <v>7.4249999999999998</v>
      </c>
      <c r="X332">
        <v>0.85</v>
      </c>
      <c r="Y332">
        <v>191</v>
      </c>
      <c r="Z332">
        <v>38.331000000000003</v>
      </c>
      <c r="AA332">
        <v>1848</v>
      </c>
      <c r="AB332">
        <v>370.86799999999999</v>
      </c>
      <c r="AG332">
        <v>26663</v>
      </c>
      <c r="AH332">
        <v>2772019</v>
      </c>
      <c r="AI332">
        <v>556.30600000000004</v>
      </c>
      <c r="AJ332">
        <v>5.351</v>
      </c>
      <c r="AK332">
        <v>23640</v>
      </c>
      <c r="AL332">
        <v>4.7439999999999998</v>
      </c>
      <c r="AM332">
        <v>0.17560000000000001</v>
      </c>
      <c r="AN332">
        <v>5.7</v>
      </c>
      <c r="AO332" t="s">
        <v>70</v>
      </c>
      <c r="AP332">
        <v>100733</v>
      </c>
      <c r="AQ332">
        <v>100668</v>
      </c>
      <c r="AR332">
        <v>72</v>
      </c>
      <c r="AT332">
        <v>5207</v>
      </c>
      <c r="AU332">
        <v>7529</v>
      </c>
      <c r="AV332">
        <v>2.02</v>
      </c>
      <c r="AW332">
        <v>2.02</v>
      </c>
      <c r="AX332">
        <v>0</v>
      </c>
      <c r="AZ332">
        <v>1511</v>
      </c>
      <c r="BA332">
        <v>7526</v>
      </c>
      <c r="BB332">
        <v>0.151</v>
      </c>
      <c r="BC332">
        <v>85.19</v>
      </c>
      <c r="BD332">
        <v>4982904</v>
      </c>
      <c r="BE332">
        <v>69.873999999999995</v>
      </c>
      <c r="BF332">
        <v>38.700000000000003</v>
      </c>
      <c r="BG332">
        <v>13.928000000000001</v>
      </c>
      <c r="BH332">
        <v>8.6780000000000008</v>
      </c>
      <c r="BI332">
        <v>67335.293000000005</v>
      </c>
      <c r="BJ332">
        <v>0.2</v>
      </c>
      <c r="BK332">
        <v>126.459</v>
      </c>
      <c r="BL332">
        <v>3.28</v>
      </c>
      <c r="BM332">
        <v>23</v>
      </c>
      <c r="BN332">
        <v>25.7</v>
      </c>
      <c r="BP332">
        <v>2.96</v>
      </c>
      <c r="BQ332">
        <v>82.3</v>
      </c>
      <c r="BR332">
        <v>0.95499999999999996</v>
      </c>
    </row>
    <row r="333" spans="5:70" x14ac:dyDescent="0.3">
      <c r="E333" t="s">
        <v>67</v>
      </c>
      <c r="F333" t="s">
        <v>68</v>
      </c>
      <c r="G333" t="s">
        <v>69</v>
      </c>
      <c r="H333" s="1">
        <v>44213</v>
      </c>
      <c r="I333">
        <v>172726</v>
      </c>
      <c r="J333" s="8">
        <v>2946</v>
      </c>
      <c r="K333" s="2">
        <v>3587.5709999999999</v>
      </c>
      <c r="L333" s="3">
        <f t="shared" si="15"/>
        <v>4.2857142852881225E-4</v>
      </c>
      <c r="M333">
        <v>2608</v>
      </c>
      <c r="N333" s="8">
        <v>13</v>
      </c>
      <c r="O333" s="2">
        <v>37.713999999999999</v>
      </c>
      <c r="P333" s="3">
        <f t="shared" si="16"/>
        <v>2.8571428571666502E-4</v>
      </c>
      <c r="Q333" s="5">
        <f t="shared" si="17"/>
        <v>59.689849923105484</v>
      </c>
      <c r="R333">
        <v>34663.722000000002</v>
      </c>
      <c r="S333">
        <v>591.22199999999998</v>
      </c>
      <c r="T333">
        <v>719.976</v>
      </c>
      <c r="U333">
        <v>523.39</v>
      </c>
      <c r="V333">
        <v>2.609</v>
      </c>
      <c r="W333">
        <v>7.569</v>
      </c>
      <c r="X333">
        <v>0.8</v>
      </c>
      <c r="Y333">
        <v>196</v>
      </c>
      <c r="Z333">
        <v>39.334000000000003</v>
      </c>
      <c r="AA333">
        <v>1923</v>
      </c>
      <c r="AB333">
        <v>385.92</v>
      </c>
      <c r="AC333">
        <v>59</v>
      </c>
      <c r="AD333">
        <v>11.885</v>
      </c>
      <c r="AE333">
        <v>1078</v>
      </c>
      <c r="AF333">
        <v>216.339</v>
      </c>
      <c r="AG333">
        <v>21441</v>
      </c>
      <c r="AH333">
        <v>2793460</v>
      </c>
      <c r="AI333">
        <v>560.60900000000004</v>
      </c>
      <c r="AJ333">
        <v>4.3029999999999999</v>
      </c>
      <c r="AK333">
        <v>23205</v>
      </c>
      <c r="AL333">
        <v>4.657</v>
      </c>
      <c r="AM333">
        <v>0.15459999999999999</v>
      </c>
      <c r="AN333">
        <v>6.5</v>
      </c>
      <c r="AO333" t="s">
        <v>70</v>
      </c>
      <c r="AP333">
        <v>101838</v>
      </c>
      <c r="AQ333">
        <v>101769</v>
      </c>
      <c r="AR333">
        <v>76</v>
      </c>
      <c r="AT333">
        <v>1105</v>
      </c>
      <c r="AU333">
        <v>7007</v>
      </c>
      <c r="AV333">
        <v>2.04</v>
      </c>
      <c r="AW333">
        <v>2.04</v>
      </c>
      <c r="AX333">
        <v>0</v>
      </c>
      <c r="AZ333">
        <v>1406</v>
      </c>
      <c r="BA333">
        <v>7004</v>
      </c>
      <c r="BB333">
        <v>0.14099999999999999</v>
      </c>
      <c r="BC333">
        <v>85.19</v>
      </c>
      <c r="BD333">
        <v>4982904</v>
      </c>
      <c r="BE333">
        <v>69.873999999999995</v>
      </c>
      <c r="BF333">
        <v>38.700000000000003</v>
      </c>
      <c r="BG333">
        <v>13.928000000000001</v>
      </c>
      <c r="BH333">
        <v>8.6780000000000008</v>
      </c>
      <c r="BI333">
        <v>67335.293000000005</v>
      </c>
      <c r="BJ333">
        <v>0.2</v>
      </c>
      <c r="BK333">
        <v>126.459</v>
      </c>
      <c r="BL333">
        <v>3.28</v>
      </c>
      <c r="BM333">
        <v>23</v>
      </c>
      <c r="BN333">
        <v>25.7</v>
      </c>
      <c r="BP333">
        <v>2.96</v>
      </c>
      <c r="BQ333">
        <v>82.3</v>
      </c>
      <c r="BR333">
        <v>0.95499999999999996</v>
      </c>
    </row>
    <row r="334" spans="5:70" x14ac:dyDescent="0.3">
      <c r="E334" t="s">
        <v>67</v>
      </c>
      <c r="F334" t="s">
        <v>68</v>
      </c>
      <c r="G334" t="s">
        <v>69</v>
      </c>
      <c r="H334" s="1">
        <v>44214</v>
      </c>
      <c r="I334">
        <v>174843</v>
      </c>
      <c r="J334" s="8">
        <v>2117</v>
      </c>
      <c r="K334" s="2">
        <v>3186.2860000000001</v>
      </c>
      <c r="L334" s="3">
        <f t="shared" si="15"/>
        <v>-2.8571428583745728E-4</v>
      </c>
      <c r="M334">
        <v>2616</v>
      </c>
      <c r="N334" s="8">
        <v>8</v>
      </c>
      <c r="O334" s="2">
        <v>37.713999999999999</v>
      </c>
      <c r="P334" s="3">
        <f t="shared" si="16"/>
        <v>2.8571428571666502E-4</v>
      </c>
      <c r="Q334" s="5">
        <f t="shared" si="17"/>
        <v>79.936204062151987</v>
      </c>
      <c r="R334">
        <v>35088.574999999997</v>
      </c>
      <c r="S334">
        <v>424.85300000000001</v>
      </c>
      <c r="T334">
        <v>639.44399999999996</v>
      </c>
      <c r="U334">
        <v>524.995</v>
      </c>
      <c r="V334">
        <v>1.605</v>
      </c>
      <c r="W334">
        <v>7.569</v>
      </c>
      <c r="X334">
        <v>0.77</v>
      </c>
      <c r="Y334">
        <v>199</v>
      </c>
      <c r="Z334">
        <v>39.936999999999998</v>
      </c>
      <c r="AA334">
        <v>2020</v>
      </c>
      <c r="AB334">
        <v>405.38600000000002</v>
      </c>
      <c r="AG334">
        <v>18191</v>
      </c>
      <c r="AH334">
        <v>2811651</v>
      </c>
      <c r="AI334">
        <v>564.26</v>
      </c>
      <c r="AJ334">
        <v>3.6509999999999998</v>
      </c>
      <c r="AK334">
        <v>22976</v>
      </c>
      <c r="AL334">
        <v>4.6109999999999998</v>
      </c>
      <c r="AM334">
        <v>0.13869999999999999</v>
      </c>
      <c r="AN334">
        <v>7.2</v>
      </c>
      <c r="AO334" t="s">
        <v>70</v>
      </c>
      <c r="AP334">
        <v>110516</v>
      </c>
      <c r="AQ334">
        <v>110443</v>
      </c>
      <c r="AR334">
        <v>80</v>
      </c>
      <c r="AT334">
        <v>8678</v>
      </c>
      <c r="AU334">
        <v>7057</v>
      </c>
      <c r="AV334">
        <v>2.2200000000000002</v>
      </c>
      <c r="AW334">
        <v>2.2200000000000002</v>
      </c>
      <c r="AX334">
        <v>0</v>
      </c>
      <c r="AZ334">
        <v>1416</v>
      </c>
      <c r="BA334">
        <v>7054</v>
      </c>
      <c r="BB334">
        <v>0.14199999999999999</v>
      </c>
      <c r="BC334">
        <v>85.19</v>
      </c>
      <c r="BD334">
        <v>4982904</v>
      </c>
      <c r="BE334">
        <v>69.873999999999995</v>
      </c>
      <c r="BF334">
        <v>38.700000000000003</v>
      </c>
      <c r="BG334">
        <v>13.928000000000001</v>
      </c>
      <c r="BH334">
        <v>8.6780000000000008</v>
      </c>
      <c r="BI334">
        <v>67335.293000000005</v>
      </c>
      <c r="BJ334">
        <v>0.2</v>
      </c>
      <c r="BK334">
        <v>126.459</v>
      </c>
      <c r="BL334">
        <v>3.28</v>
      </c>
      <c r="BM334">
        <v>23</v>
      </c>
      <c r="BN334">
        <v>25.7</v>
      </c>
      <c r="BP334">
        <v>2.96</v>
      </c>
      <c r="BQ334">
        <v>82.3</v>
      </c>
      <c r="BR334">
        <v>0.95499999999999996</v>
      </c>
    </row>
    <row r="335" spans="5:70" x14ac:dyDescent="0.3">
      <c r="E335" t="s">
        <v>67</v>
      </c>
      <c r="F335" t="s">
        <v>68</v>
      </c>
      <c r="G335" t="s">
        <v>69</v>
      </c>
      <c r="H335" s="1">
        <v>44215</v>
      </c>
      <c r="I335">
        <v>176839</v>
      </c>
      <c r="J335" s="8">
        <v>1996</v>
      </c>
      <c r="K335" s="2">
        <v>3035.4290000000001</v>
      </c>
      <c r="L335" s="3">
        <f t="shared" si="15"/>
        <v>-4.2857142852881225E-4</v>
      </c>
      <c r="M335">
        <v>2708</v>
      </c>
      <c r="N335" s="8">
        <v>92</v>
      </c>
      <c r="O335" s="2">
        <v>44.429000000000002</v>
      </c>
      <c r="P335" s="3">
        <f t="shared" si="16"/>
        <v>-4.2857142857144481E-4</v>
      </c>
      <c r="Q335" s="5">
        <f t="shared" si="17"/>
        <v>80.008868081658377</v>
      </c>
      <c r="R335">
        <v>35489.144</v>
      </c>
      <c r="S335">
        <v>400.57</v>
      </c>
      <c r="T335">
        <v>609.16899999999998</v>
      </c>
      <c r="U335">
        <v>543.45799999999997</v>
      </c>
      <c r="V335">
        <v>18.463000000000001</v>
      </c>
      <c r="W335">
        <v>8.9160000000000004</v>
      </c>
      <c r="X335">
        <v>0.74</v>
      </c>
      <c r="Y335">
        <v>209</v>
      </c>
      <c r="Z335">
        <v>41.942999999999998</v>
      </c>
      <c r="AA335">
        <v>1954</v>
      </c>
      <c r="AB335">
        <v>392.14100000000002</v>
      </c>
      <c r="AG335">
        <v>19218</v>
      </c>
      <c r="AH335">
        <v>2830869</v>
      </c>
      <c r="AI335">
        <v>568.11599999999999</v>
      </c>
      <c r="AJ335">
        <v>3.8570000000000002</v>
      </c>
      <c r="AK335">
        <v>23015</v>
      </c>
      <c r="AL335">
        <v>4.6189999999999998</v>
      </c>
      <c r="AM335">
        <v>0.13189999999999999</v>
      </c>
      <c r="AN335">
        <v>7.6</v>
      </c>
      <c r="AO335" t="s">
        <v>70</v>
      </c>
      <c r="AP335">
        <v>118882</v>
      </c>
      <c r="AQ335">
        <v>118794</v>
      </c>
      <c r="AR335">
        <v>95</v>
      </c>
      <c r="AT335">
        <v>8366</v>
      </c>
      <c r="AU335">
        <v>6988</v>
      </c>
      <c r="AV335">
        <v>2.39</v>
      </c>
      <c r="AW335">
        <v>2.38</v>
      </c>
      <c r="AX335">
        <v>0</v>
      </c>
      <c r="AZ335">
        <v>1402</v>
      </c>
      <c r="BA335">
        <v>6983</v>
      </c>
      <c r="BB335">
        <v>0.14000000000000001</v>
      </c>
      <c r="BC335">
        <v>85.19</v>
      </c>
      <c r="BD335">
        <v>4982904</v>
      </c>
      <c r="BE335">
        <v>69.873999999999995</v>
      </c>
      <c r="BF335">
        <v>38.700000000000003</v>
      </c>
      <c r="BG335">
        <v>13.928000000000001</v>
      </c>
      <c r="BH335">
        <v>8.6780000000000008</v>
      </c>
      <c r="BI335">
        <v>67335.293000000005</v>
      </c>
      <c r="BJ335">
        <v>0.2</v>
      </c>
      <c r="BK335">
        <v>126.459</v>
      </c>
      <c r="BL335">
        <v>3.28</v>
      </c>
      <c r="BM335">
        <v>23</v>
      </c>
      <c r="BN335">
        <v>25.7</v>
      </c>
      <c r="BP335">
        <v>2.96</v>
      </c>
      <c r="BQ335">
        <v>82.3</v>
      </c>
      <c r="BR335">
        <v>0.95499999999999996</v>
      </c>
    </row>
    <row r="336" spans="5:70" x14ac:dyDescent="0.3">
      <c r="E336" t="s">
        <v>67</v>
      </c>
      <c r="F336" t="s">
        <v>68</v>
      </c>
      <c r="G336" t="s">
        <v>69</v>
      </c>
      <c r="H336" s="1">
        <v>44216</v>
      </c>
      <c r="I336">
        <v>179324</v>
      </c>
      <c r="J336" s="8">
        <v>2485</v>
      </c>
      <c r="K336" s="2">
        <v>2882.857</v>
      </c>
      <c r="L336" s="3">
        <f t="shared" si="15"/>
        <v>1.4285714269135497E-4</v>
      </c>
      <c r="M336">
        <v>2768</v>
      </c>
      <c r="N336" s="8">
        <v>60</v>
      </c>
      <c r="O336" s="2">
        <v>44</v>
      </c>
      <c r="P336" s="3">
        <f t="shared" si="16"/>
        <v>0</v>
      </c>
      <c r="Q336" s="5">
        <f t="shared" si="17"/>
        <v>100.63961363636363</v>
      </c>
      <c r="R336">
        <v>35987.85</v>
      </c>
      <c r="S336">
        <v>498.70499999999998</v>
      </c>
      <c r="T336">
        <v>578.54999999999995</v>
      </c>
      <c r="U336">
        <v>555.49900000000002</v>
      </c>
      <c r="V336">
        <v>12.041</v>
      </c>
      <c r="W336">
        <v>8.83</v>
      </c>
      <c r="X336">
        <v>0.72</v>
      </c>
      <c r="Y336">
        <v>210</v>
      </c>
      <c r="Z336">
        <v>42.143999999999998</v>
      </c>
      <c r="AA336">
        <v>1941</v>
      </c>
      <c r="AB336">
        <v>389.53199999999998</v>
      </c>
      <c r="AG336">
        <v>24296</v>
      </c>
      <c r="AH336">
        <v>2855165</v>
      </c>
      <c r="AI336">
        <v>572.99199999999996</v>
      </c>
      <c r="AJ336">
        <v>4.8760000000000003</v>
      </c>
      <c r="AK336">
        <v>22974</v>
      </c>
      <c r="AL336">
        <v>4.6109999999999998</v>
      </c>
      <c r="AM336">
        <v>0.1255</v>
      </c>
      <c r="AN336">
        <v>8</v>
      </c>
      <c r="AO336" t="s">
        <v>70</v>
      </c>
      <c r="AP336">
        <v>128266</v>
      </c>
      <c r="AQ336">
        <v>127222</v>
      </c>
      <c r="AR336">
        <v>1051</v>
      </c>
      <c r="AT336">
        <v>9384</v>
      </c>
      <c r="AU336">
        <v>6920</v>
      </c>
      <c r="AV336">
        <v>2.57</v>
      </c>
      <c r="AW336">
        <v>2.5499999999999998</v>
      </c>
      <c r="AX336">
        <v>0.02</v>
      </c>
      <c r="AZ336">
        <v>1389</v>
      </c>
      <c r="BA336">
        <v>6779</v>
      </c>
      <c r="BB336">
        <v>0.13600000000000001</v>
      </c>
      <c r="BC336">
        <v>85.19</v>
      </c>
      <c r="BD336">
        <v>4982904</v>
      </c>
      <c r="BE336">
        <v>69.873999999999995</v>
      </c>
      <c r="BF336">
        <v>38.700000000000003</v>
      </c>
      <c r="BG336">
        <v>13.928000000000001</v>
      </c>
      <c r="BH336">
        <v>8.6780000000000008</v>
      </c>
      <c r="BI336">
        <v>67335.293000000005</v>
      </c>
      <c r="BJ336">
        <v>0.2</v>
      </c>
      <c r="BK336">
        <v>126.459</v>
      </c>
      <c r="BL336">
        <v>3.28</v>
      </c>
      <c r="BM336">
        <v>23</v>
      </c>
      <c r="BN336">
        <v>25.7</v>
      </c>
      <c r="BP336">
        <v>2.96</v>
      </c>
      <c r="BQ336">
        <v>82.3</v>
      </c>
      <c r="BR336">
        <v>0.95499999999999996</v>
      </c>
    </row>
    <row r="337" spans="5:74" x14ac:dyDescent="0.3">
      <c r="E337" t="s">
        <v>67</v>
      </c>
      <c r="F337" t="s">
        <v>68</v>
      </c>
      <c r="G337" t="s">
        <v>69</v>
      </c>
      <c r="H337" s="1">
        <v>44217</v>
      </c>
      <c r="I337">
        <v>181922</v>
      </c>
      <c r="J337" s="8">
        <v>2598</v>
      </c>
      <c r="K337" s="2">
        <v>2695</v>
      </c>
      <c r="L337" s="3">
        <f t="shared" si="15"/>
        <v>0</v>
      </c>
      <c r="M337">
        <v>2818</v>
      </c>
      <c r="N337" s="8">
        <v>50</v>
      </c>
      <c r="O337" s="2">
        <v>47.143000000000001</v>
      </c>
      <c r="P337" s="3">
        <f t="shared" si="16"/>
        <v>-1.428571428547798E-4</v>
      </c>
      <c r="Q337" s="5">
        <f t="shared" si="17"/>
        <v>108.72089175487348</v>
      </c>
      <c r="R337">
        <v>36509.232000000004</v>
      </c>
      <c r="S337">
        <v>521.38300000000004</v>
      </c>
      <c r="T337">
        <v>540.84900000000005</v>
      </c>
      <c r="U337">
        <v>565.53399999999999</v>
      </c>
      <c r="V337">
        <v>10.034000000000001</v>
      </c>
      <c r="W337">
        <v>9.4610000000000003</v>
      </c>
      <c r="X337">
        <v>0.7</v>
      </c>
      <c r="Y337">
        <v>214</v>
      </c>
      <c r="Z337">
        <v>42.947000000000003</v>
      </c>
      <c r="AA337">
        <v>1949</v>
      </c>
      <c r="AB337">
        <v>391.137</v>
      </c>
      <c r="AG337">
        <v>23196</v>
      </c>
      <c r="AH337">
        <v>2878361</v>
      </c>
      <c r="AI337">
        <v>577.64700000000005</v>
      </c>
      <c r="AJ337">
        <v>4.6550000000000002</v>
      </c>
      <c r="AK337">
        <v>22263</v>
      </c>
      <c r="AL337">
        <v>4.468</v>
      </c>
      <c r="AM337">
        <v>0.1211</v>
      </c>
      <c r="AN337">
        <v>8.3000000000000007</v>
      </c>
      <c r="AO337" t="s">
        <v>70</v>
      </c>
      <c r="AP337">
        <v>138172</v>
      </c>
      <c r="AQ337">
        <v>136172</v>
      </c>
      <c r="AR337">
        <v>2007</v>
      </c>
      <c r="AT337">
        <v>9906</v>
      </c>
      <c r="AU337">
        <v>7185</v>
      </c>
      <c r="AV337">
        <v>2.77</v>
      </c>
      <c r="AW337">
        <v>2.73</v>
      </c>
      <c r="AX337">
        <v>0.04</v>
      </c>
      <c r="AZ337">
        <v>1442</v>
      </c>
      <c r="BA337">
        <v>6908</v>
      </c>
      <c r="BB337">
        <v>0.13900000000000001</v>
      </c>
      <c r="BC337">
        <v>85.19</v>
      </c>
      <c r="BD337">
        <v>4982904</v>
      </c>
      <c r="BE337">
        <v>69.873999999999995</v>
      </c>
      <c r="BF337">
        <v>38.700000000000003</v>
      </c>
      <c r="BG337">
        <v>13.928000000000001</v>
      </c>
      <c r="BH337">
        <v>8.6780000000000008</v>
      </c>
      <c r="BI337">
        <v>67335.293000000005</v>
      </c>
      <c r="BJ337">
        <v>0.2</v>
      </c>
      <c r="BK337">
        <v>126.459</v>
      </c>
      <c r="BL337">
        <v>3.28</v>
      </c>
      <c r="BM337">
        <v>23</v>
      </c>
      <c r="BN337">
        <v>25.7</v>
      </c>
      <c r="BP337">
        <v>2.96</v>
      </c>
      <c r="BQ337">
        <v>82.3</v>
      </c>
      <c r="BR337">
        <v>0.95499999999999996</v>
      </c>
    </row>
    <row r="338" spans="5:74" x14ac:dyDescent="0.3">
      <c r="E338" t="s">
        <v>67</v>
      </c>
      <c r="F338" t="s">
        <v>68</v>
      </c>
      <c r="G338" t="s">
        <v>69</v>
      </c>
      <c r="H338" s="1">
        <v>44218</v>
      </c>
      <c r="I338">
        <v>184279</v>
      </c>
      <c r="J338" s="8">
        <v>2357</v>
      </c>
      <c r="K338" s="2">
        <v>2533</v>
      </c>
      <c r="L338" s="3">
        <f t="shared" ref="L338:L401" si="18">SUM(J332:J338)/7-K338</f>
        <v>0</v>
      </c>
      <c r="M338">
        <v>2870</v>
      </c>
      <c r="N338" s="8">
        <v>52</v>
      </c>
      <c r="O338" s="2">
        <v>47.713999999999999</v>
      </c>
      <c r="P338" s="3">
        <f t="shared" ref="P338:P401" si="19">SUM(N332:N338)/7-O338</f>
        <v>2.8571428571666502E-4</v>
      </c>
      <c r="Q338" s="5">
        <f t="shared" si="17"/>
        <v>126.80316049796706</v>
      </c>
      <c r="R338">
        <v>36982.25</v>
      </c>
      <c r="S338">
        <v>473.017</v>
      </c>
      <c r="T338">
        <v>508.33800000000002</v>
      </c>
      <c r="U338">
        <v>575.96900000000005</v>
      </c>
      <c r="V338">
        <v>10.436</v>
      </c>
      <c r="W338">
        <v>9.5760000000000005</v>
      </c>
      <c r="X338">
        <v>0.68</v>
      </c>
      <c r="Y338">
        <v>218</v>
      </c>
      <c r="Z338">
        <v>43.75</v>
      </c>
      <c r="AA338">
        <v>1969</v>
      </c>
      <c r="AB338">
        <v>395.15100000000001</v>
      </c>
      <c r="AG338">
        <v>24189</v>
      </c>
      <c r="AH338">
        <v>2902550</v>
      </c>
      <c r="AI338">
        <v>582.50199999999995</v>
      </c>
      <c r="AJ338">
        <v>4.8540000000000001</v>
      </c>
      <c r="AK338">
        <v>22456</v>
      </c>
      <c r="AL338">
        <v>4.5069999999999997</v>
      </c>
      <c r="AM338">
        <v>0.1128</v>
      </c>
      <c r="AN338">
        <v>8.9</v>
      </c>
      <c r="AO338" t="s">
        <v>70</v>
      </c>
      <c r="AP338">
        <v>145869</v>
      </c>
      <c r="AQ338">
        <v>142907</v>
      </c>
      <c r="AR338">
        <v>2969</v>
      </c>
      <c r="AT338">
        <v>7697</v>
      </c>
      <c r="AU338">
        <v>7192</v>
      </c>
      <c r="AV338">
        <v>2.93</v>
      </c>
      <c r="AW338">
        <v>2.87</v>
      </c>
      <c r="AX338">
        <v>0.06</v>
      </c>
      <c r="AZ338">
        <v>1443</v>
      </c>
      <c r="BA338">
        <v>6778</v>
      </c>
      <c r="BB338">
        <v>0.13600000000000001</v>
      </c>
      <c r="BC338">
        <v>85.19</v>
      </c>
      <c r="BD338">
        <v>4982904</v>
      </c>
      <c r="BE338">
        <v>69.873999999999995</v>
      </c>
      <c r="BF338">
        <v>38.700000000000003</v>
      </c>
      <c r="BG338">
        <v>13.928000000000001</v>
      </c>
      <c r="BH338">
        <v>8.6780000000000008</v>
      </c>
      <c r="BI338">
        <v>67335.293000000005</v>
      </c>
      <c r="BJ338">
        <v>0.2</v>
      </c>
      <c r="BK338">
        <v>126.459</v>
      </c>
      <c r="BL338">
        <v>3.28</v>
      </c>
      <c r="BM338">
        <v>23</v>
      </c>
      <c r="BN338">
        <v>25.7</v>
      </c>
      <c r="BP338">
        <v>2.96</v>
      </c>
      <c r="BQ338">
        <v>82.3</v>
      </c>
      <c r="BR338">
        <v>0.95499999999999996</v>
      </c>
    </row>
    <row r="339" spans="5:74" x14ac:dyDescent="0.3">
      <c r="E339" t="s">
        <v>67</v>
      </c>
      <c r="F339" t="s">
        <v>68</v>
      </c>
      <c r="G339" t="s">
        <v>69</v>
      </c>
      <c r="H339" s="1">
        <v>44219</v>
      </c>
      <c r="I339">
        <v>186184</v>
      </c>
      <c r="J339" s="8">
        <v>1905</v>
      </c>
      <c r="K339" s="2">
        <v>2343.4290000000001</v>
      </c>
      <c r="L339" s="3">
        <f t="shared" si="18"/>
        <v>-4.2857142852881225E-4</v>
      </c>
      <c r="M339">
        <v>2947</v>
      </c>
      <c r="N339" s="8">
        <v>77</v>
      </c>
      <c r="O339" s="2">
        <v>50.286000000000001</v>
      </c>
      <c r="P339" s="3">
        <f t="shared" si="19"/>
        <v>-2.8571428571666502E-4</v>
      </c>
      <c r="Q339" s="5">
        <f t="shared" si="17"/>
        <v>124.43395776160362</v>
      </c>
      <c r="R339">
        <v>37364.557000000001</v>
      </c>
      <c r="S339">
        <v>382.30700000000002</v>
      </c>
      <c r="T339">
        <v>470.29399999999998</v>
      </c>
      <c r="U339">
        <v>591.42200000000003</v>
      </c>
      <c r="V339">
        <v>15.452999999999999</v>
      </c>
      <c r="W339">
        <v>10.092000000000001</v>
      </c>
      <c r="X339">
        <v>0.65</v>
      </c>
      <c r="Y339">
        <v>216</v>
      </c>
      <c r="Z339">
        <v>43.347999999999999</v>
      </c>
      <c r="AA339">
        <v>1893</v>
      </c>
      <c r="AB339">
        <v>379.899</v>
      </c>
      <c r="AG339">
        <v>21492</v>
      </c>
      <c r="AH339">
        <v>2924042</v>
      </c>
      <c r="AI339">
        <v>586.81500000000005</v>
      </c>
      <c r="AJ339">
        <v>4.3129999999999997</v>
      </c>
      <c r="AK339">
        <v>21718</v>
      </c>
      <c r="AL339">
        <v>4.359</v>
      </c>
      <c r="AM339">
        <v>0.1079</v>
      </c>
      <c r="AN339">
        <v>9.3000000000000007</v>
      </c>
      <c r="AO339" t="s">
        <v>70</v>
      </c>
      <c r="AP339">
        <v>150480</v>
      </c>
      <c r="AQ339">
        <v>147062</v>
      </c>
      <c r="AR339">
        <v>3425</v>
      </c>
      <c r="AT339">
        <v>4611</v>
      </c>
      <c r="AU339">
        <v>7107</v>
      </c>
      <c r="AV339">
        <v>3.02</v>
      </c>
      <c r="AW339">
        <v>2.95</v>
      </c>
      <c r="AX339">
        <v>7.0000000000000007E-2</v>
      </c>
      <c r="AZ339">
        <v>1426</v>
      </c>
      <c r="BA339">
        <v>6628</v>
      </c>
      <c r="BB339">
        <v>0.13300000000000001</v>
      </c>
      <c r="BC339">
        <v>85.19</v>
      </c>
      <c r="BD339">
        <v>4982904</v>
      </c>
      <c r="BE339">
        <v>69.873999999999995</v>
      </c>
      <c r="BF339">
        <v>38.700000000000003</v>
      </c>
      <c r="BG339">
        <v>13.928000000000001</v>
      </c>
      <c r="BH339">
        <v>8.6780000000000008</v>
      </c>
      <c r="BI339">
        <v>67335.293000000005</v>
      </c>
      <c r="BJ339">
        <v>0.2</v>
      </c>
      <c r="BK339">
        <v>126.459</v>
      </c>
      <c r="BL339">
        <v>3.28</v>
      </c>
      <c r="BM339">
        <v>23</v>
      </c>
      <c r="BN339">
        <v>25.7</v>
      </c>
      <c r="BP339">
        <v>2.96</v>
      </c>
      <c r="BQ339">
        <v>82.3</v>
      </c>
      <c r="BR339">
        <v>0.95499999999999996</v>
      </c>
    </row>
    <row r="340" spans="5:74" x14ac:dyDescent="0.3">
      <c r="E340" t="s">
        <v>67</v>
      </c>
      <c r="F340" t="s">
        <v>68</v>
      </c>
      <c r="G340" t="s">
        <v>69</v>
      </c>
      <c r="H340" s="1">
        <v>44220</v>
      </c>
      <c r="I340">
        <v>187554</v>
      </c>
      <c r="J340" s="8">
        <v>1370</v>
      </c>
      <c r="K340" s="2">
        <v>2118.2860000000001</v>
      </c>
      <c r="L340" s="3">
        <f t="shared" si="18"/>
        <v>-2.8571428583745728E-4</v>
      </c>
      <c r="M340">
        <v>2970</v>
      </c>
      <c r="N340" s="8">
        <v>23</v>
      </c>
      <c r="O340" s="2">
        <v>51.713999999999999</v>
      </c>
      <c r="P340" s="3">
        <f t="shared" si="19"/>
        <v>2.8571428571666502E-4</v>
      </c>
      <c r="Q340" s="5">
        <f t="shared" si="17"/>
        <v>126.31562052829021</v>
      </c>
      <c r="R340">
        <v>37639.497000000003</v>
      </c>
      <c r="S340">
        <v>274.94</v>
      </c>
      <c r="T340">
        <v>425.11099999999999</v>
      </c>
      <c r="U340">
        <v>596.03800000000001</v>
      </c>
      <c r="V340">
        <v>4.6159999999999997</v>
      </c>
      <c r="W340">
        <v>10.378</v>
      </c>
      <c r="X340">
        <v>0.63</v>
      </c>
      <c r="Y340">
        <v>221</v>
      </c>
      <c r="Z340">
        <v>44.351999999999997</v>
      </c>
      <c r="AA340">
        <v>1914</v>
      </c>
      <c r="AB340">
        <v>384.113</v>
      </c>
      <c r="AC340">
        <v>66</v>
      </c>
      <c r="AD340">
        <v>13.295</v>
      </c>
      <c r="AE340">
        <v>725</v>
      </c>
      <c r="AF340">
        <v>145.434</v>
      </c>
      <c r="AG340">
        <v>19593</v>
      </c>
      <c r="AH340">
        <v>2943635</v>
      </c>
      <c r="AI340">
        <v>590.74699999999996</v>
      </c>
      <c r="AJ340">
        <v>3.9319999999999999</v>
      </c>
      <c r="AK340">
        <v>21454</v>
      </c>
      <c r="AL340">
        <v>4.306</v>
      </c>
      <c r="AM340">
        <v>9.8699999999999996E-2</v>
      </c>
      <c r="AN340">
        <v>10.1</v>
      </c>
      <c r="AO340" t="s">
        <v>70</v>
      </c>
      <c r="AP340">
        <v>152046</v>
      </c>
      <c r="AQ340">
        <v>148232</v>
      </c>
      <c r="AR340">
        <v>3821</v>
      </c>
      <c r="AT340">
        <v>1566</v>
      </c>
      <c r="AU340">
        <v>7173</v>
      </c>
      <c r="AV340">
        <v>3.05</v>
      </c>
      <c r="AW340">
        <v>2.97</v>
      </c>
      <c r="AX340">
        <v>0.08</v>
      </c>
      <c r="AZ340">
        <v>1440</v>
      </c>
      <c r="BA340">
        <v>6638</v>
      </c>
      <c r="BB340">
        <v>0.13300000000000001</v>
      </c>
      <c r="BC340">
        <v>85.19</v>
      </c>
      <c r="BD340">
        <v>4982904</v>
      </c>
      <c r="BE340">
        <v>69.873999999999995</v>
      </c>
      <c r="BF340">
        <v>38.700000000000003</v>
      </c>
      <c r="BG340">
        <v>13.928000000000001</v>
      </c>
      <c r="BH340">
        <v>8.6780000000000008</v>
      </c>
      <c r="BI340">
        <v>67335.293000000005</v>
      </c>
      <c r="BJ340">
        <v>0.2</v>
      </c>
      <c r="BK340">
        <v>126.459</v>
      </c>
      <c r="BL340">
        <v>3.28</v>
      </c>
      <c r="BM340">
        <v>23</v>
      </c>
      <c r="BN340">
        <v>25.7</v>
      </c>
      <c r="BP340">
        <v>2.96</v>
      </c>
      <c r="BQ340">
        <v>82.3</v>
      </c>
      <c r="BR340">
        <v>0.95499999999999996</v>
      </c>
    </row>
    <row r="341" spans="5:74" x14ac:dyDescent="0.3">
      <c r="E341" t="s">
        <v>67</v>
      </c>
      <c r="F341" t="s">
        <v>68</v>
      </c>
      <c r="G341" t="s">
        <v>69</v>
      </c>
      <c r="H341" s="1">
        <v>44221</v>
      </c>
      <c r="I341">
        <v>188923</v>
      </c>
      <c r="J341" s="8">
        <v>1369</v>
      </c>
      <c r="K341" s="2">
        <v>2011.4290000000001</v>
      </c>
      <c r="L341" s="3">
        <f t="shared" si="18"/>
        <v>-4.2857142875618592E-4</v>
      </c>
      <c r="M341">
        <v>2977</v>
      </c>
      <c r="N341" s="8">
        <v>7</v>
      </c>
      <c r="O341" s="2">
        <v>51.570999999999998</v>
      </c>
      <c r="P341" s="3">
        <f t="shared" si="19"/>
        <v>4.2857142857144481E-4</v>
      </c>
      <c r="Q341" s="5">
        <f t="shared" si="17"/>
        <v>123.38606969032985</v>
      </c>
      <c r="R341">
        <v>37914.235999999997</v>
      </c>
      <c r="S341">
        <v>274.73899999999998</v>
      </c>
      <c r="T341">
        <v>403.666</v>
      </c>
      <c r="U341">
        <v>597.44299999999998</v>
      </c>
      <c r="V341">
        <v>1.405</v>
      </c>
      <c r="W341">
        <v>10.35</v>
      </c>
      <c r="X341">
        <v>0.62</v>
      </c>
      <c r="Y341">
        <v>218</v>
      </c>
      <c r="Z341">
        <v>43.75</v>
      </c>
      <c r="AA341">
        <v>1948</v>
      </c>
      <c r="AB341">
        <v>390.93700000000001</v>
      </c>
      <c r="AG341">
        <v>14884</v>
      </c>
      <c r="AH341">
        <v>2958519</v>
      </c>
      <c r="AI341">
        <v>593.73400000000004</v>
      </c>
      <c r="AJ341">
        <v>2.9870000000000001</v>
      </c>
      <c r="AK341">
        <v>20981</v>
      </c>
      <c r="AL341">
        <v>4.2110000000000003</v>
      </c>
      <c r="AM341">
        <v>9.5899999999999999E-2</v>
      </c>
      <c r="AN341">
        <v>10.4</v>
      </c>
      <c r="AO341" t="s">
        <v>70</v>
      </c>
      <c r="AP341">
        <v>154660</v>
      </c>
      <c r="AQ341">
        <v>149564</v>
      </c>
      <c r="AR341">
        <v>5103</v>
      </c>
      <c r="AT341">
        <v>2614</v>
      </c>
      <c r="AU341">
        <v>6306</v>
      </c>
      <c r="AV341">
        <v>3.1</v>
      </c>
      <c r="AW341">
        <v>3</v>
      </c>
      <c r="AX341">
        <v>0.1</v>
      </c>
      <c r="AZ341">
        <v>1266</v>
      </c>
      <c r="BA341">
        <v>5589</v>
      </c>
      <c r="BB341">
        <v>0.112</v>
      </c>
      <c r="BC341">
        <v>85.19</v>
      </c>
      <c r="BD341">
        <v>4982904</v>
      </c>
      <c r="BE341">
        <v>69.873999999999995</v>
      </c>
      <c r="BF341">
        <v>38.700000000000003</v>
      </c>
      <c r="BG341">
        <v>13.928000000000001</v>
      </c>
      <c r="BH341">
        <v>8.6780000000000008</v>
      </c>
      <c r="BI341">
        <v>67335.293000000005</v>
      </c>
      <c r="BJ341">
        <v>0.2</v>
      </c>
      <c r="BK341">
        <v>126.459</v>
      </c>
      <c r="BL341">
        <v>3.28</v>
      </c>
      <c r="BM341">
        <v>23</v>
      </c>
      <c r="BN341">
        <v>25.7</v>
      </c>
      <c r="BP341">
        <v>2.96</v>
      </c>
      <c r="BQ341">
        <v>82.3</v>
      </c>
      <c r="BR341">
        <v>0.95499999999999996</v>
      </c>
    </row>
    <row r="342" spans="5:74" x14ac:dyDescent="0.3">
      <c r="E342" t="s">
        <v>67</v>
      </c>
      <c r="F342" t="s">
        <v>68</v>
      </c>
      <c r="G342" t="s">
        <v>69</v>
      </c>
      <c r="H342" s="1">
        <v>44222</v>
      </c>
      <c r="I342">
        <v>189851</v>
      </c>
      <c r="J342" s="8">
        <v>928</v>
      </c>
      <c r="K342" s="2">
        <v>1858.857</v>
      </c>
      <c r="L342" s="3">
        <f t="shared" si="18"/>
        <v>1.4285714291872864E-4</v>
      </c>
      <c r="M342">
        <v>3066</v>
      </c>
      <c r="N342" s="8">
        <v>89</v>
      </c>
      <c r="O342" s="2">
        <v>51.143000000000001</v>
      </c>
      <c r="P342" s="3">
        <f t="shared" si="19"/>
        <v>-1.428571428547798E-4</v>
      </c>
      <c r="Q342" s="5">
        <f t="shared" si="17"/>
        <v>118.06951097901961</v>
      </c>
      <c r="R342">
        <v>38100.472999999998</v>
      </c>
      <c r="S342">
        <v>186.23699999999999</v>
      </c>
      <c r="T342">
        <v>373.04700000000003</v>
      </c>
      <c r="U342">
        <v>615.30399999999997</v>
      </c>
      <c r="V342">
        <v>17.861000000000001</v>
      </c>
      <c r="W342">
        <v>10.263999999999999</v>
      </c>
      <c r="X342">
        <v>0.62</v>
      </c>
      <c r="Y342">
        <v>216</v>
      </c>
      <c r="Z342">
        <v>43.347999999999999</v>
      </c>
      <c r="AA342">
        <v>1823</v>
      </c>
      <c r="AB342">
        <v>365.851</v>
      </c>
      <c r="AG342">
        <v>16665</v>
      </c>
      <c r="AH342">
        <v>2975184</v>
      </c>
      <c r="AI342">
        <v>597.07799999999997</v>
      </c>
      <c r="AJ342">
        <v>3.3439999999999999</v>
      </c>
      <c r="AK342">
        <v>20616</v>
      </c>
      <c r="AL342">
        <v>4.1369999999999996</v>
      </c>
      <c r="AM342">
        <v>9.0200000000000002E-2</v>
      </c>
      <c r="AN342">
        <v>11.1</v>
      </c>
      <c r="AO342" t="s">
        <v>70</v>
      </c>
      <c r="AP342">
        <v>159137</v>
      </c>
      <c r="AQ342">
        <v>150546</v>
      </c>
      <c r="AR342">
        <v>8598</v>
      </c>
      <c r="AT342">
        <v>4477</v>
      </c>
      <c r="AU342">
        <v>5751</v>
      </c>
      <c r="AV342">
        <v>3.19</v>
      </c>
      <c r="AW342">
        <v>3.02</v>
      </c>
      <c r="AX342">
        <v>0.17</v>
      </c>
      <c r="AZ342">
        <v>1154</v>
      </c>
      <c r="BA342">
        <v>4536</v>
      </c>
      <c r="BB342">
        <v>9.0999999999999998E-2</v>
      </c>
      <c r="BC342">
        <v>87.96</v>
      </c>
      <c r="BD342">
        <v>4982904</v>
      </c>
      <c r="BE342">
        <v>69.873999999999995</v>
      </c>
      <c r="BF342">
        <v>38.700000000000003</v>
      </c>
      <c r="BG342">
        <v>13.928000000000001</v>
      </c>
      <c r="BH342">
        <v>8.6780000000000008</v>
      </c>
      <c r="BI342">
        <v>67335.293000000005</v>
      </c>
      <c r="BJ342">
        <v>0.2</v>
      </c>
      <c r="BK342">
        <v>126.459</v>
      </c>
      <c r="BL342">
        <v>3.28</v>
      </c>
      <c r="BM342">
        <v>23</v>
      </c>
      <c r="BN342">
        <v>25.7</v>
      </c>
      <c r="BP342">
        <v>2.96</v>
      </c>
      <c r="BQ342">
        <v>82.3</v>
      </c>
      <c r="BR342">
        <v>0.95499999999999996</v>
      </c>
    </row>
    <row r="343" spans="5:74" x14ac:dyDescent="0.3">
      <c r="E343" t="s">
        <v>67</v>
      </c>
      <c r="F343" t="s">
        <v>68</v>
      </c>
      <c r="G343" t="s">
        <v>69</v>
      </c>
      <c r="H343" s="1">
        <v>44223</v>
      </c>
      <c r="I343">
        <v>191182</v>
      </c>
      <c r="J343" s="8">
        <v>1331</v>
      </c>
      <c r="K343" s="2">
        <v>1694</v>
      </c>
      <c r="L343" s="3">
        <f t="shared" si="18"/>
        <v>0</v>
      </c>
      <c r="M343">
        <v>3120</v>
      </c>
      <c r="N343" s="8">
        <v>54</v>
      </c>
      <c r="O343" s="2">
        <v>50.286000000000001</v>
      </c>
      <c r="P343" s="3">
        <f t="shared" si="19"/>
        <v>-2.8571428571666502E-4</v>
      </c>
      <c r="Q343" s="5">
        <f t="shared" si="17"/>
        <v>107.92552599132959</v>
      </c>
      <c r="R343">
        <v>38367.586000000003</v>
      </c>
      <c r="S343">
        <v>267.113</v>
      </c>
      <c r="T343">
        <v>339.96199999999999</v>
      </c>
      <c r="U343">
        <v>626.14099999999996</v>
      </c>
      <c r="V343">
        <v>10.837</v>
      </c>
      <c r="W343">
        <v>10.092000000000001</v>
      </c>
      <c r="X343">
        <v>0.62</v>
      </c>
      <c r="Y343">
        <v>212</v>
      </c>
      <c r="Z343">
        <v>42.545000000000002</v>
      </c>
      <c r="AA343">
        <v>1727</v>
      </c>
      <c r="AB343">
        <v>346.58499999999998</v>
      </c>
      <c r="AG343">
        <v>22387</v>
      </c>
      <c r="AH343">
        <v>2997571</v>
      </c>
      <c r="AI343">
        <v>601.57100000000003</v>
      </c>
      <c r="AJ343">
        <v>4.4930000000000003</v>
      </c>
      <c r="AK343">
        <v>20344</v>
      </c>
      <c r="AL343">
        <v>4.0830000000000002</v>
      </c>
      <c r="AM343">
        <v>8.3299999999999999E-2</v>
      </c>
      <c r="AN343">
        <v>12</v>
      </c>
      <c r="AO343" t="s">
        <v>70</v>
      </c>
      <c r="AP343">
        <v>167972</v>
      </c>
      <c r="AQ343">
        <v>152687</v>
      </c>
      <c r="AR343">
        <v>15292</v>
      </c>
      <c r="AT343">
        <v>8835</v>
      </c>
      <c r="AU343">
        <v>5672</v>
      </c>
      <c r="AV343">
        <v>3.37</v>
      </c>
      <c r="AW343">
        <v>3.06</v>
      </c>
      <c r="AX343">
        <v>0.31</v>
      </c>
      <c r="AZ343">
        <v>1138</v>
      </c>
      <c r="BA343">
        <v>3638</v>
      </c>
      <c r="BB343">
        <v>7.2999999999999995E-2</v>
      </c>
      <c r="BC343">
        <v>87.96</v>
      </c>
      <c r="BD343">
        <v>4982904</v>
      </c>
      <c r="BE343">
        <v>69.873999999999995</v>
      </c>
      <c r="BF343">
        <v>38.700000000000003</v>
      </c>
      <c r="BG343">
        <v>13.928000000000001</v>
      </c>
      <c r="BH343">
        <v>8.6780000000000008</v>
      </c>
      <c r="BI343">
        <v>67335.293000000005</v>
      </c>
      <c r="BJ343">
        <v>0.2</v>
      </c>
      <c r="BK343">
        <v>126.459</v>
      </c>
      <c r="BL343">
        <v>3.28</v>
      </c>
      <c r="BM343">
        <v>23</v>
      </c>
      <c r="BN343">
        <v>25.7</v>
      </c>
      <c r="BP343">
        <v>2.96</v>
      </c>
      <c r="BQ343">
        <v>82.3</v>
      </c>
      <c r="BR343">
        <v>0.95499999999999996</v>
      </c>
    </row>
    <row r="344" spans="5:74" x14ac:dyDescent="0.3">
      <c r="E344" t="s">
        <v>67</v>
      </c>
      <c r="F344" t="s">
        <v>68</v>
      </c>
      <c r="G344" t="s">
        <v>69</v>
      </c>
      <c r="H344" s="1">
        <v>44224</v>
      </c>
      <c r="I344">
        <v>192645</v>
      </c>
      <c r="J344" s="8">
        <v>1463</v>
      </c>
      <c r="K344" s="2">
        <v>1531.857</v>
      </c>
      <c r="L344" s="3">
        <f t="shared" si="18"/>
        <v>1.4285714291872864E-4</v>
      </c>
      <c r="M344">
        <v>3167</v>
      </c>
      <c r="N344" s="8">
        <v>47</v>
      </c>
      <c r="O344" s="2">
        <v>49.856999999999999</v>
      </c>
      <c r="P344" s="3">
        <f t="shared" si="19"/>
        <v>1.428571428547798E-4</v>
      </c>
      <c r="Q344" s="5">
        <f t="shared" si="17"/>
        <v>101.43295826062538</v>
      </c>
      <c r="R344">
        <v>38661.19</v>
      </c>
      <c r="S344">
        <v>293.60399999999998</v>
      </c>
      <c r="T344">
        <v>307.423</v>
      </c>
      <c r="U344">
        <v>635.57299999999998</v>
      </c>
      <c r="V344">
        <v>9.4320000000000004</v>
      </c>
      <c r="W344">
        <v>10.006</v>
      </c>
      <c r="X344">
        <v>0.63</v>
      </c>
      <c r="Y344">
        <v>214</v>
      </c>
      <c r="Z344">
        <v>42.947000000000003</v>
      </c>
      <c r="AA344">
        <v>1620</v>
      </c>
      <c r="AB344">
        <v>325.11200000000002</v>
      </c>
      <c r="AG344">
        <v>21780</v>
      </c>
      <c r="AH344">
        <v>3019351</v>
      </c>
      <c r="AI344">
        <v>605.94200000000001</v>
      </c>
      <c r="AJ344">
        <v>4.3710000000000004</v>
      </c>
      <c r="AK344">
        <v>20141</v>
      </c>
      <c r="AL344">
        <v>4.0419999999999998</v>
      </c>
      <c r="AM344">
        <v>7.6100000000000001E-2</v>
      </c>
      <c r="AN344">
        <v>13.1</v>
      </c>
      <c r="AO344" t="s">
        <v>70</v>
      </c>
      <c r="AP344">
        <v>180458</v>
      </c>
      <c r="AQ344">
        <v>153637</v>
      </c>
      <c r="AR344">
        <v>26828</v>
      </c>
      <c r="AT344">
        <v>12486</v>
      </c>
      <c r="AU344">
        <v>6041</v>
      </c>
      <c r="AV344">
        <v>3.62</v>
      </c>
      <c r="AW344">
        <v>3.08</v>
      </c>
      <c r="AX344">
        <v>0.54</v>
      </c>
      <c r="AZ344">
        <v>1212</v>
      </c>
      <c r="BA344">
        <v>2495</v>
      </c>
      <c r="BB344">
        <v>0.05</v>
      </c>
      <c r="BC344">
        <v>87.96</v>
      </c>
      <c r="BD344">
        <v>4982904</v>
      </c>
      <c r="BE344">
        <v>69.873999999999995</v>
      </c>
      <c r="BF344">
        <v>38.700000000000003</v>
      </c>
      <c r="BG344">
        <v>13.928000000000001</v>
      </c>
      <c r="BH344">
        <v>8.6780000000000008</v>
      </c>
      <c r="BI344">
        <v>67335.293000000005</v>
      </c>
      <c r="BJ344">
        <v>0.2</v>
      </c>
      <c r="BK344">
        <v>126.459</v>
      </c>
      <c r="BL344">
        <v>3.28</v>
      </c>
      <c r="BM344">
        <v>23</v>
      </c>
      <c r="BN344">
        <v>25.7</v>
      </c>
      <c r="BP344">
        <v>2.96</v>
      </c>
      <c r="BQ344">
        <v>82.3</v>
      </c>
      <c r="BR344">
        <v>0.95499999999999996</v>
      </c>
    </row>
    <row r="345" spans="5:74" x14ac:dyDescent="0.3">
      <c r="E345" t="s">
        <v>67</v>
      </c>
      <c r="F345" t="s">
        <v>68</v>
      </c>
      <c r="G345" t="s">
        <v>69</v>
      </c>
      <c r="H345" s="1">
        <v>44225</v>
      </c>
      <c r="I345">
        <v>193892</v>
      </c>
      <c r="J345" s="8">
        <v>1247</v>
      </c>
      <c r="K345" s="2">
        <v>1373.2860000000001</v>
      </c>
      <c r="L345" s="3">
        <f t="shared" si="18"/>
        <v>-2.8571428583745728E-4</v>
      </c>
      <c r="M345">
        <v>3214</v>
      </c>
      <c r="N345" s="8">
        <v>47</v>
      </c>
      <c r="O345" s="2">
        <v>49.143000000000001</v>
      </c>
      <c r="P345" s="3">
        <f t="shared" si="19"/>
        <v>-1.428571428547798E-4</v>
      </c>
      <c r="Q345" s="5">
        <f t="shared" si="17"/>
        <v>89.13926703701442</v>
      </c>
      <c r="R345">
        <v>38911.446000000004</v>
      </c>
      <c r="S345">
        <v>250.256</v>
      </c>
      <c r="T345">
        <v>275.59899999999999</v>
      </c>
      <c r="U345">
        <v>645.005</v>
      </c>
      <c r="V345">
        <v>9.4320000000000004</v>
      </c>
      <c r="W345">
        <v>9.8620000000000001</v>
      </c>
      <c r="X345">
        <v>0.63</v>
      </c>
      <c r="Y345">
        <v>211</v>
      </c>
      <c r="Z345">
        <v>42.344999999999999</v>
      </c>
      <c r="AA345">
        <v>1552</v>
      </c>
      <c r="AB345">
        <v>311.46499999999997</v>
      </c>
      <c r="AG345">
        <v>21943</v>
      </c>
      <c r="AH345">
        <v>3041294</v>
      </c>
      <c r="AI345">
        <v>610.346</v>
      </c>
      <c r="AJ345">
        <v>4.4039999999999999</v>
      </c>
      <c r="AK345">
        <v>19821</v>
      </c>
      <c r="AL345">
        <v>3.9780000000000002</v>
      </c>
      <c r="AM345">
        <v>6.93E-2</v>
      </c>
      <c r="AN345">
        <v>14.4</v>
      </c>
      <c r="AO345" t="s">
        <v>70</v>
      </c>
      <c r="AP345">
        <v>193518</v>
      </c>
      <c r="AQ345">
        <v>155174</v>
      </c>
      <c r="AR345">
        <v>38351</v>
      </c>
      <c r="AT345">
        <v>13060</v>
      </c>
      <c r="AU345">
        <v>6807</v>
      </c>
      <c r="AV345">
        <v>3.88</v>
      </c>
      <c r="AW345">
        <v>3.11</v>
      </c>
      <c r="AX345">
        <v>0.77</v>
      </c>
      <c r="AZ345">
        <v>1366</v>
      </c>
      <c r="BA345">
        <v>1752</v>
      </c>
      <c r="BB345">
        <v>3.5000000000000003E-2</v>
      </c>
      <c r="BC345">
        <v>87.96</v>
      </c>
      <c r="BD345">
        <v>4982904</v>
      </c>
      <c r="BE345">
        <v>69.873999999999995</v>
      </c>
      <c r="BF345">
        <v>38.700000000000003</v>
      </c>
      <c r="BG345">
        <v>13.928000000000001</v>
      </c>
      <c r="BH345">
        <v>8.6780000000000008</v>
      </c>
      <c r="BI345">
        <v>67335.293000000005</v>
      </c>
      <c r="BJ345">
        <v>0.2</v>
      </c>
      <c r="BK345">
        <v>126.459</v>
      </c>
      <c r="BL345">
        <v>3.28</v>
      </c>
      <c r="BM345">
        <v>23</v>
      </c>
      <c r="BN345">
        <v>25.7</v>
      </c>
      <c r="BP345">
        <v>2.96</v>
      </c>
      <c r="BQ345">
        <v>82.3</v>
      </c>
      <c r="BR345">
        <v>0.95499999999999996</v>
      </c>
    </row>
    <row r="346" spans="5:74" x14ac:dyDescent="0.3">
      <c r="E346" t="s">
        <v>67</v>
      </c>
      <c r="F346" t="s">
        <v>68</v>
      </c>
      <c r="G346" t="s">
        <v>69</v>
      </c>
      <c r="H346" s="1">
        <v>44226</v>
      </c>
      <c r="I346">
        <v>195303</v>
      </c>
      <c r="J346" s="8">
        <v>1411</v>
      </c>
      <c r="K346" s="2">
        <v>1302.7139999999999</v>
      </c>
      <c r="L346" s="3">
        <f t="shared" si="18"/>
        <v>2.8571428583745728E-4</v>
      </c>
      <c r="M346">
        <v>3292</v>
      </c>
      <c r="N346" s="8">
        <v>78</v>
      </c>
      <c r="O346" s="2">
        <v>49.286000000000001</v>
      </c>
      <c r="P346" s="3">
        <f t="shared" si="19"/>
        <v>-2.8571428571666502E-4</v>
      </c>
      <c r="Q346" s="5">
        <f t="shared" si="17"/>
        <v>84.211114718175551</v>
      </c>
      <c r="R346">
        <v>39194.614000000001</v>
      </c>
      <c r="S346">
        <v>283.16800000000001</v>
      </c>
      <c r="T346">
        <v>261.43700000000001</v>
      </c>
      <c r="U346">
        <v>660.65899999999999</v>
      </c>
      <c r="V346">
        <v>15.654</v>
      </c>
      <c r="W346">
        <v>9.891</v>
      </c>
      <c r="X346">
        <v>0.64</v>
      </c>
      <c r="Y346">
        <v>213</v>
      </c>
      <c r="Z346">
        <v>42.746000000000002</v>
      </c>
      <c r="AA346">
        <v>1494</v>
      </c>
      <c r="AB346">
        <v>299.82499999999999</v>
      </c>
      <c r="AG346">
        <v>21598</v>
      </c>
      <c r="AH346">
        <v>3062892</v>
      </c>
      <c r="AI346">
        <v>614.67999999999995</v>
      </c>
      <c r="AJ346">
        <v>4.3339999999999996</v>
      </c>
      <c r="AK346">
        <v>19836</v>
      </c>
      <c r="AL346">
        <v>3.9809999999999999</v>
      </c>
      <c r="AM346">
        <v>6.5699999999999995E-2</v>
      </c>
      <c r="AN346">
        <v>15.2</v>
      </c>
      <c r="AO346" t="s">
        <v>70</v>
      </c>
      <c r="AP346">
        <v>201917</v>
      </c>
      <c r="AQ346">
        <v>155780</v>
      </c>
      <c r="AR346">
        <v>46144</v>
      </c>
      <c r="AT346">
        <v>8399</v>
      </c>
      <c r="AU346">
        <v>7348</v>
      </c>
      <c r="AV346">
        <v>4.05</v>
      </c>
      <c r="AW346">
        <v>3.13</v>
      </c>
      <c r="AX346">
        <v>0.93</v>
      </c>
      <c r="AZ346">
        <v>1475</v>
      </c>
      <c r="BA346">
        <v>1245</v>
      </c>
      <c r="BB346">
        <v>2.5000000000000001E-2</v>
      </c>
      <c r="BC346">
        <v>87.96</v>
      </c>
      <c r="BD346">
        <v>4982904</v>
      </c>
      <c r="BE346">
        <v>69.873999999999995</v>
      </c>
      <c r="BF346">
        <v>38.700000000000003</v>
      </c>
      <c r="BG346">
        <v>13.928000000000001</v>
      </c>
      <c r="BH346">
        <v>8.6780000000000008</v>
      </c>
      <c r="BI346">
        <v>67335.293000000005</v>
      </c>
      <c r="BJ346">
        <v>0.2</v>
      </c>
      <c r="BK346">
        <v>126.459</v>
      </c>
      <c r="BL346">
        <v>3.28</v>
      </c>
      <c r="BM346">
        <v>23</v>
      </c>
      <c r="BN346">
        <v>25.7</v>
      </c>
      <c r="BP346">
        <v>2.96</v>
      </c>
      <c r="BQ346">
        <v>82.3</v>
      </c>
      <c r="BR346">
        <v>0.95499999999999996</v>
      </c>
    </row>
    <row r="347" spans="5:74" x14ac:dyDescent="0.3">
      <c r="E347" t="s">
        <v>67</v>
      </c>
      <c r="F347" t="s">
        <v>68</v>
      </c>
      <c r="G347" t="s">
        <v>69</v>
      </c>
      <c r="H347" s="1">
        <v>44227</v>
      </c>
      <c r="I347">
        <v>196547</v>
      </c>
      <c r="J347" s="8">
        <v>1244</v>
      </c>
      <c r="K347" s="2">
        <v>1284.7139999999999</v>
      </c>
      <c r="L347" s="3">
        <f t="shared" si="18"/>
        <v>2.8571428583745728E-4</v>
      </c>
      <c r="M347">
        <v>3307</v>
      </c>
      <c r="N347" s="8">
        <v>15</v>
      </c>
      <c r="O347" s="2">
        <v>48.143000000000001</v>
      </c>
      <c r="P347" s="3">
        <f t="shared" si="19"/>
        <v>-1.428571428547798E-4</v>
      </c>
      <c r="Q347" s="5">
        <f t="shared" si="17"/>
        <v>74.51905780695013</v>
      </c>
      <c r="R347">
        <v>39444.267999999996</v>
      </c>
      <c r="S347">
        <v>249.654</v>
      </c>
      <c r="T347">
        <v>257.82400000000001</v>
      </c>
      <c r="U347">
        <v>663.66899999999998</v>
      </c>
      <c r="V347">
        <v>3.01</v>
      </c>
      <c r="W347">
        <v>9.6620000000000008</v>
      </c>
      <c r="X347">
        <v>0.65</v>
      </c>
      <c r="Y347">
        <v>211</v>
      </c>
      <c r="Z347">
        <v>42.344999999999999</v>
      </c>
      <c r="AA347">
        <v>1515</v>
      </c>
      <c r="AB347">
        <v>304.04000000000002</v>
      </c>
      <c r="AC347">
        <v>67</v>
      </c>
      <c r="AD347">
        <v>13.496</v>
      </c>
      <c r="AE347">
        <v>553</v>
      </c>
      <c r="AF347">
        <v>110.989</v>
      </c>
      <c r="AG347">
        <v>17649</v>
      </c>
      <c r="AH347">
        <v>3080541</v>
      </c>
      <c r="AI347">
        <v>618.22199999999998</v>
      </c>
      <c r="AJ347">
        <v>3.5419999999999998</v>
      </c>
      <c r="AK347">
        <v>19558</v>
      </c>
      <c r="AL347">
        <v>3.9249999999999998</v>
      </c>
      <c r="AM347">
        <v>6.5699999999999995E-2</v>
      </c>
      <c r="AN347">
        <v>15.2</v>
      </c>
      <c r="AO347" t="s">
        <v>70</v>
      </c>
      <c r="AP347">
        <v>206201</v>
      </c>
      <c r="AQ347">
        <v>155984</v>
      </c>
      <c r="AR347">
        <v>50224</v>
      </c>
      <c r="AT347">
        <v>4284</v>
      </c>
      <c r="AU347">
        <v>7736</v>
      </c>
      <c r="AV347">
        <v>4.1399999999999997</v>
      </c>
      <c r="AW347">
        <v>3.13</v>
      </c>
      <c r="AX347">
        <v>1.01</v>
      </c>
      <c r="AZ347">
        <v>1553</v>
      </c>
      <c r="BA347">
        <v>1107</v>
      </c>
      <c r="BB347">
        <v>2.1999999999999999E-2</v>
      </c>
      <c r="BC347">
        <v>87.96</v>
      </c>
      <c r="BD347">
        <v>4982904</v>
      </c>
      <c r="BE347">
        <v>69.873999999999995</v>
      </c>
      <c r="BF347">
        <v>38.700000000000003</v>
      </c>
      <c r="BG347">
        <v>13.928000000000001</v>
      </c>
      <c r="BH347">
        <v>8.6780000000000008</v>
      </c>
      <c r="BI347">
        <v>67335.293000000005</v>
      </c>
      <c r="BJ347">
        <v>0.2</v>
      </c>
      <c r="BK347">
        <v>126.459</v>
      </c>
      <c r="BL347">
        <v>3.28</v>
      </c>
      <c r="BM347">
        <v>23</v>
      </c>
      <c r="BN347">
        <v>25.7</v>
      </c>
      <c r="BP347">
        <v>2.96</v>
      </c>
      <c r="BQ347">
        <v>82.3</v>
      </c>
      <c r="BR347">
        <v>0.95499999999999996</v>
      </c>
      <c r="BS347">
        <v>800.6</v>
      </c>
      <c r="BT347">
        <v>2.2999999999999998</v>
      </c>
      <c r="BU347">
        <v>20.010000000000002</v>
      </c>
      <c r="BV347">
        <v>160.66936067802999</v>
      </c>
    </row>
    <row r="348" spans="5:74" x14ac:dyDescent="0.3">
      <c r="E348" t="s">
        <v>67</v>
      </c>
      <c r="F348" t="s">
        <v>68</v>
      </c>
      <c r="G348" t="s">
        <v>69</v>
      </c>
      <c r="H348" s="1">
        <v>44228</v>
      </c>
      <c r="I348">
        <v>197553</v>
      </c>
      <c r="J348" s="8">
        <v>1006</v>
      </c>
      <c r="K348" s="2">
        <v>1232.857</v>
      </c>
      <c r="L348" s="3">
        <f t="shared" si="18"/>
        <v>1.4285714291872864E-4</v>
      </c>
      <c r="M348">
        <v>3317</v>
      </c>
      <c r="N348" s="8">
        <v>10</v>
      </c>
      <c r="O348" s="2">
        <v>48.570999999999998</v>
      </c>
      <c r="P348" s="3">
        <f t="shared" si="19"/>
        <v>4.2857142857144481E-4</v>
      </c>
      <c r="Q348" s="5">
        <f t="shared" si="17"/>
        <v>65.600584711041577</v>
      </c>
      <c r="R348">
        <v>39646.158000000003</v>
      </c>
      <c r="S348">
        <v>201.89</v>
      </c>
      <c r="T348">
        <v>247.417</v>
      </c>
      <c r="U348">
        <v>665.67600000000004</v>
      </c>
      <c r="V348">
        <v>2.0070000000000001</v>
      </c>
      <c r="W348">
        <v>9.7479999999999993</v>
      </c>
      <c r="X348">
        <v>0.66</v>
      </c>
      <c r="Y348">
        <v>207</v>
      </c>
      <c r="Z348">
        <v>41.542000000000002</v>
      </c>
      <c r="AA348">
        <v>1529</v>
      </c>
      <c r="AB348">
        <v>306.84899999999999</v>
      </c>
      <c r="AG348">
        <v>15047</v>
      </c>
      <c r="AH348">
        <v>3095588</v>
      </c>
      <c r="AI348">
        <v>621.24199999999996</v>
      </c>
      <c r="AJ348">
        <v>3.02</v>
      </c>
      <c r="AK348">
        <v>19581</v>
      </c>
      <c r="AL348">
        <v>3.93</v>
      </c>
      <c r="AM348">
        <v>6.3E-2</v>
      </c>
      <c r="AN348">
        <v>15.9</v>
      </c>
      <c r="AO348" t="s">
        <v>70</v>
      </c>
      <c r="AP348">
        <v>215513</v>
      </c>
      <c r="AQ348">
        <v>156965</v>
      </c>
      <c r="AR348">
        <v>58555</v>
      </c>
      <c r="AT348">
        <v>9312</v>
      </c>
      <c r="AU348">
        <v>8693</v>
      </c>
      <c r="AV348">
        <v>4.33</v>
      </c>
      <c r="AW348">
        <v>3.15</v>
      </c>
      <c r="AX348">
        <v>1.18</v>
      </c>
      <c r="AZ348">
        <v>1745</v>
      </c>
      <c r="BA348">
        <v>1057</v>
      </c>
      <c r="BB348">
        <v>2.1000000000000001E-2</v>
      </c>
      <c r="BC348">
        <v>87.96</v>
      </c>
      <c r="BD348">
        <v>4982904</v>
      </c>
      <c r="BE348">
        <v>69.873999999999995</v>
      </c>
      <c r="BF348">
        <v>38.700000000000003</v>
      </c>
      <c r="BG348">
        <v>13.928000000000001</v>
      </c>
      <c r="BH348">
        <v>8.6780000000000008</v>
      </c>
      <c r="BI348">
        <v>67335.293000000005</v>
      </c>
      <c r="BJ348">
        <v>0.2</v>
      </c>
      <c r="BK348">
        <v>126.459</v>
      </c>
      <c r="BL348">
        <v>3.28</v>
      </c>
      <c r="BM348">
        <v>23</v>
      </c>
      <c r="BN348">
        <v>25.7</v>
      </c>
      <c r="BP348">
        <v>2.96</v>
      </c>
      <c r="BQ348">
        <v>82.3</v>
      </c>
      <c r="BR348">
        <v>0.95499999999999996</v>
      </c>
    </row>
    <row r="349" spans="5:74" x14ac:dyDescent="0.3">
      <c r="E349" t="s">
        <v>67</v>
      </c>
      <c r="F349" t="s">
        <v>68</v>
      </c>
      <c r="G349" t="s">
        <v>69</v>
      </c>
      <c r="H349" s="1">
        <v>44229</v>
      </c>
      <c r="I349">
        <v>198424</v>
      </c>
      <c r="J349" s="8">
        <v>871</v>
      </c>
      <c r="K349" s="2">
        <v>1224.7139999999999</v>
      </c>
      <c r="L349" s="3">
        <f t="shared" si="18"/>
        <v>2.8571428583745728E-4</v>
      </c>
      <c r="M349">
        <v>3418</v>
      </c>
      <c r="N349" s="8">
        <v>101</v>
      </c>
      <c r="O349" s="2">
        <v>50.286000000000001</v>
      </c>
      <c r="P349" s="3">
        <f t="shared" si="19"/>
        <v>-2.8571428571666502E-4</v>
      </c>
      <c r="Q349" s="5">
        <f t="shared" si="17"/>
        <v>60.363301913057313</v>
      </c>
      <c r="R349">
        <v>39820.955999999998</v>
      </c>
      <c r="S349">
        <v>174.798</v>
      </c>
      <c r="T349">
        <v>245.78299999999999</v>
      </c>
      <c r="U349">
        <v>685.94500000000005</v>
      </c>
      <c r="V349">
        <v>20.268999999999998</v>
      </c>
      <c r="W349">
        <v>10.092000000000001</v>
      </c>
      <c r="X349">
        <v>0.67</v>
      </c>
      <c r="Y349">
        <v>207</v>
      </c>
      <c r="Z349">
        <v>41.542000000000002</v>
      </c>
      <c r="AA349">
        <v>1418</v>
      </c>
      <c r="AB349">
        <v>284.57299999999998</v>
      </c>
      <c r="AG349">
        <v>16329</v>
      </c>
      <c r="AH349">
        <v>3111917</v>
      </c>
      <c r="AI349">
        <v>624.51900000000001</v>
      </c>
      <c r="AJ349">
        <v>3.2770000000000001</v>
      </c>
      <c r="AK349">
        <v>19533</v>
      </c>
      <c r="AL349">
        <v>3.92</v>
      </c>
      <c r="AM349">
        <v>6.2700000000000006E-2</v>
      </c>
      <c r="AN349">
        <v>15.9</v>
      </c>
      <c r="AO349" t="s">
        <v>70</v>
      </c>
      <c r="AP349">
        <v>221412</v>
      </c>
      <c r="AQ349">
        <v>157768</v>
      </c>
      <c r="AR349">
        <v>63651</v>
      </c>
      <c r="AT349">
        <v>5899</v>
      </c>
      <c r="AU349">
        <v>8896</v>
      </c>
      <c r="AV349">
        <v>4.4400000000000004</v>
      </c>
      <c r="AW349">
        <v>3.17</v>
      </c>
      <c r="AX349">
        <v>1.28</v>
      </c>
      <c r="AZ349">
        <v>1785</v>
      </c>
      <c r="BA349">
        <v>1032</v>
      </c>
      <c r="BB349">
        <v>2.1000000000000001E-2</v>
      </c>
      <c r="BC349">
        <v>87.96</v>
      </c>
      <c r="BD349">
        <v>4982904</v>
      </c>
      <c r="BE349">
        <v>69.873999999999995</v>
      </c>
      <c r="BF349">
        <v>38.700000000000003</v>
      </c>
      <c r="BG349">
        <v>13.928000000000001</v>
      </c>
      <c r="BH349">
        <v>8.6780000000000008</v>
      </c>
      <c r="BI349">
        <v>67335.293000000005</v>
      </c>
      <c r="BJ349">
        <v>0.2</v>
      </c>
      <c r="BK349">
        <v>126.459</v>
      </c>
      <c r="BL349">
        <v>3.28</v>
      </c>
      <c r="BM349">
        <v>23</v>
      </c>
      <c r="BN349">
        <v>25.7</v>
      </c>
      <c r="BP349">
        <v>2.96</v>
      </c>
      <c r="BQ349">
        <v>82.3</v>
      </c>
      <c r="BR349">
        <v>0.95499999999999996</v>
      </c>
    </row>
    <row r="350" spans="5:74" x14ac:dyDescent="0.3">
      <c r="E350" t="s">
        <v>67</v>
      </c>
      <c r="F350" t="s">
        <v>68</v>
      </c>
      <c r="G350" t="s">
        <v>69</v>
      </c>
      <c r="H350" s="1">
        <v>44230</v>
      </c>
      <c r="I350">
        <v>199430</v>
      </c>
      <c r="J350" s="8">
        <v>1006</v>
      </c>
      <c r="K350" s="2">
        <v>1178.2860000000001</v>
      </c>
      <c r="L350" s="3">
        <f t="shared" si="18"/>
        <v>-2.8571428583745728E-4</v>
      </c>
      <c r="M350">
        <v>3512</v>
      </c>
      <c r="N350" s="8">
        <v>94</v>
      </c>
      <c r="O350" s="2">
        <v>56</v>
      </c>
      <c r="P350" s="3">
        <f t="shared" si="19"/>
        <v>0</v>
      </c>
      <c r="Q350" s="5">
        <f t="shared" si="17"/>
        <v>51.479589285714283</v>
      </c>
      <c r="R350">
        <v>40022.845999999998</v>
      </c>
      <c r="S350">
        <v>201.89</v>
      </c>
      <c r="T350">
        <v>236.46600000000001</v>
      </c>
      <c r="U350">
        <v>704.81</v>
      </c>
      <c r="V350">
        <v>18.864999999999998</v>
      </c>
      <c r="W350">
        <v>11.238</v>
      </c>
      <c r="X350">
        <v>0.67</v>
      </c>
      <c r="Y350">
        <v>202</v>
      </c>
      <c r="Z350">
        <v>40.539000000000001</v>
      </c>
      <c r="AA350">
        <v>1366</v>
      </c>
      <c r="AB350">
        <v>274.137</v>
      </c>
      <c r="AG350">
        <v>18442</v>
      </c>
      <c r="AH350">
        <v>3130359</v>
      </c>
      <c r="AI350">
        <v>628.22</v>
      </c>
      <c r="AJ350">
        <v>3.7010000000000001</v>
      </c>
      <c r="AK350">
        <v>18970</v>
      </c>
      <c r="AL350">
        <v>3.8069999999999999</v>
      </c>
      <c r="AM350">
        <v>6.2100000000000002E-2</v>
      </c>
      <c r="AN350">
        <v>16.100000000000001</v>
      </c>
      <c r="AO350" t="s">
        <v>70</v>
      </c>
      <c r="AP350">
        <v>229634</v>
      </c>
      <c r="AQ350">
        <v>159131</v>
      </c>
      <c r="AR350">
        <v>70510</v>
      </c>
      <c r="AT350">
        <v>8222</v>
      </c>
      <c r="AU350">
        <v>8809</v>
      </c>
      <c r="AV350">
        <v>4.6100000000000003</v>
      </c>
      <c r="AW350">
        <v>3.19</v>
      </c>
      <c r="AX350">
        <v>1.42</v>
      </c>
      <c r="AZ350">
        <v>1768</v>
      </c>
      <c r="BA350">
        <v>921</v>
      </c>
      <c r="BB350">
        <v>1.7999999999999999E-2</v>
      </c>
      <c r="BC350">
        <v>87.96</v>
      </c>
      <c r="BD350">
        <v>4982904</v>
      </c>
      <c r="BE350">
        <v>69.873999999999995</v>
      </c>
      <c r="BF350">
        <v>38.700000000000003</v>
      </c>
      <c r="BG350">
        <v>13.928000000000001</v>
      </c>
      <c r="BH350">
        <v>8.6780000000000008</v>
      </c>
      <c r="BI350">
        <v>67335.293000000005</v>
      </c>
      <c r="BJ350">
        <v>0.2</v>
      </c>
      <c r="BK350">
        <v>126.459</v>
      </c>
      <c r="BL350">
        <v>3.28</v>
      </c>
      <c r="BM350">
        <v>23</v>
      </c>
      <c r="BN350">
        <v>25.7</v>
      </c>
      <c r="BP350">
        <v>2.96</v>
      </c>
      <c r="BQ350">
        <v>82.3</v>
      </c>
      <c r="BR350">
        <v>0.95499999999999996</v>
      </c>
    </row>
    <row r="351" spans="5:74" x14ac:dyDescent="0.3">
      <c r="E351" t="s">
        <v>67</v>
      </c>
      <c r="F351" t="s">
        <v>68</v>
      </c>
      <c r="G351" t="s">
        <v>69</v>
      </c>
      <c r="H351" s="1">
        <v>44231</v>
      </c>
      <c r="I351">
        <v>200744</v>
      </c>
      <c r="J351" s="8">
        <v>1314</v>
      </c>
      <c r="K351" s="2">
        <v>1157</v>
      </c>
      <c r="L351" s="3">
        <f t="shared" si="18"/>
        <v>0</v>
      </c>
      <c r="M351">
        <v>3586</v>
      </c>
      <c r="N351" s="8">
        <v>74</v>
      </c>
      <c r="O351" s="2">
        <v>59.856999999999999</v>
      </c>
      <c r="P351" s="3">
        <f t="shared" si="19"/>
        <v>1.428571428547798E-4</v>
      </c>
      <c r="Q351" s="5">
        <f t="shared" si="17"/>
        <v>45.023973804233421</v>
      </c>
      <c r="R351">
        <v>40286.548000000003</v>
      </c>
      <c r="S351">
        <v>263.702</v>
      </c>
      <c r="T351">
        <v>232.19399999999999</v>
      </c>
      <c r="U351">
        <v>719.66099999999994</v>
      </c>
      <c r="V351">
        <v>14.851000000000001</v>
      </c>
      <c r="W351">
        <v>12.013</v>
      </c>
      <c r="X351">
        <v>0.69</v>
      </c>
      <c r="Y351">
        <v>187</v>
      </c>
      <c r="Z351">
        <v>37.527999999999999</v>
      </c>
      <c r="AA351">
        <v>1308</v>
      </c>
      <c r="AB351">
        <v>262.49799999999999</v>
      </c>
      <c r="AG351">
        <v>20214</v>
      </c>
      <c r="AH351">
        <v>3150573</v>
      </c>
      <c r="AI351">
        <v>632.27599999999995</v>
      </c>
      <c r="AJ351">
        <v>4.0570000000000004</v>
      </c>
      <c r="AK351">
        <v>18746</v>
      </c>
      <c r="AL351">
        <v>3.762</v>
      </c>
      <c r="AM351">
        <v>6.1699999999999998E-2</v>
      </c>
      <c r="AN351">
        <v>16.2</v>
      </c>
      <c r="AO351" t="s">
        <v>70</v>
      </c>
      <c r="AP351">
        <v>241553</v>
      </c>
      <c r="AQ351">
        <v>160520</v>
      </c>
      <c r="AR351">
        <v>81040</v>
      </c>
      <c r="AT351">
        <v>11919</v>
      </c>
      <c r="AU351">
        <v>8728</v>
      </c>
      <c r="AV351">
        <v>4.8499999999999996</v>
      </c>
      <c r="AW351">
        <v>3.22</v>
      </c>
      <c r="AX351">
        <v>1.63</v>
      </c>
      <c r="AZ351">
        <v>1752</v>
      </c>
      <c r="BA351">
        <v>983</v>
      </c>
      <c r="BB351">
        <v>0.02</v>
      </c>
      <c r="BC351">
        <v>87.96</v>
      </c>
      <c r="BD351">
        <v>4982904</v>
      </c>
      <c r="BE351">
        <v>69.873999999999995</v>
      </c>
      <c r="BF351">
        <v>38.700000000000003</v>
      </c>
      <c r="BG351">
        <v>13.928000000000001</v>
      </c>
      <c r="BH351">
        <v>8.6780000000000008</v>
      </c>
      <c r="BI351">
        <v>67335.293000000005</v>
      </c>
      <c r="BJ351">
        <v>0.2</v>
      </c>
      <c r="BK351">
        <v>126.459</v>
      </c>
      <c r="BL351">
        <v>3.28</v>
      </c>
      <c r="BM351">
        <v>23</v>
      </c>
      <c r="BN351">
        <v>25.7</v>
      </c>
      <c r="BP351">
        <v>2.96</v>
      </c>
      <c r="BQ351">
        <v>82.3</v>
      </c>
      <c r="BR351">
        <v>0.95499999999999996</v>
      </c>
    </row>
    <row r="352" spans="5:74" x14ac:dyDescent="0.3">
      <c r="E352" t="s">
        <v>67</v>
      </c>
      <c r="F352" t="s">
        <v>68</v>
      </c>
      <c r="G352" t="s">
        <v>69</v>
      </c>
      <c r="H352" s="1">
        <v>44232</v>
      </c>
      <c r="I352">
        <v>201763</v>
      </c>
      <c r="J352" s="8">
        <v>1019</v>
      </c>
      <c r="K352" s="2">
        <v>1124.4290000000001</v>
      </c>
      <c r="L352" s="3">
        <f t="shared" si="18"/>
        <v>-4.2857142875618592E-4</v>
      </c>
      <c r="M352">
        <v>3621</v>
      </c>
      <c r="N352" s="8">
        <v>35</v>
      </c>
      <c r="O352" s="2">
        <v>58.143000000000001</v>
      </c>
      <c r="P352" s="3">
        <f t="shared" si="19"/>
        <v>-1.428571428547798E-4</v>
      </c>
      <c r="Q352" s="5">
        <f t="shared" si="17"/>
        <v>43.565003525789862</v>
      </c>
      <c r="R352">
        <v>40491.046999999999</v>
      </c>
      <c r="S352">
        <v>204.499</v>
      </c>
      <c r="T352">
        <v>225.65700000000001</v>
      </c>
      <c r="U352">
        <v>726.68499999999995</v>
      </c>
      <c r="V352">
        <v>7.024</v>
      </c>
      <c r="W352">
        <v>11.667999999999999</v>
      </c>
      <c r="X352">
        <v>0.69</v>
      </c>
      <c r="Y352">
        <v>181</v>
      </c>
      <c r="Z352">
        <v>36.323999999999998</v>
      </c>
      <c r="AA352">
        <v>1258</v>
      </c>
      <c r="AB352">
        <v>252.46299999999999</v>
      </c>
      <c r="AG352">
        <v>20278</v>
      </c>
      <c r="AH352">
        <v>3170851</v>
      </c>
      <c r="AI352">
        <v>636.346</v>
      </c>
      <c r="AJ352">
        <v>4.07</v>
      </c>
      <c r="AK352">
        <v>18508</v>
      </c>
      <c r="AL352">
        <v>3.714</v>
      </c>
      <c r="AM352">
        <v>6.08E-2</v>
      </c>
      <c r="AN352">
        <v>16.5</v>
      </c>
      <c r="AO352" t="s">
        <v>70</v>
      </c>
      <c r="AP352">
        <v>253514</v>
      </c>
      <c r="AQ352">
        <v>163878</v>
      </c>
      <c r="AR352">
        <v>89643</v>
      </c>
      <c r="AT352">
        <v>11961</v>
      </c>
      <c r="AU352">
        <v>8571</v>
      </c>
      <c r="AV352">
        <v>5.09</v>
      </c>
      <c r="AW352">
        <v>3.29</v>
      </c>
      <c r="AX352">
        <v>1.8</v>
      </c>
      <c r="AZ352">
        <v>1720</v>
      </c>
      <c r="BA352">
        <v>1243</v>
      </c>
      <c r="BB352">
        <v>2.5000000000000001E-2</v>
      </c>
      <c r="BC352">
        <v>87.96</v>
      </c>
      <c r="BD352">
        <v>4982904</v>
      </c>
      <c r="BE352">
        <v>69.873999999999995</v>
      </c>
      <c r="BF352">
        <v>38.700000000000003</v>
      </c>
      <c r="BG352">
        <v>13.928000000000001</v>
      </c>
      <c r="BH352">
        <v>8.6780000000000008</v>
      </c>
      <c r="BI352">
        <v>67335.293000000005</v>
      </c>
      <c r="BJ352">
        <v>0.2</v>
      </c>
      <c r="BK352">
        <v>126.459</v>
      </c>
      <c r="BL352">
        <v>3.28</v>
      </c>
      <c r="BM352">
        <v>23</v>
      </c>
      <c r="BN352">
        <v>25.7</v>
      </c>
      <c r="BP352">
        <v>2.96</v>
      </c>
      <c r="BQ352">
        <v>82.3</v>
      </c>
      <c r="BR352">
        <v>0.95499999999999996</v>
      </c>
    </row>
    <row r="353" spans="5:70" x14ac:dyDescent="0.3">
      <c r="E353" t="s">
        <v>67</v>
      </c>
      <c r="F353" t="s">
        <v>68</v>
      </c>
      <c r="G353" t="s">
        <v>69</v>
      </c>
      <c r="H353" s="1">
        <v>44233</v>
      </c>
      <c r="I353">
        <v>202548</v>
      </c>
      <c r="J353" s="8">
        <v>785</v>
      </c>
      <c r="K353" s="2">
        <v>1035</v>
      </c>
      <c r="L353" s="3">
        <f t="shared" si="18"/>
        <v>0</v>
      </c>
      <c r="M353">
        <v>3674</v>
      </c>
      <c r="N353" s="8">
        <v>53</v>
      </c>
      <c r="O353" s="2">
        <v>54.570999999999998</v>
      </c>
      <c r="P353" s="3">
        <f t="shared" si="19"/>
        <v>4.2857142857144481E-4</v>
      </c>
      <c r="Q353" s="5">
        <f t="shared" si="17"/>
        <v>42.942753477121549</v>
      </c>
      <c r="R353">
        <v>40648.586000000003</v>
      </c>
      <c r="S353">
        <v>157.53899999999999</v>
      </c>
      <c r="T353">
        <v>207.71</v>
      </c>
      <c r="U353">
        <v>737.32100000000003</v>
      </c>
      <c r="V353">
        <v>10.635999999999999</v>
      </c>
      <c r="W353">
        <v>10.952</v>
      </c>
      <c r="X353">
        <v>0.69</v>
      </c>
      <c r="Y353">
        <v>180</v>
      </c>
      <c r="Z353">
        <v>36.124000000000002</v>
      </c>
      <c r="AA353">
        <v>1199</v>
      </c>
      <c r="AB353">
        <v>240.62299999999999</v>
      </c>
      <c r="AG353">
        <v>19497</v>
      </c>
      <c r="AH353">
        <v>3190348</v>
      </c>
      <c r="AI353">
        <v>640.25900000000001</v>
      </c>
      <c r="AJ353">
        <v>3.9129999999999998</v>
      </c>
      <c r="AK353">
        <v>18208</v>
      </c>
      <c r="AL353">
        <v>3.6539999999999999</v>
      </c>
      <c r="AM353">
        <v>5.6800000000000003E-2</v>
      </c>
      <c r="AN353">
        <v>17.600000000000001</v>
      </c>
      <c r="AO353" t="s">
        <v>70</v>
      </c>
      <c r="AP353">
        <v>258251</v>
      </c>
      <c r="AQ353">
        <v>164754</v>
      </c>
      <c r="AR353">
        <v>93504</v>
      </c>
      <c r="AT353">
        <v>4737</v>
      </c>
      <c r="AU353">
        <v>8048</v>
      </c>
      <c r="AV353">
        <v>5.18</v>
      </c>
      <c r="AW353">
        <v>3.31</v>
      </c>
      <c r="AX353">
        <v>1.88</v>
      </c>
      <c r="AZ353">
        <v>1615</v>
      </c>
      <c r="BA353">
        <v>1282</v>
      </c>
      <c r="BB353">
        <v>2.5999999999999999E-2</v>
      </c>
      <c r="BC353">
        <v>87.96</v>
      </c>
      <c r="BD353">
        <v>4982904</v>
      </c>
      <c r="BE353">
        <v>69.873999999999995</v>
      </c>
      <c r="BF353">
        <v>38.700000000000003</v>
      </c>
      <c r="BG353">
        <v>13.928000000000001</v>
      </c>
      <c r="BH353">
        <v>8.6780000000000008</v>
      </c>
      <c r="BI353">
        <v>67335.293000000005</v>
      </c>
      <c r="BJ353">
        <v>0.2</v>
      </c>
      <c r="BK353">
        <v>126.459</v>
      </c>
      <c r="BL353">
        <v>3.28</v>
      </c>
      <c r="BM353">
        <v>23</v>
      </c>
      <c r="BN353">
        <v>25.7</v>
      </c>
      <c r="BP353">
        <v>2.96</v>
      </c>
      <c r="BQ353">
        <v>82.3</v>
      </c>
      <c r="BR353">
        <v>0.95499999999999996</v>
      </c>
    </row>
    <row r="354" spans="5:70" x14ac:dyDescent="0.3">
      <c r="E354" t="s">
        <v>67</v>
      </c>
      <c r="F354" t="s">
        <v>68</v>
      </c>
      <c r="G354" t="s">
        <v>69</v>
      </c>
      <c r="H354" s="1">
        <v>44234</v>
      </c>
      <c r="I354">
        <v>203568</v>
      </c>
      <c r="J354" s="8">
        <v>1020</v>
      </c>
      <c r="K354" s="2">
        <v>1003</v>
      </c>
      <c r="L354" s="3">
        <f t="shared" si="18"/>
        <v>0</v>
      </c>
      <c r="M354">
        <v>3686</v>
      </c>
      <c r="N354" s="8">
        <v>12</v>
      </c>
      <c r="O354" s="2">
        <v>54.143000000000001</v>
      </c>
      <c r="P354" s="3">
        <f t="shared" si="19"/>
        <v>-1.428571428547798E-4</v>
      </c>
      <c r="Q354" s="5">
        <f t="shared" si="17"/>
        <v>39.123912601813714</v>
      </c>
      <c r="R354">
        <v>40853.286</v>
      </c>
      <c r="S354">
        <v>204.7</v>
      </c>
      <c r="T354">
        <v>201.28800000000001</v>
      </c>
      <c r="U354">
        <v>739.72900000000004</v>
      </c>
      <c r="V354">
        <v>2.4079999999999999</v>
      </c>
      <c r="W354">
        <v>10.866</v>
      </c>
      <c r="X354">
        <v>0.71</v>
      </c>
      <c r="Y354">
        <v>179</v>
      </c>
      <c r="Z354">
        <v>35.923000000000002</v>
      </c>
      <c r="AA354">
        <v>1203</v>
      </c>
      <c r="AB354">
        <v>241.42500000000001</v>
      </c>
      <c r="AC354">
        <v>54</v>
      </c>
      <c r="AD354">
        <v>10.877000000000001</v>
      </c>
      <c r="AE354">
        <v>417</v>
      </c>
      <c r="AF354">
        <v>83.594999999999999</v>
      </c>
      <c r="AG354">
        <v>15377</v>
      </c>
      <c r="AH354">
        <v>3205725</v>
      </c>
      <c r="AI354">
        <v>643.34500000000003</v>
      </c>
      <c r="AJ354">
        <v>3.0859999999999999</v>
      </c>
      <c r="AK354">
        <v>17883</v>
      </c>
      <c r="AL354">
        <v>3.589</v>
      </c>
      <c r="AM354">
        <v>5.6099999999999997E-2</v>
      </c>
      <c r="AN354">
        <v>17.8</v>
      </c>
      <c r="AO354" t="s">
        <v>70</v>
      </c>
      <c r="AP354">
        <v>259852</v>
      </c>
      <c r="AQ354">
        <v>165060</v>
      </c>
      <c r="AR354">
        <v>94800</v>
      </c>
      <c r="AT354">
        <v>1601</v>
      </c>
      <c r="AU354">
        <v>7664</v>
      </c>
      <c r="AV354">
        <v>5.21</v>
      </c>
      <c r="AW354">
        <v>3.31</v>
      </c>
      <c r="AX354">
        <v>1.9</v>
      </c>
      <c r="AZ354">
        <v>1538</v>
      </c>
      <c r="BA354">
        <v>1297</v>
      </c>
      <c r="BB354">
        <v>2.5999999999999999E-2</v>
      </c>
      <c r="BC354">
        <v>87.96</v>
      </c>
      <c r="BD354">
        <v>4982904</v>
      </c>
      <c r="BE354">
        <v>69.873999999999995</v>
      </c>
      <c r="BF354">
        <v>38.700000000000003</v>
      </c>
      <c r="BG354">
        <v>13.928000000000001</v>
      </c>
      <c r="BH354">
        <v>8.6780000000000008</v>
      </c>
      <c r="BI354">
        <v>67335.293000000005</v>
      </c>
      <c r="BJ354">
        <v>0.2</v>
      </c>
      <c r="BK354">
        <v>126.459</v>
      </c>
      <c r="BL354">
        <v>3.28</v>
      </c>
      <c r="BM354">
        <v>23</v>
      </c>
      <c r="BN354">
        <v>25.7</v>
      </c>
      <c r="BP354">
        <v>2.96</v>
      </c>
      <c r="BQ354">
        <v>82.3</v>
      </c>
      <c r="BR354">
        <v>0.95499999999999996</v>
      </c>
    </row>
    <row r="355" spans="5:70" x14ac:dyDescent="0.3">
      <c r="E355" t="s">
        <v>67</v>
      </c>
      <c r="F355" t="s">
        <v>68</v>
      </c>
      <c r="G355" t="s">
        <v>69</v>
      </c>
      <c r="H355" s="1">
        <v>44235</v>
      </c>
      <c r="I355">
        <v>204397</v>
      </c>
      <c r="J355" s="8">
        <v>829</v>
      </c>
      <c r="K355" s="2">
        <v>977.71400000000006</v>
      </c>
      <c r="L355" s="3">
        <f t="shared" si="18"/>
        <v>2.8571428561008361E-4</v>
      </c>
      <c r="M355">
        <v>3687</v>
      </c>
      <c r="N355" s="8">
        <v>1</v>
      </c>
      <c r="O355" s="2">
        <v>52.856999999999999</v>
      </c>
      <c r="P355" s="3">
        <f t="shared" si="19"/>
        <v>1.428571428547798E-4</v>
      </c>
      <c r="Q355" s="5">
        <f t="shared" si="17"/>
        <v>38.054165011256792</v>
      </c>
      <c r="R355">
        <v>41019.654000000002</v>
      </c>
      <c r="S355">
        <v>166.369</v>
      </c>
      <c r="T355">
        <v>196.214</v>
      </c>
      <c r="U355">
        <v>739.93</v>
      </c>
      <c r="V355">
        <v>0.20100000000000001</v>
      </c>
      <c r="W355">
        <v>10.608000000000001</v>
      </c>
      <c r="X355">
        <v>0.72</v>
      </c>
      <c r="Y355">
        <v>175</v>
      </c>
      <c r="Z355">
        <v>35.119999999999997</v>
      </c>
      <c r="AA355">
        <v>1212</v>
      </c>
      <c r="AB355">
        <v>243.232</v>
      </c>
      <c r="AG355">
        <v>12697</v>
      </c>
      <c r="AH355">
        <v>3218422</v>
      </c>
      <c r="AI355">
        <v>645.89300000000003</v>
      </c>
      <c r="AJ355">
        <v>2.548</v>
      </c>
      <c r="AK355">
        <v>17548</v>
      </c>
      <c r="AL355">
        <v>3.5219999999999998</v>
      </c>
      <c r="AM355">
        <v>5.57E-2</v>
      </c>
      <c r="AN355">
        <v>17.899999999999999</v>
      </c>
      <c r="AO355" t="s">
        <v>70</v>
      </c>
      <c r="AP355">
        <v>261846</v>
      </c>
      <c r="AQ355">
        <v>166185</v>
      </c>
      <c r="AR355">
        <v>95669</v>
      </c>
      <c r="AT355">
        <v>1994</v>
      </c>
      <c r="AU355">
        <v>6619</v>
      </c>
      <c r="AV355">
        <v>5.25</v>
      </c>
      <c r="AW355">
        <v>3.34</v>
      </c>
      <c r="AX355">
        <v>1.92</v>
      </c>
      <c r="AZ355">
        <v>1328</v>
      </c>
      <c r="BA355">
        <v>1317</v>
      </c>
      <c r="BB355">
        <v>2.5999999999999999E-2</v>
      </c>
      <c r="BC355">
        <v>87.96</v>
      </c>
      <c r="BD355">
        <v>4982904</v>
      </c>
      <c r="BE355">
        <v>69.873999999999995</v>
      </c>
      <c r="BF355">
        <v>38.700000000000003</v>
      </c>
      <c r="BG355">
        <v>13.928000000000001</v>
      </c>
      <c r="BH355">
        <v>8.6780000000000008</v>
      </c>
      <c r="BI355">
        <v>67335.293000000005</v>
      </c>
      <c r="BJ355">
        <v>0.2</v>
      </c>
      <c r="BK355">
        <v>126.459</v>
      </c>
      <c r="BL355">
        <v>3.28</v>
      </c>
      <c r="BM355">
        <v>23</v>
      </c>
      <c r="BN355">
        <v>25.7</v>
      </c>
      <c r="BP355">
        <v>2.96</v>
      </c>
      <c r="BQ355">
        <v>82.3</v>
      </c>
      <c r="BR355">
        <v>0.95499999999999996</v>
      </c>
    </row>
    <row r="356" spans="5:70" x14ac:dyDescent="0.3">
      <c r="E356" t="s">
        <v>67</v>
      </c>
      <c r="F356" t="s">
        <v>68</v>
      </c>
      <c r="G356" t="s">
        <v>69</v>
      </c>
      <c r="H356" s="1">
        <v>44236</v>
      </c>
      <c r="I356">
        <v>204940</v>
      </c>
      <c r="J356" s="8">
        <v>543</v>
      </c>
      <c r="K356" s="2">
        <v>930.85699999999997</v>
      </c>
      <c r="L356" s="3">
        <f t="shared" si="18"/>
        <v>1.4285714291872864E-4</v>
      </c>
      <c r="M356">
        <v>3752</v>
      </c>
      <c r="N356" s="8">
        <v>65</v>
      </c>
      <c r="O356" s="2">
        <v>47.713999999999999</v>
      </c>
      <c r="P356" s="3">
        <f t="shared" si="19"/>
        <v>2.8571428571666502E-4</v>
      </c>
      <c r="Q356" s="5">
        <f t="shared" si="17"/>
        <v>38.95831412164145</v>
      </c>
      <c r="R356">
        <v>41128.627</v>
      </c>
      <c r="S356">
        <v>108.973</v>
      </c>
      <c r="T356">
        <v>186.81</v>
      </c>
      <c r="U356">
        <v>752.97500000000002</v>
      </c>
      <c r="V356">
        <v>13.045</v>
      </c>
      <c r="W356">
        <v>9.5760000000000005</v>
      </c>
      <c r="X356">
        <v>0.74</v>
      </c>
      <c r="Y356">
        <v>178</v>
      </c>
      <c r="Z356">
        <v>35.722000000000001</v>
      </c>
      <c r="AA356">
        <v>1104</v>
      </c>
      <c r="AB356">
        <v>221.55799999999999</v>
      </c>
      <c r="AG356">
        <v>15126</v>
      </c>
      <c r="AH356">
        <v>3233548</v>
      </c>
      <c r="AI356">
        <v>648.928</v>
      </c>
      <c r="AJ356">
        <v>3.036</v>
      </c>
      <c r="AK356">
        <v>17376</v>
      </c>
      <c r="AL356">
        <v>3.4870000000000001</v>
      </c>
      <c r="AM356">
        <v>5.3600000000000002E-2</v>
      </c>
      <c r="AN356">
        <v>18.7</v>
      </c>
      <c r="AO356" t="s">
        <v>70</v>
      </c>
      <c r="AP356">
        <v>266581</v>
      </c>
      <c r="AQ356">
        <v>170392</v>
      </c>
      <c r="AR356">
        <v>96198</v>
      </c>
      <c r="AT356">
        <v>4735</v>
      </c>
      <c r="AU356">
        <v>6453</v>
      </c>
      <c r="AV356">
        <v>5.35</v>
      </c>
      <c r="AW356">
        <v>3.42</v>
      </c>
      <c r="AX356">
        <v>1.93</v>
      </c>
      <c r="AZ356">
        <v>1295</v>
      </c>
      <c r="BA356">
        <v>1803</v>
      </c>
      <c r="BB356">
        <v>3.5999999999999997E-2</v>
      </c>
      <c r="BC356">
        <v>87.96</v>
      </c>
      <c r="BD356">
        <v>4982904</v>
      </c>
      <c r="BE356">
        <v>69.873999999999995</v>
      </c>
      <c r="BF356">
        <v>38.700000000000003</v>
      </c>
      <c r="BG356">
        <v>13.928000000000001</v>
      </c>
      <c r="BH356">
        <v>8.6780000000000008</v>
      </c>
      <c r="BI356">
        <v>67335.293000000005</v>
      </c>
      <c r="BJ356">
        <v>0.2</v>
      </c>
      <c r="BK356">
        <v>126.459</v>
      </c>
      <c r="BL356">
        <v>3.28</v>
      </c>
      <c r="BM356">
        <v>23</v>
      </c>
      <c r="BN356">
        <v>25.7</v>
      </c>
      <c r="BP356">
        <v>2.96</v>
      </c>
      <c r="BQ356">
        <v>82.3</v>
      </c>
      <c r="BR356">
        <v>0.95499999999999996</v>
      </c>
    </row>
    <row r="357" spans="5:70" x14ac:dyDescent="0.3">
      <c r="E357" t="s">
        <v>67</v>
      </c>
      <c r="F357" t="s">
        <v>68</v>
      </c>
      <c r="G357" t="s">
        <v>69</v>
      </c>
      <c r="H357" s="1">
        <v>44237</v>
      </c>
      <c r="I357">
        <v>205939</v>
      </c>
      <c r="J357" s="8">
        <v>999</v>
      </c>
      <c r="K357" s="2">
        <v>929.85699999999997</v>
      </c>
      <c r="L357" s="3">
        <f t="shared" si="18"/>
        <v>1.4285714291872864E-4</v>
      </c>
      <c r="M357">
        <v>3794</v>
      </c>
      <c r="N357" s="8">
        <v>42</v>
      </c>
      <c r="O357" s="2">
        <v>40.286000000000001</v>
      </c>
      <c r="P357" s="3">
        <f t="shared" si="19"/>
        <v>-2.8571428571666502E-4</v>
      </c>
      <c r="Q357" s="5">
        <f t="shared" si="17"/>
        <v>42.049347167750582</v>
      </c>
      <c r="R357">
        <v>41329.112999999998</v>
      </c>
      <c r="S357">
        <v>200.48599999999999</v>
      </c>
      <c r="T357">
        <v>186.60900000000001</v>
      </c>
      <c r="U357">
        <v>761.40300000000002</v>
      </c>
      <c r="V357">
        <v>8.4290000000000003</v>
      </c>
      <c r="W357">
        <v>8.0850000000000009</v>
      </c>
      <c r="X357">
        <v>0.76</v>
      </c>
      <c r="Y357">
        <v>170</v>
      </c>
      <c r="Z357">
        <v>34.116999999999997</v>
      </c>
      <c r="AA357">
        <v>1032</v>
      </c>
      <c r="AB357">
        <v>207.108</v>
      </c>
      <c r="AG357">
        <v>18213</v>
      </c>
      <c r="AH357">
        <v>3251761</v>
      </c>
      <c r="AI357">
        <v>652.58399999999995</v>
      </c>
      <c r="AJ357">
        <v>3.6549999999999998</v>
      </c>
      <c r="AK357">
        <v>17343</v>
      </c>
      <c r="AL357">
        <v>3.4809999999999999</v>
      </c>
      <c r="AM357">
        <v>5.3600000000000002E-2</v>
      </c>
      <c r="AN357">
        <v>18.7</v>
      </c>
      <c r="AO357" t="s">
        <v>70</v>
      </c>
      <c r="AP357">
        <v>275947</v>
      </c>
      <c r="AQ357">
        <v>179183</v>
      </c>
      <c r="AR357">
        <v>96773</v>
      </c>
      <c r="AT357">
        <v>9366</v>
      </c>
      <c r="AU357">
        <v>6616</v>
      </c>
      <c r="AV357">
        <v>5.54</v>
      </c>
      <c r="AW357">
        <v>3.6</v>
      </c>
      <c r="AX357">
        <v>1.94</v>
      </c>
      <c r="AZ357">
        <v>1328</v>
      </c>
      <c r="BA357">
        <v>2865</v>
      </c>
      <c r="BB357">
        <v>5.7000000000000002E-2</v>
      </c>
      <c r="BC357">
        <v>87.96</v>
      </c>
      <c r="BD357">
        <v>4982904</v>
      </c>
      <c r="BE357">
        <v>69.873999999999995</v>
      </c>
      <c r="BF357">
        <v>38.700000000000003</v>
      </c>
      <c r="BG357">
        <v>13.928000000000001</v>
      </c>
      <c r="BH357">
        <v>8.6780000000000008</v>
      </c>
      <c r="BI357">
        <v>67335.293000000005</v>
      </c>
      <c r="BJ357">
        <v>0.2</v>
      </c>
      <c r="BK357">
        <v>126.459</v>
      </c>
      <c r="BL357">
        <v>3.28</v>
      </c>
      <c r="BM357">
        <v>23</v>
      </c>
      <c r="BN357">
        <v>25.7</v>
      </c>
      <c r="BP357">
        <v>2.96</v>
      </c>
      <c r="BQ357">
        <v>82.3</v>
      </c>
      <c r="BR357">
        <v>0.95499999999999996</v>
      </c>
    </row>
    <row r="358" spans="5:70" x14ac:dyDescent="0.3">
      <c r="E358" t="s">
        <v>67</v>
      </c>
      <c r="F358" t="s">
        <v>68</v>
      </c>
      <c r="G358" t="s">
        <v>69</v>
      </c>
      <c r="H358" s="1">
        <v>44238</v>
      </c>
      <c r="I358">
        <v>206801</v>
      </c>
      <c r="J358" s="8">
        <v>862</v>
      </c>
      <c r="K358" s="2">
        <v>865.28599999999994</v>
      </c>
      <c r="L358" s="3">
        <f t="shared" si="18"/>
        <v>-2.8571428561008361E-4</v>
      </c>
      <c r="M358">
        <v>3846</v>
      </c>
      <c r="N358" s="8">
        <v>52</v>
      </c>
      <c r="O358" s="2">
        <v>37.143000000000001</v>
      </c>
      <c r="P358" s="3">
        <f t="shared" si="19"/>
        <v>-1.428571428547798E-4</v>
      </c>
      <c r="Q358" s="5">
        <f t="shared" si="17"/>
        <v>41.242145222518374</v>
      </c>
      <c r="R358">
        <v>41502.103999999999</v>
      </c>
      <c r="S358">
        <v>172.99100000000001</v>
      </c>
      <c r="T358">
        <v>173.65100000000001</v>
      </c>
      <c r="U358">
        <v>771.83900000000006</v>
      </c>
      <c r="V358">
        <v>10.436</v>
      </c>
      <c r="W358">
        <v>7.4539999999999997</v>
      </c>
      <c r="X358">
        <v>0.77</v>
      </c>
      <c r="Y358">
        <v>170</v>
      </c>
      <c r="Z358">
        <v>34.116999999999997</v>
      </c>
      <c r="AA358">
        <v>984</v>
      </c>
      <c r="AB358">
        <v>197.47499999999999</v>
      </c>
      <c r="AG358">
        <v>17372</v>
      </c>
      <c r="AH358">
        <v>3269133</v>
      </c>
      <c r="AI358">
        <v>656.07</v>
      </c>
      <c r="AJ358">
        <v>3.4860000000000002</v>
      </c>
      <c r="AK358">
        <v>16937</v>
      </c>
      <c r="AL358">
        <v>3.399</v>
      </c>
      <c r="AM358">
        <v>5.11E-2</v>
      </c>
      <c r="AN358">
        <v>19.600000000000001</v>
      </c>
      <c r="AO358" t="s">
        <v>70</v>
      </c>
      <c r="AP358">
        <v>282518</v>
      </c>
      <c r="AQ358">
        <v>185321</v>
      </c>
      <c r="AR358">
        <v>97206</v>
      </c>
      <c r="AT358">
        <v>6571</v>
      </c>
      <c r="AU358">
        <v>5852</v>
      </c>
      <c r="AV358">
        <v>5.67</v>
      </c>
      <c r="AW358">
        <v>3.72</v>
      </c>
      <c r="AX358">
        <v>1.95</v>
      </c>
      <c r="AZ358">
        <v>1174</v>
      </c>
      <c r="BA358">
        <v>3543</v>
      </c>
      <c r="BB358">
        <v>7.0999999999999994E-2</v>
      </c>
      <c r="BC358">
        <v>87.96</v>
      </c>
      <c r="BD358">
        <v>4982904</v>
      </c>
      <c r="BE358">
        <v>69.873999999999995</v>
      </c>
      <c r="BF358">
        <v>38.700000000000003</v>
      </c>
      <c r="BG358">
        <v>13.928000000000001</v>
      </c>
      <c r="BH358">
        <v>8.6780000000000008</v>
      </c>
      <c r="BI358">
        <v>67335.293000000005</v>
      </c>
      <c r="BJ358">
        <v>0.2</v>
      </c>
      <c r="BK358">
        <v>126.459</v>
      </c>
      <c r="BL358">
        <v>3.28</v>
      </c>
      <c r="BM358">
        <v>23</v>
      </c>
      <c r="BN358">
        <v>25.7</v>
      </c>
      <c r="BP358">
        <v>2.96</v>
      </c>
      <c r="BQ358">
        <v>82.3</v>
      </c>
      <c r="BR358">
        <v>0.95499999999999996</v>
      </c>
    </row>
    <row r="359" spans="5:70" x14ac:dyDescent="0.3">
      <c r="E359" t="s">
        <v>67</v>
      </c>
      <c r="F359" t="s">
        <v>68</v>
      </c>
      <c r="G359" t="s">
        <v>69</v>
      </c>
      <c r="H359" s="1">
        <v>44239</v>
      </c>
      <c r="I359">
        <v>207720</v>
      </c>
      <c r="J359" s="8">
        <v>919</v>
      </c>
      <c r="K359" s="2">
        <v>851</v>
      </c>
      <c r="L359" s="3">
        <f t="shared" si="18"/>
        <v>0</v>
      </c>
      <c r="M359">
        <v>3865</v>
      </c>
      <c r="N359" s="8">
        <v>19</v>
      </c>
      <c r="O359" s="2">
        <v>34.856999999999999</v>
      </c>
      <c r="P359" s="3">
        <f t="shared" si="19"/>
        <v>1.428571428547798E-4</v>
      </c>
      <c r="Q359" s="5">
        <f t="shared" si="17"/>
        <v>39.397710646355108</v>
      </c>
      <c r="R359">
        <v>41686.535000000003</v>
      </c>
      <c r="S359">
        <v>184.43100000000001</v>
      </c>
      <c r="T359">
        <v>170.78399999999999</v>
      </c>
      <c r="U359">
        <v>775.65200000000004</v>
      </c>
      <c r="V359">
        <v>3.8130000000000002</v>
      </c>
      <c r="W359">
        <v>6.9950000000000001</v>
      </c>
      <c r="X359">
        <v>0.79</v>
      </c>
      <c r="Y359">
        <v>173</v>
      </c>
      <c r="Z359">
        <v>34.719000000000001</v>
      </c>
      <c r="AA359">
        <v>959</v>
      </c>
      <c r="AB359">
        <v>192.458</v>
      </c>
      <c r="AG359">
        <v>18841</v>
      </c>
      <c r="AH359">
        <v>3287974</v>
      </c>
      <c r="AI359">
        <v>659.851</v>
      </c>
      <c r="AJ359">
        <v>3.7810000000000001</v>
      </c>
      <c r="AK359">
        <v>16732</v>
      </c>
      <c r="AL359">
        <v>3.3580000000000001</v>
      </c>
      <c r="AM359">
        <v>5.0900000000000001E-2</v>
      </c>
      <c r="AN359">
        <v>19.7</v>
      </c>
      <c r="AO359" t="s">
        <v>70</v>
      </c>
      <c r="AP359">
        <v>287387</v>
      </c>
      <c r="AQ359">
        <v>189675</v>
      </c>
      <c r="AR359">
        <v>97721</v>
      </c>
      <c r="AT359">
        <v>4869</v>
      </c>
      <c r="AU359">
        <v>4839</v>
      </c>
      <c r="AV359">
        <v>5.77</v>
      </c>
      <c r="AW359">
        <v>3.81</v>
      </c>
      <c r="AX359">
        <v>1.96</v>
      </c>
      <c r="AZ359">
        <v>971</v>
      </c>
      <c r="BA359">
        <v>3685</v>
      </c>
      <c r="BB359">
        <v>7.3999999999999996E-2</v>
      </c>
      <c r="BC359">
        <v>87.96</v>
      </c>
      <c r="BD359">
        <v>4982904</v>
      </c>
      <c r="BE359">
        <v>69.873999999999995</v>
      </c>
      <c r="BF359">
        <v>38.700000000000003</v>
      </c>
      <c r="BG359">
        <v>13.928000000000001</v>
      </c>
      <c r="BH359">
        <v>8.6780000000000008</v>
      </c>
      <c r="BI359">
        <v>67335.293000000005</v>
      </c>
      <c r="BJ359">
        <v>0.2</v>
      </c>
      <c r="BK359">
        <v>126.459</v>
      </c>
      <c r="BL359">
        <v>3.28</v>
      </c>
      <c r="BM359">
        <v>23</v>
      </c>
      <c r="BN359">
        <v>25.7</v>
      </c>
      <c r="BP359">
        <v>2.96</v>
      </c>
      <c r="BQ359">
        <v>82.3</v>
      </c>
      <c r="BR359">
        <v>0.95499999999999996</v>
      </c>
    </row>
    <row r="360" spans="5:70" x14ac:dyDescent="0.3">
      <c r="E360" t="s">
        <v>67</v>
      </c>
      <c r="F360" t="s">
        <v>68</v>
      </c>
      <c r="G360" t="s">
        <v>69</v>
      </c>
      <c r="H360" s="1">
        <v>44240</v>
      </c>
      <c r="I360">
        <v>208796</v>
      </c>
      <c r="J360" s="8">
        <v>1076</v>
      </c>
      <c r="K360" s="2">
        <v>892.57100000000003</v>
      </c>
      <c r="L360" s="3">
        <f t="shared" si="18"/>
        <v>4.2857142852881225E-4</v>
      </c>
      <c r="M360">
        <v>3931</v>
      </c>
      <c r="N360" s="8">
        <v>66</v>
      </c>
      <c r="O360" s="2">
        <v>36.713999999999999</v>
      </c>
      <c r="P360" s="3">
        <f t="shared" si="19"/>
        <v>2.8571428571666502E-4</v>
      </c>
      <c r="Q360" s="5">
        <f t="shared" si="17"/>
        <v>35.482758620689658</v>
      </c>
      <c r="R360">
        <v>41902.472999999998</v>
      </c>
      <c r="S360">
        <v>215.93799999999999</v>
      </c>
      <c r="T360">
        <v>179.12700000000001</v>
      </c>
      <c r="U360">
        <v>788.89700000000005</v>
      </c>
      <c r="V360">
        <v>13.244999999999999</v>
      </c>
      <c r="W360">
        <v>7.3680000000000003</v>
      </c>
      <c r="X360">
        <v>0.8</v>
      </c>
      <c r="Y360">
        <v>170</v>
      </c>
      <c r="Z360">
        <v>34.116999999999997</v>
      </c>
      <c r="AA360">
        <v>898</v>
      </c>
      <c r="AB360">
        <v>180.21600000000001</v>
      </c>
      <c r="AG360">
        <v>18174</v>
      </c>
      <c r="AH360">
        <v>3306148</v>
      </c>
      <c r="AI360">
        <v>663.49800000000005</v>
      </c>
      <c r="AJ360">
        <v>3.6469999999999998</v>
      </c>
      <c r="AK360">
        <v>16543</v>
      </c>
      <c r="AL360">
        <v>3.32</v>
      </c>
      <c r="AM360">
        <v>5.3999999999999999E-2</v>
      </c>
      <c r="AN360">
        <v>18.5</v>
      </c>
      <c r="AO360" t="s">
        <v>70</v>
      </c>
      <c r="AP360">
        <v>290480</v>
      </c>
      <c r="AQ360">
        <v>190860</v>
      </c>
      <c r="AR360">
        <v>99629</v>
      </c>
      <c r="AT360">
        <v>3093</v>
      </c>
      <c r="AU360">
        <v>4604</v>
      </c>
      <c r="AV360">
        <v>5.83</v>
      </c>
      <c r="AW360">
        <v>3.83</v>
      </c>
      <c r="AX360">
        <v>2</v>
      </c>
      <c r="AZ360">
        <v>924</v>
      </c>
      <c r="BA360">
        <v>3729</v>
      </c>
      <c r="BB360">
        <v>7.4999999999999997E-2</v>
      </c>
      <c r="BC360">
        <v>87.96</v>
      </c>
      <c r="BD360">
        <v>4982904</v>
      </c>
      <c r="BE360">
        <v>69.873999999999995</v>
      </c>
      <c r="BF360">
        <v>38.700000000000003</v>
      </c>
      <c r="BG360">
        <v>13.928000000000001</v>
      </c>
      <c r="BH360">
        <v>8.6780000000000008</v>
      </c>
      <c r="BI360">
        <v>67335.293000000005</v>
      </c>
      <c r="BJ360">
        <v>0.2</v>
      </c>
      <c r="BK360">
        <v>126.459</v>
      </c>
      <c r="BL360">
        <v>3.28</v>
      </c>
      <c r="BM360">
        <v>23</v>
      </c>
      <c r="BN360">
        <v>25.7</v>
      </c>
      <c r="BP360">
        <v>2.96</v>
      </c>
      <c r="BQ360">
        <v>82.3</v>
      </c>
      <c r="BR360">
        <v>0.95499999999999996</v>
      </c>
    </row>
    <row r="361" spans="5:70" x14ac:dyDescent="0.3">
      <c r="E361" t="s">
        <v>67</v>
      </c>
      <c r="F361" t="s">
        <v>68</v>
      </c>
      <c r="G361" t="s">
        <v>69</v>
      </c>
      <c r="H361" s="1">
        <v>44241</v>
      </c>
      <c r="I361">
        <v>209582</v>
      </c>
      <c r="J361" s="8">
        <v>786</v>
      </c>
      <c r="K361" s="2">
        <v>859.14300000000003</v>
      </c>
      <c r="L361" s="3">
        <f t="shared" si="18"/>
        <v>-1.4285714291872864E-4</v>
      </c>
      <c r="M361">
        <v>3948</v>
      </c>
      <c r="N361" s="8">
        <v>17</v>
      </c>
      <c r="O361" s="2">
        <v>37.429000000000002</v>
      </c>
      <c r="P361" s="3">
        <f t="shared" si="19"/>
        <v>-4.2857142857144481E-4</v>
      </c>
      <c r="Q361" s="5">
        <f t="shared" si="17"/>
        <v>34.324026824120331</v>
      </c>
      <c r="R361">
        <v>42060.212</v>
      </c>
      <c r="S361">
        <v>157.739</v>
      </c>
      <c r="T361">
        <v>172.41800000000001</v>
      </c>
      <c r="U361">
        <v>792.30899999999997</v>
      </c>
      <c r="V361">
        <v>3.4119999999999999</v>
      </c>
      <c r="W361">
        <v>7.5110000000000001</v>
      </c>
      <c r="X361">
        <v>0.8</v>
      </c>
      <c r="Y361">
        <v>160</v>
      </c>
      <c r="Z361">
        <v>32.11</v>
      </c>
      <c r="AA361">
        <v>899</v>
      </c>
      <c r="AB361">
        <v>180.417</v>
      </c>
      <c r="AC361">
        <v>47</v>
      </c>
      <c r="AD361">
        <v>9.4670000000000005</v>
      </c>
      <c r="AE361">
        <v>309</v>
      </c>
      <c r="AF361">
        <v>62.040999999999997</v>
      </c>
      <c r="AG361">
        <v>14450</v>
      </c>
      <c r="AH361">
        <v>3320598</v>
      </c>
      <c r="AI361">
        <v>666.39800000000002</v>
      </c>
      <c r="AJ361">
        <v>2.9</v>
      </c>
      <c r="AK361">
        <v>16410</v>
      </c>
      <c r="AL361">
        <v>3.2930000000000001</v>
      </c>
      <c r="AM361">
        <v>5.2400000000000002E-2</v>
      </c>
      <c r="AN361">
        <v>19.100000000000001</v>
      </c>
      <c r="AO361" t="s">
        <v>70</v>
      </c>
      <c r="AP361">
        <v>293172</v>
      </c>
      <c r="AQ361">
        <v>193533</v>
      </c>
      <c r="AR361">
        <v>99648</v>
      </c>
      <c r="AT361">
        <v>2692</v>
      </c>
      <c r="AU361">
        <v>4760</v>
      </c>
      <c r="AV361">
        <v>5.88</v>
      </c>
      <c r="AW361">
        <v>3.88</v>
      </c>
      <c r="AX361">
        <v>2</v>
      </c>
      <c r="AZ361">
        <v>955</v>
      </c>
      <c r="BA361">
        <v>4068</v>
      </c>
      <c r="BB361">
        <v>8.2000000000000003E-2</v>
      </c>
      <c r="BC361">
        <v>87.96</v>
      </c>
      <c r="BD361">
        <v>4982904</v>
      </c>
      <c r="BE361">
        <v>69.873999999999995</v>
      </c>
      <c r="BF361">
        <v>38.700000000000003</v>
      </c>
      <c r="BG361">
        <v>13.928000000000001</v>
      </c>
      <c r="BH361">
        <v>8.6780000000000008</v>
      </c>
      <c r="BI361">
        <v>67335.293000000005</v>
      </c>
      <c r="BJ361">
        <v>0.2</v>
      </c>
      <c r="BK361">
        <v>126.459</v>
      </c>
      <c r="BL361">
        <v>3.28</v>
      </c>
      <c r="BM361">
        <v>23</v>
      </c>
      <c r="BN361">
        <v>25.7</v>
      </c>
      <c r="BP361">
        <v>2.96</v>
      </c>
      <c r="BQ361">
        <v>82.3</v>
      </c>
      <c r="BR361">
        <v>0.95499999999999996</v>
      </c>
    </row>
    <row r="362" spans="5:70" x14ac:dyDescent="0.3">
      <c r="E362" t="s">
        <v>67</v>
      </c>
      <c r="F362" t="s">
        <v>68</v>
      </c>
      <c r="G362" t="s">
        <v>69</v>
      </c>
      <c r="H362" s="1">
        <v>44242</v>
      </c>
      <c r="I362">
        <v>210402</v>
      </c>
      <c r="J362" s="8">
        <v>820</v>
      </c>
      <c r="K362" s="2">
        <v>857.85699999999997</v>
      </c>
      <c r="L362" s="3">
        <f t="shared" si="18"/>
        <v>1.4285714291872864E-4</v>
      </c>
      <c r="M362">
        <v>3948</v>
      </c>
      <c r="N362" s="8">
        <v>0</v>
      </c>
      <c r="O362" s="2">
        <v>37.286000000000001</v>
      </c>
      <c r="P362" s="3">
        <f t="shared" si="19"/>
        <v>-2.8571428571666502E-4</v>
      </c>
      <c r="Q362" s="5">
        <f t="shared" si="17"/>
        <v>33.064876897495033</v>
      </c>
      <c r="R362">
        <v>42224.775000000001</v>
      </c>
      <c r="S362">
        <v>164.56299999999999</v>
      </c>
      <c r="T362">
        <v>172.16</v>
      </c>
      <c r="U362">
        <v>792.30899999999997</v>
      </c>
      <c r="V362">
        <v>0</v>
      </c>
      <c r="W362">
        <v>7.4829999999999997</v>
      </c>
      <c r="X362">
        <v>0.81</v>
      </c>
      <c r="Y362">
        <v>158</v>
      </c>
      <c r="Z362">
        <v>31.707999999999998</v>
      </c>
      <c r="AA362">
        <v>916</v>
      </c>
      <c r="AB362">
        <v>183.82900000000001</v>
      </c>
      <c r="AG362">
        <v>11452</v>
      </c>
      <c r="AH362">
        <v>3332050</v>
      </c>
      <c r="AI362">
        <v>668.69600000000003</v>
      </c>
      <c r="AJ362">
        <v>2.298</v>
      </c>
      <c r="AK362">
        <v>16233</v>
      </c>
      <c r="AL362">
        <v>3.258</v>
      </c>
      <c r="AM362">
        <v>5.28E-2</v>
      </c>
      <c r="AN362">
        <v>18.899999999999999</v>
      </c>
      <c r="AO362" t="s">
        <v>70</v>
      </c>
      <c r="AP362">
        <v>302968</v>
      </c>
      <c r="AQ362">
        <v>195461</v>
      </c>
      <c r="AR362">
        <v>107516</v>
      </c>
      <c r="AT362">
        <v>9796</v>
      </c>
      <c r="AU362">
        <v>5875</v>
      </c>
      <c r="AV362">
        <v>6.08</v>
      </c>
      <c r="AW362">
        <v>3.92</v>
      </c>
      <c r="AX362">
        <v>2.16</v>
      </c>
      <c r="AZ362">
        <v>1179</v>
      </c>
      <c r="BA362">
        <v>4182</v>
      </c>
      <c r="BB362">
        <v>8.4000000000000005E-2</v>
      </c>
      <c r="BC362">
        <v>87.96</v>
      </c>
      <c r="BD362">
        <v>4982904</v>
      </c>
      <c r="BE362">
        <v>69.873999999999995</v>
      </c>
      <c r="BF362">
        <v>38.700000000000003</v>
      </c>
      <c r="BG362">
        <v>13.928000000000001</v>
      </c>
      <c r="BH362">
        <v>8.6780000000000008</v>
      </c>
      <c r="BI362">
        <v>67335.293000000005</v>
      </c>
      <c r="BJ362">
        <v>0.2</v>
      </c>
      <c r="BK362">
        <v>126.459</v>
      </c>
      <c r="BL362">
        <v>3.28</v>
      </c>
      <c r="BM362">
        <v>23</v>
      </c>
      <c r="BN362">
        <v>25.7</v>
      </c>
      <c r="BP362">
        <v>2.96</v>
      </c>
      <c r="BQ362">
        <v>82.3</v>
      </c>
      <c r="BR362">
        <v>0.95499999999999996</v>
      </c>
    </row>
    <row r="363" spans="5:70" x14ac:dyDescent="0.3">
      <c r="E363" t="s">
        <v>67</v>
      </c>
      <c r="F363" t="s">
        <v>68</v>
      </c>
      <c r="G363" t="s">
        <v>69</v>
      </c>
      <c r="H363" s="1">
        <v>44243</v>
      </c>
      <c r="I363">
        <v>211113</v>
      </c>
      <c r="J363" s="8">
        <v>711</v>
      </c>
      <c r="K363" s="2">
        <v>881.85699999999997</v>
      </c>
      <c r="L363" s="3">
        <f t="shared" si="18"/>
        <v>1.4285714291872864E-4</v>
      </c>
      <c r="M363">
        <v>3980</v>
      </c>
      <c r="N363" s="8">
        <v>32</v>
      </c>
      <c r="O363" s="2">
        <v>32.570999999999998</v>
      </c>
      <c r="P363" s="3">
        <f t="shared" si="19"/>
        <v>4.2857142857144481E-4</v>
      </c>
      <c r="Q363" s="5">
        <f t="shared" si="17"/>
        <v>37.60136317583126</v>
      </c>
      <c r="R363">
        <v>42367.463000000003</v>
      </c>
      <c r="S363">
        <v>142.68799999999999</v>
      </c>
      <c r="T363">
        <v>176.977</v>
      </c>
      <c r="U363">
        <v>798.73099999999999</v>
      </c>
      <c r="V363">
        <v>6.4219999999999997</v>
      </c>
      <c r="W363">
        <v>6.5369999999999999</v>
      </c>
      <c r="X363">
        <v>0.82</v>
      </c>
      <c r="Y363">
        <v>155</v>
      </c>
      <c r="Z363">
        <v>31.106000000000002</v>
      </c>
      <c r="AA363">
        <v>861</v>
      </c>
      <c r="AB363">
        <v>172.791</v>
      </c>
      <c r="AG363">
        <v>13119</v>
      </c>
      <c r="AH363">
        <v>3345169</v>
      </c>
      <c r="AI363">
        <v>671.32899999999995</v>
      </c>
      <c r="AJ363">
        <v>2.633</v>
      </c>
      <c r="AK363">
        <v>15946</v>
      </c>
      <c r="AL363">
        <v>3.2</v>
      </c>
      <c r="AM363">
        <v>5.5300000000000002E-2</v>
      </c>
      <c r="AN363">
        <v>18.100000000000001</v>
      </c>
      <c r="AO363" t="s">
        <v>70</v>
      </c>
      <c r="AP363">
        <v>316715</v>
      </c>
      <c r="AQ363">
        <v>201062</v>
      </c>
      <c r="AR363">
        <v>115662</v>
      </c>
      <c r="AT363">
        <v>13747</v>
      </c>
      <c r="AU363">
        <v>7162</v>
      </c>
      <c r="AV363">
        <v>6.36</v>
      </c>
      <c r="AW363">
        <v>4.04</v>
      </c>
      <c r="AX363">
        <v>2.3199999999999998</v>
      </c>
      <c r="AZ363">
        <v>1437</v>
      </c>
      <c r="BA363">
        <v>4381</v>
      </c>
      <c r="BB363">
        <v>8.7999999999999995E-2</v>
      </c>
      <c r="BC363">
        <v>87.96</v>
      </c>
      <c r="BD363">
        <v>4982904</v>
      </c>
      <c r="BE363">
        <v>69.873999999999995</v>
      </c>
      <c r="BF363">
        <v>38.700000000000003</v>
      </c>
      <c r="BG363">
        <v>13.928000000000001</v>
      </c>
      <c r="BH363">
        <v>8.6780000000000008</v>
      </c>
      <c r="BI363">
        <v>67335.293000000005</v>
      </c>
      <c r="BJ363">
        <v>0.2</v>
      </c>
      <c r="BK363">
        <v>126.459</v>
      </c>
      <c r="BL363">
        <v>3.28</v>
      </c>
      <c r="BM363">
        <v>23</v>
      </c>
      <c r="BN363">
        <v>25.7</v>
      </c>
      <c r="BP363">
        <v>2.96</v>
      </c>
      <c r="BQ363">
        <v>82.3</v>
      </c>
      <c r="BR363">
        <v>0.95499999999999996</v>
      </c>
    </row>
    <row r="364" spans="5:70" x14ac:dyDescent="0.3">
      <c r="E364" t="s">
        <v>67</v>
      </c>
      <c r="F364" t="s">
        <v>68</v>
      </c>
      <c r="G364" t="s">
        <v>69</v>
      </c>
      <c r="H364" s="1">
        <v>44244</v>
      </c>
      <c r="I364">
        <v>211751</v>
      </c>
      <c r="J364" s="8">
        <v>638</v>
      </c>
      <c r="K364" s="2">
        <v>830.28599999999994</v>
      </c>
      <c r="L364" s="3">
        <f t="shared" si="18"/>
        <v>-2.8571428561008361E-4</v>
      </c>
      <c r="M364">
        <v>4036</v>
      </c>
      <c r="N364" s="8">
        <v>56</v>
      </c>
      <c r="O364" s="2">
        <v>34.570999999999998</v>
      </c>
      <c r="P364" s="3">
        <f t="shared" si="19"/>
        <v>4.2857142857144481E-4</v>
      </c>
      <c r="Q364" s="5">
        <f t="shared" si="17"/>
        <v>34.083075410025749</v>
      </c>
      <c r="R364">
        <v>42495.500999999997</v>
      </c>
      <c r="S364">
        <v>128.03800000000001</v>
      </c>
      <c r="T364">
        <v>166.62700000000001</v>
      </c>
      <c r="U364">
        <v>809.96900000000005</v>
      </c>
      <c r="V364">
        <v>11.238</v>
      </c>
      <c r="W364">
        <v>6.9379999999999997</v>
      </c>
      <c r="X364">
        <v>0.82</v>
      </c>
      <c r="Y364">
        <v>154</v>
      </c>
      <c r="Z364">
        <v>30.905999999999999</v>
      </c>
      <c r="AA364">
        <v>831</v>
      </c>
      <c r="AB364">
        <v>166.77</v>
      </c>
      <c r="AG364">
        <v>17122</v>
      </c>
      <c r="AH364">
        <v>3362291</v>
      </c>
      <c r="AI364">
        <v>674.76499999999999</v>
      </c>
      <c r="AJ364">
        <v>3.4359999999999999</v>
      </c>
      <c r="AK364">
        <v>15790</v>
      </c>
      <c r="AL364">
        <v>3.169</v>
      </c>
      <c r="AM364">
        <v>5.2600000000000001E-2</v>
      </c>
      <c r="AN364">
        <v>19</v>
      </c>
      <c r="AO364" t="s">
        <v>70</v>
      </c>
      <c r="AP364">
        <v>334874</v>
      </c>
      <c r="AQ364">
        <v>210763</v>
      </c>
      <c r="AR364">
        <v>124120</v>
      </c>
      <c r="AT364">
        <v>18159</v>
      </c>
      <c r="AU364">
        <v>8418</v>
      </c>
      <c r="AV364">
        <v>6.72</v>
      </c>
      <c r="AW364">
        <v>4.2300000000000004</v>
      </c>
      <c r="AX364">
        <v>2.4900000000000002</v>
      </c>
      <c r="AZ364">
        <v>1689</v>
      </c>
      <c r="BA364">
        <v>4511</v>
      </c>
      <c r="BB364">
        <v>9.0999999999999998E-2</v>
      </c>
      <c r="BC364">
        <v>87.96</v>
      </c>
      <c r="BD364">
        <v>4982904</v>
      </c>
      <c r="BE364">
        <v>69.873999999999995</v>
      </c>
      <c r="BF364">
        <v>38.700000000000003</v>
      </c>
      <c r="BG364">
        <v>13.928000000000001</v>
      </c>
      <c r="BH364">
        <v>8.6780000000000008</v>
      </c>
      <c r="BI364">
        <v>67335.293000000005</v>
      </c>
      <c r="BJ364">
        <v>0.2</v>
      </c>
      <c r="BK364">
        <v>126.459</v>
      </c>
      <c r="BL364">
        <v>3.28</v>
      </c>
      <c r="BM364">
        <v>23</v>
      </c>
      <c r="BN364">
        <v>25.7</v>
      </c>
      <c r="BP364">
        <v>2.96</v>
      </c>
      <c r="BQ364">
        <v>82.3</v>
      </c>
      <c r="BR364">
        <v>0.95499999999999996</v>
      </c>
    </row>
    <row r="365" spans="5:70" x14ac:dyDescent="0.3">
      <c r="E365" t="s">
        <v>67</v>
      </c>
      <c r="F365" t="s">
        <v>68</v>
      </c>
      <c r="G365" t="s">
        <v>69</v>
      </c>
      <c r="H365" s="1">
        <v>44245</v>
      </c>
      <c r="I365">
        <v>212647</v>
      </c>
      <c r="J365" s="8">
        <v>896</v>
      </c>
      <c r="K365" s="2">
        <v>835.14300000000003</v>
      </c>
      <c r="L365" s="3">
        <f t="shared" si="18"/>
        <v>-1.4285714291872864E-4</v>
      </c>
      <c r="M365">
        <v>4082</v>
      </c>
      <c r="N365" s="8">
        <v>46</v>
      </c>
      <c r="O365" s="2">
        <v>33.713999999999999</v>
      </c>
      <c r="P365" s="3">
        <f t="shared" si="19"/>
        <v>2.8571428571666502E-4</v>
      </c>
      <c r="Q365" s="5">
        <f t="shared" si="17"/>
        <v>34.318087441418996</v>
      </c>
      <c r="R365">
        <v>42675.315000000002</v>
      </c>
      <c r="S365">
        <v>179.815</v>
      </c>
      <c r="T365">
        <v>167.602</v>
      </c>
      <c r="U365">
        <v>819.20100000000002</v>
      </c>
      <c r="V365">
        <v>9.2319999999999993</v>
      </c>
      <c r="W365">
        <v>6.766</v>
      </c>
      <c r="X365">
        <v>0.83</v>
      </c>
      <c r="Y365">
        <v>151</v>
      </c>
      <c r="Z365">
        <v>30.303999999999998</v>
      </c>
      <c r="AA365">
        <v>771</v>
      </c>
      <c r="AB365">
        <v>154.72900000000001</v>
      </c>
      <c r="AG365">
        <v>15829</v>
      </c>
      <c r="AH365">
        <v>3378120</v>
      </c>
      <c r="AI365">
        <v>677.94200000000001</v>
      </c>
      <c r="AJ365">
        <v>3.177</v>
      </c>
      <c r="AK365">
        <v>15570</v>
      </c>
      <c r="AL365">
        <v>3.125</v>
      </c>
      <c r="AM365">
        <v>5.3600000000000002E-2</v>
      </c>
      <c r="AN365">
        <v>18.600000000000001</v>
      </c>
      <c r="AO365" t="s">
        <v>70</v>
      </c>
      <c r="AP365">
        <v>351632</v>
      </c>
      <c r="AQ365">
        <v>219196</v>
      </c>
      <c r="AR365">
        <v>132445</v>
      </c>
      <c r="AT365">
        <v>16758</v>
      </c>
      <c r="AU365">
        <v>9873</v>
      </c>
      <c r="AV365">
        <v>7.06</v>
      </c>
      <c r="AW365">
        <v>4.4000000000000004</v>
      </c>
      <c r="AX365">
        <v>2.66</v>
      </c>
      <c r="AZ365">
        <v>1981</v>
      </c>
      <c r="BA365">
        <v>4839</v>
      </c>
      <c r="BB365">
        <v>9.7000000000000003E-2</v>
      </c>
      <c r="BC365">
        <v>87.96</v>
      </c>
      <c r="BD365">
        <v>4982904</v>
      </c>
      <c r="BE365">
        <v>69.873999999999995</v>
      </c>
      <c r="BF365">
        <v>38.700000000000003</v>
      </c>
      <c r="BG365">
        <v>13.928000000000001</v>
      </c>
      <c r="BH365">
        <v>8.6780000000000008</v>
      </c>
      <c r="BI365">
        <v>67335.293000000005</v>
      </c>
      <c r="BJ365">
        <v>0.2</v>
      </c>
      <c r="BK365">
        <v>126.459</v>
      </c>
      <c r="BL365">
        <v>3.28</v>
      </c>
      <c r="BM365">
        <v>23</v>
      </c>
      <c r="BN365">
        <v>25.7</v>
      </c>
      <c r="BP365">
        <v>2.96</v>
      </c>
      <c r="BQ365">
        <v>82.3</v>
      </c>
      <c r="BR365">
        <v>0.95499999999999996</v>
      </c>
    </row>
    <row r="366" spans="5:70" x14ac:dyDescent="0.3">
      <c r="E366" t="s">
        <v>67</v>
      </c>
      <c r="F366" t="s">
        <v>68</v>
      </c>
      <c r="G366" t="s">
        <v>69</v>
      </c>
      <c r="H366" s="1">
        <v>44246</v>
      </c>
      <c r="I366">
        <v>213400</v>
      </c>
      <c r="J366" s="8">
        <v>753</v>
      </c>
      <c r="K366" s="2">
        <v>811.42899999999997</v>
      </c>
      <c r="L366" s="3">
        <f t="shared" si="18"/>
        <v>-4.2857142852881225E-4</v>
      </c>
      <c r="M366">
        <v>4109</v>
      </c>
      <c r="N366" s="8">
        <v>27</v>
      </c>
      <c r="O366" s="2">
        <v>34.856999999999999</v>
      </c>
      <c r="P366" s="3">
        <f t="shared" si="19"/>
        <v>1.428571428547798E-4</v>
      </c>
      <c r="Q366" s="5">
        <f t="shared" si="17"/>
        <v>32.25834122270993</v>
      </c>
      <c r="R366">
        <v>42826.432000000001</v>
      </c>
      <c r="S366">
        <v>151.11699999999999</v>
      </c>
      <c r="T366">
        <v>162.84299999999999</v>
      </c>
      <c r="U366">
        <v>824.62</v>
      </c>
      <c r="V366">
        <v>5.4189999999999996</v>
      </c>
      <c r="W366">
        <v>6.9950000000000001</v>
      </c>
      <c r="X366">
        <v>0.83</v>
      </c>
      <c r="Y366">
        <v>153</v>
      </c>
      <c r="Z366">
        <v>30.704999999999998</v>
      </c>
      <c r="AA366">
        <v>754</v>
      </c>
      <c r="AB366">
        <v>151.31700000000001</v>
      </c>
      <c r="AG366">
        <v>17036</v>
      </c>
      <c r="AH366">
        <v>3395156</v>
      </c>
      <c r="AI366">
        <v>681.36099999999999</v>
      </c>
      <c r="AJ366">
        <v>3.419</v>
      </c>
      <c r="AK366">
        <v>15312</v>
      </c>
      <c r="AL366">
        <v>3.073</v>
      </c>
      <c r="AM366">
        <v>5.2999999999999999E-2</v>
      </c>
      <c r="AN366">
        <v>18.899999999999999</v>
      </c>
      <c r="AO366" t="s">
        <v>70</v>
      </c>
      <c r="AP366">
        <v>367563</v>
      </c>
      <c r="AQ366">
        <v>228558</v>
      </c>
      <c r="AR366">
        <v>139014</v>
      </c>
      <c r="AT366">
        <v>15931</v>
      </c>
      <c r="AU366">
        <v>11454</v>
      </c>
      <c r="AV366">
        <v>7.38</v>
      </c>
      <c r="AW366">
        <v>4.59</v>
      </c>
      <c r="AX366">
        <v>2.79</v>
      </c>
      <c r="AZ366">
        <v>2299</v>
      </c>
      <c r="BA366">
        <v>5555</v>
      </c>
      <c r="BB366">
        <v>0.111</v>
      </c>
      <c r="BC366">
        <v>87.96</v>
      </c>
      <c r="BD366">
        <v>4982904</v>
      </c>
      <c r="BE366">
        <v>69.873999999999995</v>
      </c>
      <c r="BF366">
        <v>38.700000000000003</v>
      </c>
      <c r="BG366">
        <v>13.928000000000001</v>
      </c>
      <c r="BH366">
        <v>8.6780000000000008</v>
      </c>
      <c r="BI366">
        <v>67335.293000000005</v>
      </c>
      <c r="BJ366">
        <v>0.2</v>
      </c>
      <c r="BK366">
        <v>126.459</v>
      </c>
      <c r="BL366">
        <v>3.28</v>
      </c>
      <c r="BM366">
        <v>23</v>
      </c>
      <c r="BN366">
        <v>25.7</v>
      </c>
      <c r="BP366">
        <v>2.96</v>
      </c>
      <c r="BQ366">
        <v>82.3</v>
      </c>
      <c r="BR366">
        <v>0.95499999999999996</v>
      </c>
    </row>
    <row r="367" spans="5:70" x14ac:dyDescent="0.3">
      <c r="E367" t="s">
        <v>67</v>
      </c>
      <c r="F367" t="s">
        <v>68</v>
      </c>
      <c r="G367" t="s">
        <v>69</v>
      </c>
      <c r="H367" s="1">
        <v>44247</v>
      </c>
      <c r="I367">
        <v>214378</v>
      </c>
      <c r="J367" s="8">
        <v>978</v>
      </c>
      <c r="K367" s="2">
        <v>797.42899999999997</v>
      </c>
      <c r="L367" s="3">
        <f t="shared" si="18"/>
        <v>-4.2857142852881225E-4</v>
      </c>
      <c r="M367">
        <v>4135</v>
      </c>
      <c r="N367" s="8">
        <v>26</v>
      </c>
      <c r="O367" s="2">
        <v>29.143000000000001</v>
      </c>
      <c r="P367" s="3">
        <f t="shared" si="19"/>
        <v>-1.4285714285833251E-4</v>
      </c>
      <c r="Q367" s="5">
        <f t="shared" si="17"/>
        <v>35.514531791510827</v>
      </c>
      <c r="R367">
        <v>43022.703000000001</v>
      </c>
      <c r="S367">
        <v>196.27099999999999</v>
      </c>
      <c r="T367">
        <v>160.03299999999999</v>
      </c>
      <c r="U367">
        <v>829.83699999999999</v>
      </c>
      <c r="V367">
        <v>5.218</v>
      </c>
      <c r="W367">
        <v>5.8490000000000002</v>
      </c>
      <c r="X367">
        <v>0.83</v>
      </c>
      <c r="Y367">
        <v>149</v>
      </c>
      <c r="Z367">
        <v>29.902000000000001</v>
      </c>
      <c r="AA367">
        <v>719</v>
      </c>
      <c r="AB367">
        <v>144.29300000000001</v>
      </c>
      <c r="AG367">
        <v>15606</v>
      </c>
      <c r="AH367">
        <v>3410762</v>
      </c>
      <c r="AI367">
        <v>684.49300000000005</v>
      </c>
      <c r="AJ367">
        <v>3.1320000000000001</v>
      </c>
      <c r="AK367">
        <v>14945</v>
      </c>
      <c r="AL367">
        <v>2.9990000000000001</v>
      </c>
      <c r="AM367">
        <v>5.3400000000000003E-2</v>
      </c>
      <c r="AN367">
        <v>18.7</v>
      </c>
      <c r="AO367" t="s">
        <v>70</v>
      </c>
      <c r="AP367">
        <v>376985</v>
      </c>
      <c r="AQ367">
        <v>234416</v>
      </c>
      <c r="AR367">
        <v>142579</v>
      </c>
      <c r="AT367">
        <v>9422</v>
      </c>
      <c r="AU367">
        <v>12358</v>
      </c>
      <c r="AV367">
        <v>7.57</v>
      </c>
      <c r="AW367">
        <v>4.7</v>
      </c>
      <c r="AX367">
        <v>2.86</v>
      </c>
      <c r="AZ367">
        <v>2480</v>
      </c>
      <c r="BA367">
        <v>6222</v>
      </c>
      <c r="BB367">
        <v>0.125</v>
      </c>
      <c r="BC367">
        <v>87.96</v>
      </c>
      <c r="BD367">
        <v>4982904</v>
      </c>
      <c r="BE367">
        <v>69.873999999999995</v>
      </c>
      <c r="BF367">
        <v>38.700000000000003</v>
      </c>
      <c r="BG367">
        <v>13.928000000000001</v>
      </c>
      <c r="BH367">
        <v>8.6780000000000008</v>
      </c>
      <c r="BI367">
        <v>67335.293000000005</v>
      </c>
      <c r="BJ367">
        <v>0.2</v>
      </c>
      <c r="BK367">
        <v>126.459</v>
      </c>
      <c r="BL367">
        <v>3.28</v>
      </c>
      <c r="BM367">
        <v>23</v>
      </c>
      <c r="BN367">
        <v>25.7</v>
      </c>
      <c r="BP367">
        <v>2.96</v>
      </c>
      <c r="BQ367">
        <v>82.3</v>
      </c>
      <c r="BR367">
        <v>0.95499999999999996</v>
      </c>
    </row>
    <row r="368" spans="5:70" x14ac:dyDescent="0.3">
      <c r="E368" t="s">
        <v>67</v>
      </c>
      <c r="F368" t="s">
        <v>68</v>
      </c>
      <c r="G368" t="s">
        <v>69</v>
      </c>
      <c r="H368" s="1">
        <v>44248</v>
      </c>
      <c r="I368">
        <v>215057</v>
      </c>
      <c r="J368" s="8">
        <v>679</v>
      </c>
      <c r="K368" s="2">
        <v>782.14300000000003</v>
      </c>
      <c r="L368" s="3">
        <f t="shared" si="18"/>
        <v>-1.4285714291872864E-4</v>
      </c>
      <c r="M368">
        <v>4136</v>
      </c>
      <c r="N368" s="8">
        <v>1</v>
      </c>
      <c r="O368" s="2">
        <v>26.856999999999999</v>
      </c>
      <c r="P368" s="3">
        <f t="shared" si="19"/>
        <v>1.4285714285833251E-4</v>
      </c>
      <c r="Q368" s="5">
        <f t="shared" si="17"/>
        <v>37.345943329485799</v>
      </c>
      <c r="R368">
        <v>43158.968999999997</v>
      </c>
      <c r="S368">
        <v>136.26599999999999</v>
      </c>
      <c r="T368">
        <v>156.965</v>
      </c>
      <c r="U368">
        <v>830.03800000000001</v>
      </c>
      <c r="V368">
        <v>0.20100000000000001</v>
      </c>
      <c r="W368">
        <v>5.39</v>
      </c>
      <c r="X368">
        <v>0.83</v>
      </c>
      <c r="Y368">
        <v>151</v>
      </c>
      <c r="Z368">
        <v>30.303999999999998</v>
      </c>
      <c r="AA368">
        <v>744</v>
      </c>
      <c r="AB368">
        <v>149.31100000000001</v>
      </c>
      <c r="AC368">
        <v>38</v>
      </c>
      <c r="AD368">
        <v>7.6539999999999999</v>
      </c>
      <c r="AE368">
        <v>316</v>
      </c>
      <c r="AF368">
        <v>63.451000000000001</v>
      </c>
      <c r="AG368">
        <v>14901</v>
      </c>
      <c r="AH368">
        <v>3425663</v>
      </c>
      <c r="AI368">
        <v>687.48299999999995</v>
      </c>
      <c r="AJ368">
        <v>2.99</v>
      </c>
      <c r="AK368">
        <v>15009</v>
      </c>
      <c r="AL368">
        <v>3.012</v>
      </c>
      <c r="AM368">
        <v>5.21E-2</v>
      </c>
      <c r="AN368">
        <v>19.2</v>
      </c>
      <c r="AO368" t="s">
        <v>70</v>
      </c>
      <c r="AP368">
        <v>379094</v>
      </c>
      <c r="AQ368">
        <v>235510</v>
      </c>
      <c r="AR368">
        <v>143598</v>
      </c>
      <c r="AT368">
        <v>2109</v>
      </c>
      <c r="AU368">
        <v>12275</v>
      </c>
      <c r="AV368">
        <v>7.61</v>
      </c>
      <c r="AW368">
        <v>4.7300000000000004</v>
      </c>
      <c r="AX368">
        <v>2.88</v>
      </c>
      <c r="AZ368">
        <v>2463</v>
      </c>
      <c r="BA368">
        <v>5997</v>
      </c>
      <c r="BB368">
        <v>0.12</v>
      </c>
      <c r="BC368">
        <v>87.96</v>
      </c>
      <c r="BD368">
        <v>4982904</v>
      </c>
      <c r="BE368">
        <v>69.873999999999995</v>
      </c>
      <c r="BF368">
        <v>38.700000000000003</v>
      </c>
      <c r="BG368">
        <v>13.928000000000001</v>
      </c>
      <c r="BH368">
        <v>8.6780000000000008</v>
      </c>
      <c r="BI368">
        <v>67335.293000000005</v>
      </c>
      <c r="BJ368">
        <v>0.2</v>
      </c>
      <c r="BK368">
        <v>126.459</v>
      </c>
      <c r="BL368">
        <v>3.28</v>
      </c>
      <c r="BM368">
        <v>23</v>
      </c>
      <c r="BN368">
        <v>25.7</v>
      </c>
      <c r="BP368">
        <v>2.96</v>
      </c>
      <c r="BQ368">
        <v>82.3</v>
      </c>
      <c r="BR368">
        <v>0.95499999999999996</v>
      </c>
    </row>
    <row r="369" spans="5:74" x14ac:dyDescent="0.3">
      <c r="E369" t="s">
        <v>67</v>
      </c>
      <c r="F369" t="s">
        <v>68</v>
      </c>
      <c r="G369" t="s">
        <v>69</v>
      </c>
      <c r="H369" s="1">
        <v>44249</v>
      </c>
      <c r="I369">
        <v>215743</v>
      </c>
      <c r="J369" s="8">
        <v>686</v>
      </c>
      <c r="K369" s="2">
        <v>763</v>
      </c>
      <c r="L369" s="3">
        <f t="shared" si="18"/>
        <v>0</v>
      </c>
      <c r="M369">
        <v>4137</v>
      </c>
      <c r="N369" s="8">
        <v>1</v>
      </c>
      <c r="O369" s="2">
        <v>27</v>
      </c>
      <c r="P369" s="3">
        <f t="shared" si="19"/>
        <v>0</v>
      </c>
      <c r="Q369" s="5">
        <f t="shared" si="17"/>
        <v>36.211629629629634</v>
      </c>
      <c r="R369">
        <v>43296.639999999999</v>
      </c>
      <c r="S369">
        <v>137.67099999999999</v>
      </c>
      <c r="T369">
        <v>153.124</v>
      </c>
      <c r="U369">
        <v>830.23900000000003</v>
      </c>
      <c r="V369">
        <v>0.20100000000000001</v>
      </c>
      <c r="W369">
        <v>5.4189999999999996</v>
      </c>
      <c r="X369">
        <v>0.83</v>
      </c>
      <c r="Y369">
        <v>156</v>
      </c>
      <c r="Z369">
        <v>31.306999999999999</v>
      </c>
      <c r="AA369">
        <v>726</v>
      </c>
      <c r="AB369">
        <v>145.69800000000001</v>
      </c>
      <c r="AG369">
        <v>11828</v>
      </c>
      <c r="AH369">
        <v>3437491</v>
      </c>
      <c r="AI369">
        <v>689.85699999999997</v>
      </c>
      <c r="AJ369">
        <v>2.3740000000000001</v>
      </c>
      <c r="AK369">
        <v>15063</v>
      </c>
      <c r="AL369">
        <v>3.0230000000000001</v>
      </c>
      <c r="AM369">
        <v>5.0700000000000002E-2</v>
      </c>
      <c r="AN369">
        <v>19.7</v>
      </c>
      <c r="AO369" t="s">
        <v>70</v>
      </c>
      <c r="AP369">
        <v>384111</v>
      </c>
      <c r="AQ369">
        <v>239428</v>
      </c>
      <c r="AR369">
        <v>144698</v>
      </c>
      <c r="AT369">
        <v>5017</v>
      </c>
      <c r="AU369">
        <v>11592</v>
      </c>
      <c r="AV369">
        <v>7.71</v>
      </c>
      <c r="AW369">
        <v>4.8</v>
      </c>
      <c r="AX369">
        <v>2.9</v>
      </c>
      <c r="AZ369">
        <v>2326</v>
      </c>
      <c r="BA369">
        <v>6281</v>
      </c>
      <c r="BB369">
        <v>0.126</v>
      </c>
      <c r="BC369">
        <v>87.96</v>
      </c>
      <c r="BD369">
        <v>4982904</v>
      </c>
      <c r="BE369">
        <v>69.873999999999995</v>
      </c>
      <c r="BF369">
        <v>38.700000000000003</v>
      </c>
      <c r="BG369">
        <v>13.928000000000001</v>
      </c>
      <c r="BH369">
        <v>8.6780000000000008</v>
      </c>
      <c r="BI369">
        <v>67335.293000000005</v>
      </c>
      <c r="BJ369">
        <v>0.2</v>
      </c>
      <c r="BK369">
        <v>126.459</v>
      </c>
      <c r="BL369">
        <v>3.28</v>
      </c>
      <c r="BM369">
        <v>23</v>
      </c>
      <c r="BN369">
        <v>25.7</v>
      </c>
      <c r="BP369">
        <v>2.96</v>
      </c>
      <c r="BQ369">
        <v>82.3</v>
      </c>
      <c r="BR369">
        <v>0.95499999999999996</v>
      </c>
    </row>
    <row r="370" spans="5:74" x14ac:dyDescent="0.3">
      <c r="E370" t="s">
        <v>67</v>
      </c>
      <c r="F370" t="s">
        <v>68</v>
      </c>
      <c r="G370" t="s">
        <v>69</v>
      </c>
      <c r="H370" s="1">
        <v>44250</v>
      </c>
      <c r="I370">
        <v>216300</v>
      </c>
      <c r="J370" s="8">
        <v>557</v>
      </c>
      <c r="K370" s="2">
        <v>741</v>
      </c>
      <c r="L370" s="3">
        <f t="shared" si="18"/>
        <v>0</v>
      </c>
      <c r="M370">
        <v>4181</v>
      </c>
      <c r="N370" s="8">
        <v>44</v>
      </c>
      <c r="O370" s="2">
        <v>28.713999999999999</v>
      </c>
      <c r="P370" s="3">
        <f t="shared" si="19"/>
        <v>2.8571428571666502E-4</v>
      </c>
      <c r="Q370" s="5">
        <f t="shared" si="17"/>
        <v>32.418228042070069</v>
      </c>
      <c r="R370">
        <v>43408.421999999999</v>
      </c>
      <c r="S370">
        <v>111.782</v>
      </c>
      <c r="T370">
        <v>148.708</v>
      </c>
      <c r="U370">
        <v>839.06899999999996</v>
      </c>
      <c r="V370">
        <v>8.83</v>
      </c>
      <c r="W370">
        <v>5.7629999999999999</v>
      </c>
      <c r="X370">
        <v>0.83</v>
      </c>
      <c r="Y370">
        <v>151</v>
      </c>
      <c r="Z370">
        <v>30.303999999999998</v>
      </c>
      <c r="AA370">
        <v>693</v>
      </c>
      <c r="AB370">
        <v>139.07599999999999</v>
      </c>
      <c r="AG370">
        <v>13841</v>
      </c>
      <c r="AH370">
        <v>3451332</v>
      </c>
      <c r="AI370">
        <v>692.63499999999999</v>
      </c>
      <c r="AJ370">
        <v>2.778</v>
      </c>
      <c r="AK370">
        <v>15166</v>
      </c>
      <c r="AL370">
        <v>3.044</v>
      </c>
      <c r="AM370">
        <v>4.8899999999999999E-2</v>
      </c>
      <c r="AN370">
        <v>20.5</v>
      </c>
      <c r="AO370" t="s">
        <v>70</v>
      </c>
      <c r="AP370">
        <v>398493</v>
      </c>
      <c r="AQ370">
        <v>252756</v>
      </c>
      <c r="AR370">
        <v>145752</v>
      </c>
      <c r="AT370">
        <v>14382</v>
      </c>
      <c r="AU370">
        <v>11683</v>
      </c>
      <c r="AV370">
        <v>8</v>
      </c>
      <c r="AW370">
        <v>5.07</v>
      </c>
      <c r="AX370">
        <v>2.93</v>
      </c>
      <c r="AZ370">
        <v>2345</v>
      </c>
      <c r="BA370">
        <v>7385</v>
      </c>
      <c r="BB370">
        <v>0.14799999999999999</v>
      </c>
      <c r="BC370">
        <v>87.96</v>
      </c>
      <c r="BD370">
        <v>4982904</v>
      </c>
      <c r="BE370">
        <v>69.873999999999995</v>
      </c>
      <c r="BF370">
        <v>38.700000000000003</v>
      </c>
      <c r="BG370">
        <v>13.928000000000001</v>
      </c>
      <c r="BH370">
        <v>8.6780000000000008</v>
      </c>
      <c r="BI370">
        <v>67335.293000000005</v>
      </c>
      <c r="BJ370">
        <v>0.2</v>
      </c>
      <c r="BK370">
        <v>126.459</v>
      </c>
      <c r="BL370">
        <v>3.28</v>
      </c>
      <c r="BM370">
        <v>23</v>
      </c>
      <c r="BN370">
        <v>25.7</v>
      </c>
      <c r="BP370">
        <v>2.96</v>
      </c>
      <c r="BQ370">
        <v>82.3</v>
      </c>
      <c r="BR370">
        <v>0.95499999999999996</v>
      </c>
    </row>
    <row r="371" spans="5:74" x14ac:dyDescent="0.3">
      <c r="E371" t="s">
        <v>67</v>
      </c>
      <c r="F371" t="s">
        <v>68</v>
      </c>
      <c r="G371" t="s">
        <v>69</v>
      </c>
      <c r="H371" s="1">
        <v>44251</v>
      </c>
      <c r="I371">
        <v>216840</v>
      </c>
      <c r="J371" s="8">
        <v>540</v>
      </c>
      <c r="K371" s="2">
        <v>727</v>
      </c>
      <c r="L371" s="3">
        <f t="shared" si="18"/>
        <v>0</v>
      </c>
      <c r="M371">
        <v>4237</v>
      </c>
      <c r="N371" s="8">
        <v>56</v>
      </c>
      <c r="O371" s="2">
        <v>28.713999999999999</v>
      </c>
      <c r="P371" s="3">
        <f t="shared" si="19"/>
        <v>2.8571428571666502E-4</v>
      </c>
      <c r="Q371" s="5">
        <f t="shared" si="17"/>
        <v>32.383401824893781</v>
      </c>
      <c r="R371">
        <v>43516.792999999998</v>
      </c>
      <c r="S371">
        <v>108.371</v>
      </c>
      <c r="T371">
        <v>145.899</v>
      </c>
      <c r="U371">
        <v>850.30700000000002</v>
      </c>
      <c r="V371">
        <v>11.238</v>
      </c>
      <c r="W371">
        <v>5.7629999999999999</v>
      </c>
      <c r="X371">
        <v>0.82</v>
      </c>
      <c r="Y371">
        <v>136</v>
      </c>
      <c r="Z371">
        <v>27.292999999999999</v>
      </c>
      <c r="AA371">
        <v>652</v>
      </c>
      <c r="AB371">
        <v>130.84700000000001</v>
      </c>
      <c r="AG371">
        <v>16607</v>
      </c>
      <c r="AH371">
        <v>3467939</v>
      </c>
      <c r="AI371">
        <v>695.96699999999998</v>
      </c>
      <c r="AJ371">
        <v>3.3330000000000002</v>
      </c>
      <c r="AK371">
        <v>15093</v>
      </c>
      <c r="AL371">
        <v>3.0289999999999999</v>
      </c>
      <c r="AM371">
        <v>4.82E-2</v>
      </c>
      <c r="AN371">
        <v>20.8</v>
      </c>
      <c r="AO371" t="s">
        <v>70</v>
      </c>
      <c r="AP371">
        <v>417470</v>
      </c>
      <c r="AQ371">
        <v>269647</v>
      </c>
      <c r="AR371">
        <v>147840</v>
      </c>
      <c r="AT371">
        <v>18977</v>
      </c>
      <c r="AU371">
        <v>11799</v>
      </c>
      <c r="AV371">
        <v>8.3800000000000008</v>
      </c>
      <c r="AW371">
        <v>5.41</v>
      </c>
      <c r="AX371">
        <v>2.97</v>
      </c>
      <c r="AZ371">
        <v>2368</v>
      </c>
      <c r="BA371">
        <v>8412</v>
      </c>
      <c r="BB371">
        <v>0.16900000000000001</v>
      </c>
      <c r="BC371">
        <v>87.96</v>
      </c>
      <c r="BD371">
        <v>4982904</v>
      </c>
      <c r="BE371">
        <v>69.873999999999995</v>
      </c>
      <c r="BF371">
        <v>38.700000000000003</v>
      </c>
      <c r="BG371">
        <v>13.928000000000001</v>
      </c>
      <c r="BH371">
        <v>8.6780000000000008</v>
      </c>
      <c r="BI371">
        <v>67335.293000000005</v>
      </c>
      <c r="BJ371">
        <v>0.2</v>
      </c>
      <c r="BK371">
        <v>126.459</v>
      </c>
      <c r="BL371">
        <v>3.28</v>
      </c>
      <c r="BM371">
        <v>23</v>
      </c>
      <c r="BN371">
        <v>25.7</v>
      </c>
      <c r="BP371">
        <v>2.96</v>
      </c>
      <c r="BQ371">
        <v>82.3</v>
      </c>
      <c r="BR371">
        <v>0.95499999999999996</v>
      </c>
    </row>
    <row r="372" spans="5:74" x14ac:dyDescent="0.3">
      <c r="E372" t="s">
        <v>67</v>
      </c>
      <c r="F372" t="s">
        <v>68</v>
      </c>
      <c r="G372" t="s">
        <v>69</v>
      </c>
      <c r="H372" s="1">
        <v>44252</v>
      </c>
      <c r="I372">
        <v>217478</v>
      </c>
      <c r="J372" s="8">
        <v>638</v>
      </c>
      <c r="K372" s="2">
        <v>690.14300000000003</v>
      </c>
      <c r="L372" s="3">
        <f t="shared" si="18"/>
        <v>-1.4285714291872864E-4</v>
      </c>
      <c r="M372">
        <v>4271</v>
      </c>
      <c r="N372" s="8">
        <v>34</v>
      </c>
      <c r="O372" s="2">
        <v>27</v>
      </c>
      <c r="P372" s="3">
        <f t="shared" si="19"/>
        <v>0</v>
      </c>
      <c r="Q372" s="5">
        <f t="shared" si="17"/>
        <v>32.047629629629625</v>
      </c>
      <c r="R372">
        <v>43644.83</v>
      </c>
      <c r="S372">
        <v>128.03800000000001</v>
      </c>
      <c r="T372">
        <v>138.50200000000001</v>
      </c>
      <c r="U372">
        <v>857.13099999999997</v>
      </c>
      <c r="V372">
        <v>6.8230000000000004</v>
      </c>
      <c r="W372">
        <v>5.4189999999999996</v>
      </c>
      <c r="X372">
        <v>0.83</v>
      </c>
      <c r="Y372">
        <v>141</v>
      </c>
      <c r="Z372">
        <v>28.297000000000001</v>
      </c>
      <c r="AA372">
        <v>591</v>
      </c>
      <c r="AB372">
        <v>118.60599999999999</v>
      </c>
      <c r="AG372">
        <v>18206</v>
      </c>
      <c r="AH372">
        <v>3486145</v>
      </c>
      <c r="AI372">
        <v>699.62099999999998</v>
      </c>
      <c r="AJ372">
        <v>3.6539999999999999</v>
      </c>
      <c r="AK372">
        <v>15432</v>
      </c>
      <c r="AL372">
        <v>3.097</v>
      </c>
      <c r="AM372">
        <v>4.4699999999999997E-2</v>
      </c>
      <c r="AN372">
        <v>22.4</v>
      </c>
      <c r="AO372" t="s">
        <v>70</v>
      </c>
      <c r="AP372">
        <v>437228</v>
      </c>
      <c r="AQ372">
        <v>287668</v>
      </c>
      <c r="AR372">
        <v>149578</v>
      </c>
      <c r="AT372">
        <v>19758</v>
      </c>
      <c r="AU372">
        <v>12228</v>
      </c>
      <c r="AV372">
        <v>8.77</v>
      </c>
      <c r="AW372">
        <v>5.77</v>
      </c>
      <c r="AX372">
        <v>3</v>
      </c>
      <c r="AZ372">
        <v>2454</v>
      </c>
      <c r="BA372">
        <v>9782</v>
      </c>
      <c r="BB372">
        <v>0.19600000000000001</v>
      </c>
      <c r="BC372">
        <v>87.96</v>
      </c>
      <c r="BD372">
        <v>4982904</v>
      </c>
      <c r="BE372">
        <v>69.873999999999995</v>
      </c>
      <c r="BF372">
        <v>38.700000000000003</v>
      </c>
      <c r="BG372">
        <v>13.928000000000001</v>
      </c>
      <c r="BH372">
        <v>8.6780000000000008</v>
      </c>
      <c r="BI372">
        <v>67335.293000000005</v>
      </c>
      <c r="BJ372">
        <v>0.2</v>
      </c>
      <c r="BK372">
        <v>126.459</v>
      </c>
      <c r="BL372">
        <v>3.28</v>
      </c>
      <c r="BM372">
        <v>23</v>
      </c>
      <c r="BN372">
        <v>25.7</v>
      </c>
      <c r="BP372">
        <v>2.96</v>
      </c>
      <c r="BQ372">
        <v>82.3</v>
      </c>
      <c r="BR372">
        <v>0.95499999999999996</v>
      </c>
    </row>
    <row r="373" spans="5:74" x14ac:dyDescent="0.3">
      <c r="E373" t="s">
        <v>67</v>
      </c>
      <c r="F373" t="s">
        <v>68</v>
      </c>
      <c r="G373" t="s">
        <v>69</v>
      </c>
      <c r="H373" s="1">
        <v>44253</v>
      </c>
      <c r="I373">
        <v>218251</v>
      </c>
      <c r="J373" s="8">
        <v>773</v>
      </c>
      <c r="K373" s="2">
        <v>693</v>
      </c>
      <c r="L373" s="3">
        <f t="shared" si="18"/>
        <v>0</v>
      </c>
      <c r="M373">
        <v>4300</v>
      </c>
      <c r="N373" s="8">
        <v>29</v>
      </c>
      <c r="O373" s="2">
        <v>27.286000000000001</v>
      </c>
      <c r="P373" s="3">
        <f t="shared" si="19"/>
        <v>-2.8571428571666502E-4</v>
      </c>
      <c r="Q373" s="5">
        <f t="shared" si="17"/>
        <v>31.188155097852377</v>
      </c>
      <c r="R373">
        <v>43799.961000000003</v>
      </c>
      <c r="S373">
        <v>155.13</v>
      </c>
      <c r="T373">
        <v>139.07599999999999</v>
      </c>
      <c r="U373">
        <v>862.95100000000002</v>
      </c>
      <c r="V373">
        <v>5.82</v>
      </c>
      <c r="W373">
        <v>5.476</v>
      </c>
      <c r="X373">
        <v>0.84</v>
      </c>
      <c r="Y373">
        <v>136</v>
      </c>
      <c r="Z373">
        <v>27.292999999999999</v>
      </c>
      <c r="AA373">
        <v>574</v>
      </c>
      <c r="AB373">
        <v>115.194</v>
      </c>
      <c r="AG373">
        <v>19178</v>
      </c>
      <c r="AH373">
        <v>3505323</v>
      </c>
      <c r="AI373">
        <v>703.47</v>
      </c>
      <c r="AJ373">
        <v>3.8490000000000002</v>
      </c>
      <c r="AK373">
        <v>15738</v>
      </c>
      <c r="AL373">
        <v>3.1579999999999999</v>
      </c>
      <c r="AM373">
        <v>4.3999999999999997E-2</v>
      </c>
      <c r="AN373">
        <v>22.7</v>
      </c>
      <c r="AO373" t="s">
        <v>70</v>
      </c>
      <c r="AP373">
        <v>456025</v>
      </c>
      <c r="AQ373">
        <v>303717</v>
      </c>
      <c r="AR373">
        <v>152326</v>
      </c>
      <c r="AT373">
        <v>18797</v>
      </c>
      <c r="AU373">
        <v>12637</v>
      </c>
      <c r="AV373">
        <v>9.15</v>
      </c>
      <c r="AW373">
        <v>6.1</v>
      </c>
      <c r="AX373">
        <v>3.06</v>
      </c>
      <c r="AZ373">
        <v>2536</v>
      </c>
      <c r="BA373">
        <v>10737</v>
      </c>
      <c r="BB373">
        <v>0.215</v>
      </c>
      <c r="BC373">
        <v>87.96</v>
      </c>
      <c r="BD373">
        <v>4982904</v>
      </c>
      <c r="BE373">
        <v>69.873999999999995</v>
      </c>
      <c r="BF373">
        <v>38.700000000000003</v>
      </c>
      <c r="BG373">
        <v>13.928000000000001</v>
      </c>
      <c r="BH373">
        <v>8.6780000000000008</v>
      </c>
      <c r="BI373">
        <v>67335.293000000005</v>
      </c>
      <c r="BJ373">
        <v>0.2</v>
      </c>
      <c r="BK373">
        <v>126.459</v>
      </c>
      <c r="BL373">
        <v>3.28</v>
      </c>
      <c r="BM373">
        <v>23</v>
      </c>
      <c r="BN373">
        <v>25.7</v>
      </c>
      <c r="BP373">
        <v>2.96</v>
      </c>
      <c r="BQ373">
        <v>82.3</v>
      </c>
      <c r="BR373">
        <v>0.95499999999999996</v>
      </c>
    </row>
    <row r="374" spans="5:74" x14ac:dyDescent="0.3">
      <c r="E374" t="s">
        <v>67</v>
      </c>
      <c r="F374" t="s">
        <v>68</v>
      </c>
      <c r="G374" t="s">
        <v>69</v>
      </c>
      <c r="H374" s="1">
        <v>44254</v>
      </c>
      <c r="I374">
        <v>218980</v>
      </c>
      <c r="J374" s="8">
        <v>729</v>
      </c>
      <c r="K374" s="2">
        <v>657.42899999999997</v>
      </c>
      <c r="L374" s="3">
        <f t="shared" si="18"/>
        <v>-4.2857142852881225E-4</v>
      </c>
      <c r="M374">
        <v>4313</v>
      </c>
      <c r="N374" s="8">
        <v>13</v>
      </c>
      <c r="O374" s="2">
        <v>25.428999999999998</v>
      </c>
      <c r="P374" s="3">
        <f t="shared" si="19"/>
        <v>-4.2857142857144481E-4</v>
      </c>
      <c r="Q374" s="5">
        <f t="shared" si="17"/>
        <v>35.100515159856862</v>
      </c>
      <c r="R374">
        <v>43946.260999999999</v>
      </c>
      <c r="S374">
        <v>146.30000000000001</v>
      </c>
      <c r="T374">
        <v>131.93700000000001</v>
      </c>
      <c r="U374">
        <v>865.56</v>
      </c>
      <c r="V374">
        <v>2.609</v>
      </c>
      <c r="W374">
        <v>5.1029999999999998</v>
      </c>
      <c r="X374">
        <v>0.84</v>
      </c>
      <c r="Y374">
        <v>134</v>
      </c>
      <c r="Z374">
        <v>26.891999999999999</v>
      </c>
      <c r="AA374">
        <v>550</v>
      </c>
      <c r="AB374">
        <v>110.377</v>
      </c>
      <c r="AG374">
        <v>18273</v>
      </c>
      <c r="AH374">
        <v>3523596</v>
      </c>
      <c r="AI374">
        <v>707.13699999999994</v>
      </c>
      <c r="AJ374">
        <v>3.6669999999999998</v>
      </c>
      <c r="AK374">
        <v>16119</v>
      </c>
      <c r="AL374">
        <v>3.2349999999999999</v>
      </c>
      <c r="AM374">
        <v>4.0800000000000003E-2</v>
      </c>
      <c r="AN374">
        <v>24.5</v>
      </c>
      <c r="AO374" t="s">
        <v>70</v>
      </c>
      <c r="AP374">
        <v>465668</v>
      </c>
      <c r="AQ374">
        <v>312663</v>
      </c>
      <c r="AR374">
        <v>153024</v>
      </c>
      <c r="AT374">
        <v>9643</v>
      </c>
      <c r="AU374">
        <v>12669</v>
      </c>
      <c r="AV374">
        <v>9.35</v>
      </c>
      <c r="AW374">
        <v>6.27</v>
      </c>
      <c r="AX374">
        <v>3.07</v>
      </c>
      <c r="AZ374">
        <v>2542</v>
      </c>
      <c r="BA374">
        <v>11178</v>
      </c>
      <c r="BB374">
        <v>0.224</v>
      </c>
      <c r="BC374">
        <v>87.96</v>
      </c>
      <c r="BD374">
        <v>4982904</v>
      </c>
      <c r="BE374">
        <v>69.873999999999995</v>
      </c>
      <c r="BF374">
        <v>38.700000000000003</v>
      </c>
      <c r="BG374">
        <v>13.928000000000001</v>
      </c>
      <c r="BH374">
        <v>8.6780000000000008</v>
      </c>
      <c r="BI374">
        <v>67335.293000000005</v>
      </c>
      <c r="BJ374">
        <v>0.2</v>
      </c>
      <c r="BK374">
        <v>126.459</v>
      </c>
      <c r="BL374">
        <v>3.28</v>
      </c>
      <c r="BM374">
        <v>23</v>
      </c>
      <c r="BN374">
        <v>25.7</v>
      </c>
      <c r="BP374">
        <v>2.96</v>
      </c>
      <c r="BQ374">
        <v>82.3</v>
      </c>
      <c r="BR374">
        <v>0.95499999999999996</v>
      </c>
    </row>
    <row r="375" spans="5:74" x14ac:dyDescent="0.3">
      <c r="E375" t="s">
        <v>67</v>
      </c>
      <c r="F375" t="s">
        <v>68</v>
      </c>
      <c r="G375" t="s">
        <v>69</v>
      </c>
      <c r="H375" s="1">
        <v>44255</v>
      </c>
      <c r="I375">
        <v>219592</v>
      </c>
      <c r="J375" s="8">
        <v>612</v>
      </c>
      <c r="K375" s="2">
        <v>647.85699999999997</v>
      </c>
      <c r="L375" s="3">
        <f t="shared" si="18"/>
        <v>1.4285714291872864E-4</v>
      </c>
      <c r="M375">
        <v>4319</v>
      </c>
      <c r="N375" s="8">
        <v>6</v>
      </c>
      <c r="O375" s="2">
        <v>26.143000000000001</v>
      </c>
      <c r="P375" s="3">
        <f t="shared" si="19"/>
        <v>-1.4285714285833251E-4</v>
      </c>
      <c r="Q375" s="5">
        <f t="shared" si="17"/>
        <v>32.863213862219332</v>
      </c>
      <c r="R375">
        <v>44069.080999999998</v>
      </c>
      <c r="S375">
        <v>122.82</v>
      </c>
      <c r="T375">
        <v>130.01599999999999</v>
      </c>
      <c r="U375">
        <v>866.76400000000001</v>
      </c>
      <c r="V375">
        <v>1.204</v>
      </c>
      <c r="W375">
        <v>5.2469999999999999</v>
      </c>
      <c r="X375">
        <v>0.84</v>
      </c>
      <c r="Y375">
        <v>134</v>
      </c>
      <c r="Z375">
        <v>26.891999999999999</v>
      </c>
      <c r="AA375">
        <v>554</v>
      </c>
      <c r="AB375">
        <v>111.18</v>
      </c>
      <c r="AC375">
        <v>32</v>
      </c>
      <c r="AD375">
        <v>6.4459999999999997</v>
      </c>
      <c r="AE375">
        <v>196</v>
      </c>
      <c r="AF375">
        <v>39.279000000000003</v>
      </c>
      <c r="AG375">
        <v>13102</v>
      </c>
      <c r="AH375">
        <v>3536698</v>
      </c>
      <c r="AI375">
        <v>709.76599999999996</v>
      </c>
      <c r="AJ375">
        <v>2.629</v>
      </c>
      <c r="AK375">
        <v>15862</v>
      </c>
      <c r="AL375">
        <v>3.1829999999999998</v>
      </c>
      <c r="AM375">
        <v>4.0800000000000003E-2</v>
      </c>
      <c r="AN375">
        <v>24.5</v>
      </c>
      <c r="AO375" t="s">
        <v>70</v>
      </c>
      <c r="AP375">
        <v>468136</v>
      </c>
      <c r="AQ375">
        <v>315085</v>
      </c>
      <c r="AR375">
        <v>153071</v>
      </c>
      <c r="AT375">
        <v>2468</v>
      </c>
      <c r="AU375">
        <v>12720</v>
      </c>
      <c r="AV375">
        <v>9.39</v>
      </c>
      <c r="AW375">
        <v>6.32</v>
      </c>
      <c r="AX375">
        <v>3.07</v>
      </c>
      <c r="AZ375">
        <v>2553</v>
      </c>
      <c r="BA375">
        <v>11368</v>
      </c>
      <c r="BB375">
        <v>0.22800000000000001</v>
      </c>
      <c r="BC375">
        <v>87.96</v>
      </c>
      <c r="BD375">
        <v>4982904</v>
      </c>
      <c r="BE375">
        <v>69.873999999999995</v>
      </c>
      <c r="BF375">
        <v>38.700000000000003</v>
      </c>
      <c r="BG375">
        <v>13.928000000000001</v>
      </c>
      <c r="BH375">
        <v>8.6780000000000008</v>
      </c>
      <c r="BI375">
        <v>67335.293000000005</v>
      </c>
      <c r="BJ375">
        <v>0.2</v>
      </c>
      <c r="BK375">
        <v>126.459</v>
      </c>
      <c r="BL375">
        <v>3.28</v>
      </c>
      <c r="BM375">
        <v>23</v>
      </c>
      <c r="BN375">
        <v>25.7</v>
      </c>
      <c r="BP375">
        <v>2.96</v>
      </c>
      <c r="BQ375">
        <v>82.3</v>
      </c>
      <c r="BR375">
        <v>0.95499999999999996</v>
      </c>
      <c r="BS375">
        <v>1190.4000000000001</v>
      </c>
      <c r="BT375">
        <v>3.17</v>
      </c>
      <c r="BU375">
        <v>14.14</v>
      </c>
      <c r="BV375">
        <v>238.89683606186301</v>
      </c>
    </row>
    <row r="376" spans="5:74" x14ac:dyDescent="0.3">
      <c r="E376" t="s">
        <v>67</v>
      </c>
      <c r="F376" t="s">
        <v>68</v>
      </c>
      <c r="G376" t="s">
        <v>69</v>
      </c>
      <c r="H376" s="1">
        <v>44256</v>
      </c>
      <c r="I376">
        <v>220273</v>
      </c>
      <c r="J376" s="8">
        <v>681</v>
      </c>
      <c r="K376" s="2">
        <v>647.14300000000003</v>
      </c>
      <c r="L376" s="3">
        <f t="shared" si="18"/>
        <v>-1.4285714291872864E-4</v>
      </c>
      <c r="M376">
        <v>4319</v>
      </c>
      <c r="N376" s="8">
        <v>0</v>
      </c>
      <c r="O376" s="2">
        <v>26</v>
      </c>
      <c r="P376" s="3">
        <f t="shared" si="19"/>
        <v>0</v>
      </c>
      <c r="Q376" s="5">
        <f t="shared" si="17"/>
        <v>32.994500000000002</v>
      </c>
      <c r="R376">
        <v>44205.748</v>
      </c>
      <c r="S376">
        <v>136.667</v>
      </c>
      <c r="T376">
        <v>129.87299999999999</v>
      </c>
      <c r="U376">
        <v>866.76400000000001</v>
      </c>
      <c r="V376">
        <v>0</v>
      </c>
      <c r="W376">
        <v>5.218</v>
      </c>
      <c r="X376">
        <v>0.83</v>
      </c>
      <c r="Y376">
        <v>117</v>
      </c>
      <c r="Z376">
        <v>23.48</v>
      </c>
      <c r="AA376">
        <v>540</v>
      </c>
      <c r="AB376">
        <v>108.371</v>
      </c>
      <c r="AG376">
        <v>12210</v>
      </c>
      <c r="AH376">
        <v>3548908</v>
      </c>
      <c r="AI376">
        <v>712.21699999999998</v>
      </c>
      <c r="AJ376">
        <v>2.4500000000000002</v>
      </c>
      <c r="AK376">
        <v>15917</v>
      </c>
      <c r="AL376">
        <v>3.194</v>
      </c>
      <c r="AM376">
        <v>4.07E-2</v>
      </c>
      <c r="AN376">
        <v>24.6</v>
      </c>
      <c r="AO376" t="s">
        <v>70</v>
      </c>
      <c r="AP376">
        <v>474454</v>
      </c>
      <c r="AQ376">
        <v>320627</v>
      </c>
      <c r="AR376">
        <v>153847</v>
      </c>
      <c r="AT376">
        <v>6318</v>
      </c>
      <c r="AU376">
        <v>12906</v>
      </c>
      <c r="AV376">
        <v>9.52</v>
      </c>
      <c r="AW376">
        <v>6.43</v>
      </c>
      <c r="AX376">
        <v>3.09</v>
      </c>
      <c r="AZ376">
        <v>2590</v>
      </c>
      <c r="BA376">
        <v>11600</v>
      </c>
      <c r="BB376">
        <v>0.23300000000000001</v>
      </c>
      <c r="BC376">
        <v>84.26</v>
      </c>
      <c r="BD376">
        <v>4982904</v>
      </c>
      <c r="BE376">
        <v>69.873999999999995</v>
      </c>
      <c r="BF376">
        <v>38.700000000000003</v>
      </c>
      <c r="BG376">
        <v>13.928000000000001</v>
      </c>
      <c r="BH376">
        <v>8.6780000000000008</v>
      </c>
      <c r="BI376">
        <v>67335.293000000005</v>
      </c>
      <c r="BJ376">
        <v>0.2</v>
      </c>
      <c r="BK376">
        <v>126.459</v>
      </c>
      <c r="BL376">
        <v>3.28</v>
      </c>
      <c r="BM376">
        <v>23</v>
      </c>
      <c r="BN376">
        <v>25.7</v>
      </c>
      <c r="BP376">
        <v>2.96</v>
      </c>
      <c r="BQ376">
        <v>82.3</v>
      </c>
      <c r="BR376">
        <v>0.95499999999999996</v>
      </c>
    </row>
    <row r="377" spans="5:74" x14ac:dyDescent="0.3">
      <c r="E377" t="s">
        <v>67</v>
      </c>
      <c r="F377" t="s">
        <v>68</v>
      </c>
      <c r="G377" t="s">
        <v>69</v>
      </c>
      <c r="H377" s="1">
        <v>44257</v>
      </c>
      <c r="I377">
        <v>220630</v>
      </c>
      <c r="J377" s="8">
        <v>357</v>
      </c>
      <c r="K377" s="2">
        <v>618.57100000000003</v>
      </c>
      <c r="L377" s="3">
        <f t="shared" si="18"/>
        <v>4.2857142852881225E-4</v>
      </c>
      <c r="M377">
        <v>4333</v>
      </c>
      <c r="N377" s="8">
        <v>14</v>
      </c>
      <c r="O377" s="2">
        <v>21.713999999999999</v>
      </c>
      <c r="P377" s="3">
        <f t="shared" si="19"/>
        <v>2.8571428571666502E-4</v>
      </c>
      <c r="Q377" s="5">
        <f t="shared" si="17"/>
        <v>40.612369899603941</v>
      </c>
      <c r="R377">
        <v>44277.392999999996</v>
      </c>
      <c r="S377">
        <v>71.644999999999996</v>
      </c>
      <c r="T377">
        <v>124.139</v>
      </c>
      <c r="U377">
        <v>869.57299999999998</v>
      </c>
      <c r="V377">
        <v>2.81</v>
      </c>
      <c r="W377">
        <v>4.3579999999999997</v>
      </c>
      <c r="X377">
        <v>0.82</v>
      </c>
      <c r="Y377">
        <v>115</v>
      </c>
      <c r="Z377">
        <v>23.079000000000001</v>
      </c>
      <c r="AA377">
        <v>498</v>
      </c>
      <c r="AB377">
        <v>99.941999999999993</v>
      </c>
      <c r="AG377">
        <v>11680</v>
      </c>
      <c r="AH377">
        <v>3560588</v>
      </c>
      <c r="AI377">
        <v>714.56100000000004</v>
      </c>
      <c r="AJ377">
        <v>2.3439999999999999</v>
      </c>
      <c r="AK377">
        <v>15608</v>
      </c>
      <c r="AL377">
        <v>3.1320000000000001</v>
      </c>
      <c r="AM377">
        <v>3.9600000000000003E-2</v>
      </c>
      <c r="AN377">
        <v>25.2</v>
      </c>
      <c r="AO377" t="s">
        <v>70</v>
      </c>
      <c r="AP377">
        <v>488175</v>
      </c>
      <c r="AQ377">
        <v>332758</v>
      </c>
      <c r="AR377">
        <v>155437</v>
      </c>
      <c r="AT377">
        <v>13721</v>
      </c>
      <c r="AU377">
        <v>12812</v>
      </c>
      <c r="AV377">
        <v>9.8000000000000007</v>
      </c>
      <c r="AW377">
        <v>6.68</v>
      </c>
      <c r="AX377">
        <v>3.12</v>
      </c>
      <c r="AZ377">
        <v>2571</v>
      </c>
      <c r="BA377">
        <v>11429</v>
      </c>
      <c r="BB377">
        <v>0.22900000000000001</v>
      </c>
      <c r="BC377">
        <v>84.26</v>
      </c>
      <c r="BD377">
        <v>4982904</v>
      </c>
      <c r="BE377">
        <v>69.873999999999995</v>
      </c>
      <c r="BF377">
        <v>38.700000000000003</v>
      </c>
      <c r="BG377">
        <v>13.928000000000001</v>
      </c>
      <c r="BH377">
        <v>8.6780000000000008</v>
      </c>
      <c r="BI377">
        <v>67335.293000000005</v>
      </c>
      <c r="BJ377">
        <v>0.2</v>
      </c>
      <c r="BK377">
        <v>126.459</v>
      </c>
      <c r="BL377">
        <v>3.28</v>
      </c>
      <c r="BM377">
        <v>23</v>
      </c>
      <c r="BN377">
        <v>25.7</v>
      </c>
      <c r="BP377">
        <v>2.96</v>
      </c>
      <c r="BQ377">
        <v>82.3</v>
      </c>
      <c r="BR377">
        <v>0.95499999999999996</v>
      </c>
    </row>
    <row r="378" spans="5:74" x14ac:dyDescent="0.3">
      <c r="E378" t="s">
        <v>67</v>
      </c>
      <c r="F378" t="s">
        <v>68</v>
      </c>
      <c r="G378" t="s">
        <v>69</v>
      </c>
      <c r="H378" s="1">
        <v>44258</v>
      </c>
      <c r="I378">
        <v>221189</v>
      </c>
      <c r="J378" s="8">
        <v>559</v>
      </c>
      <c r="K378" s="2">
        <v>621.28599999999994</v>
      </c>
      <c r="L378" s="3">
        <f t="shared" si="18"/>
        <v>-2.8571428561008361E-4</v>
      </c>
      <c r="M378">
        <v>4357</v>
      </c>
      <c r="N378" s="8">
        <v>24</v>
      </c>
      <c r="O378" s="2">
        <v>17.143000000000001</v>
      </c>
      <c r="P378" s="3">
        <f t="shared" si="19"/>
        <v>-1.4285714285833251E-4</v>
      </c>
      <c r="Q378" s="5">
        <f t="shared" si="17"/>
        <v>48.432946392113394</v>
      </c>
      <c r="R378">
        <v>44389.576999999997</v>
      </c>
      <c r="S378">
        <v>112.184</v>
      </c>
      <c r="T378">
        <v>124.68300000000001</v>
      </c>
      <c r="U378">
        <v>874.39</v>
      </c>
      <c r="V378">
        <v>4.8159999999999998</v>
      </c>
      <c r="W378">
        <v>3.44</v>
      </c>
      <c r="X378">
        <v>0.82</v>
      </c>
      <c r="Y378">
        <v>110</v>
      </c>
      <c r="Z378">
        <v>22.074999999999999</v>
      </c>
      <c r="AA378">
        <v>489</v>
      </c>
      <c r="AB378">
        <v>98.135999999999996</v>
      </c>
      <c r="AG378">
        <v>15277</v>
      </c>
      <c r="AH378">
        <v>3575865</v>
      </c>
      <c r="AI378">
        <v>717.62699999999995</v>
      </c>
      <c r="AJ378">
        <v>3.0659999999999998</v>
      </c>
      <c r="AK378">
        <v>15418</v>
      </c>
      <c r="AL378">
        <v>3.0939999999999999</v>
      </c>
      <c r="AM378">
        <v>4.0300000000000002E-2</v>
      </c>
      <c r="AN378">
        <v>24.8</v>
      </c>
      <c r="AO378" t="s">
        <v>70</v>
      </c>
      <c r="AP378">
        <v>502483</v>
      </c>
      <c r="AQ378">
        <v>345575</v>
      </c>
      <c r="AR378">
        <v>156929</v>
      </c>
      <c r="AT378">
        <v>14308</v>
      </c>
      <c r="AU378">
        <v>12145</v>
      </c>
      <c r="AV378">
        <v>10.08</v>
      </c>
      <c r="AW378">
        <v>6.94</v>
      </c>
      <c r="AX378">
        <v>3.15</v>
      </c>
      <c r="AZ378">
        <v>2437</v>
      </c>
      <c r="BA378">
        <v>10847</v>
      </c>
      <c r="BB378">
        <v>0.218</v>
      </c>
      <c r="BC378">
        <v>84.26</v>
      </c>
      <c r="BD378">
        <v>4982904</v>
      </c>
      <c r="BE378">
        <v>69.873999999999995</v>
      </c>
      <c r="BF378">
        <v>38.700000000000003</v>
      </c>
      <c r="BG378">
        <v>13.928000000000001</v>
      </c>
      <c r="BH378">
        <v>8.6780000000000008</v>
      </c>
      <c r="BI378">
        <v>67335.293000000005</v>
      </c>
      <c r="BJ378">
        <v>0.2</v>
      </c>
      <c r="BK378">
        <v>126.459</v>
      </c>
      <c r="BL378">
        <v>3.28</v>
      </c>
      <c r="BM378">
        <v>23</v>
      </c>
      <c r="BN378">
        <v>25.7</v>
      </c>
      <c r="BP378">
        <v>2.96</v>
      </c>
      <c r="BQ378">
        <v>82.3</v>
      </c>
      <c r="BR378">
        <v>0.95499999999999996</v>
      </c>
    </row>
    <row r="379" spans="5:74" x14ac:dyDescent="0.3">
      <c r="E379" t="s">
        <v>67</v>
      </c>
      <c r="F379" t="s">
        <v>68</v>
      </c>
      <c r="G379" t="s">
        <v>69</v>
      </c>
      <c r="H379" s="1">
        <v>44259</v>
      </c>
      <c r="I379">
        <v>221649</v>
      </c>
      <c r="J379" s="8">
        <v>460</v>
      </c>
      <c r="K379" s="2">
        <v>595.85699999999997</v>
      </c>
      <c r="L379" s="3">
        <f t="shared" si="18"/>
        <v>1.4285714291872864E-4</v>
      </c>
      <c r="M379">
        <v>4396</v>
      </c>
      <c r="N379" s="8">
        <v>39</v>
      </c>
      <c r="O379" s="2">
        <v>17.856999999999999</v>
      </c>
      <c r="P379" s="3">
        <f t="shared" si="19"/>
        <v>1.4285714285833251E-4</v>
      </c>
      <c r="Q379" s="5">
        <f t="shared" si="17"/>
        <v>46.768382147057181</v>
      </c>
      <c r="R379">
        <v>44481.892</v>
      </c>
      <c r="S379">
        <v>92.316000000000003</v>
      </c>
      <c r="T379">
        <v>119.58</v>
      </c>
      <c r="U379">
        <v>882.21600000000001</v>
      </c>
      <c r="V379">
        <v>7.827</v>
      </c>
      <c r="W379">
        <v>3.5840000000000001</v>
      </c>
      <c r="X379">
        <v>0.82</v>
      </c>
      <c r="Y379">
        <v>105</v>
      </c>
      <c r="Z379">
        <v>21.071999999999999</v>
      </c>
      <c r="AA379">
        <v>460</v>
      </c>
      <c r="AB379">
        <v>92.316000000000003</v>
      </c>
      <c r="AG379">
        <v>14244</v>
      </c>
      <c r="AH379">
        <v>3590109</v>
      </c>
      <c r="AI379">
        <v>720.48500000000001</v>
      </c>
      <c r="AJ379">
        <v>2.859</v>
      </c>
      <c r="AK379">
        <v>14852</v>
      </c>
      <c r="AL379">
        <v>2.9809999999999999</v>
      </c>
      <c r="AM379">
        <v>4.0099999999999997E-2</v>
      </c>
      <c r="AN379">
        <v>24.9</v>
      </c>
      <c r="AO379" t="s">
        <v>70</v>
      </c>
      <c r="AP379">
        <v>522832</v>
      </c>
      <c r="AQ379">
        <v>364248</v>
      </c>
      <c r="AR379">
        <v>158607</v>
      </c>
      <c r="AT379">
        <v>20349</v>
      </c>
      <c r="AU379">
        <v>12229</v>
      </c>
      <c r="AV379">
        <v>10.49</v>
      </c>
      <c r="AW379">
        <v>7.31</v>
      </c>
      <c r="AX379">
        <v>3.18</v>
      </c>
      <c r="AZ379">
        <v>2454</v>
      </c>
      <c r="BA379">
        <v>10940</v>
      </c>
      <c r="BB379">
        <v>0.22</v>
      </c>
      <c r="BC379">
        <v>84.26</v>
      </c>
      <c r="BD379">
        <v>4982904</v>
      </c>
      <c r="BE379">
        <v>69.873999999999995</v>
      </c>
      <c r="BF379">
        <v>38.700000000000003</v>
      </c>
      <c r="BG379">
        <v>13.928000000000001</v>
      </c>
      <c r="BH379">
        <v>8.6780000000000008</v>
      </c>
      <c r="BI379">
        <v>67335.293000000005</v>
      </c>
      <c r="BJ379">
        <v>0.2</v>
      </c>
      <c r="BK379">
        <v>126.459</v>
      </c>
      <c r="BL379">
        <v>3.28</v>
      </c>
      <c r="BM379">
        <v>23</v>
      </c>
      <c r="BN379">
        <v>25.7</v>
      </c>
      <c r="BP379">
        <v>2.96</v>
      </c>
      <c r="BQ379">
        <v>82.3</v>
      </c>
      <c r="BR379">
        <v>0.95499999999999996</v>
      </c>
    </row>
    <row r="380" spans="5:74" x14ac:dyDescent="0.3">
      <c r="E380" t="s">
        <v>67</v>
      </c>
      <c r="F380" t="s">
        <v>68</v>
      </c>
      <c r="G380" t="s">
        <v>69</v>
      </c>
      <c r="H380" s="1">
        <v>44260</v>
      </c>
      <c r="I380">
        <v>222169</v>
      </c>
      <c r="J380" s="8">
        <v>520</v>
      </c>
      <c r="K380" s="2">
        <v>559.71400000000006</v>
      </c>
      <c r="L380" s="3">
        <f t="shared" si="18"/>
        <v>2.8571428561008361E-4</v>
      </c>
      <c r="M380">
        <v>4405</v>
      </c>
      <c r="N380" s="8">
        <v>9</v>
      </c>
      <c r="O380" s="2">
        <v>15</v>
      </c>
      <c r="P380" s="3">
        <f t="shared" si="19"/>
        <v>0</v>
      </c>
      <c r="Q380" s="5">
        <f t="shared" si="17"/>
        <v>54.095266666666667</v>
      </c>
      <c r="R380">
        <v>44586.249000000003</v>
      </c>
      <c r="S380">
        <v>104.357</v>
      </c>
      <c r="T380">
        <v>112.327</v>
      </c>
      <c r="U380">
        <v>884.02300000000002</v>
      </c>
      <c r="V380">
        <v>1.806</v>
      </c>
      <c r="W380">
        <v>3.01</v>
      </c>
      <c r="X380">
        <v>0.83</v>
      </c>
      <c r="Y380">
        <v>100</v>
      </c>
      <c r="Z380">
        <v>20.068999999999999</v>
      </c>
      <c r="AA380">
        <v>426</v>
      </c>
      <c r="AB380">
        <v>85.492000000000004</v>
      </c>
      <c r="AG380">
        <v>16640</v>
      </c>
      <c r="AH380">
        <v>3606749</v>
      </c>
      <c r="AI380">
        <v>723.82500000000005</v>
      </c>
      <c r="AJ380">
        <v>3.339</v>
      </c>
      <c r="AK380">
        <v>14489</v>
      </c>
      <c r="AL380">
        <v>2.9079999999999999</v>
      </c>
      <c r="AM380">
        <v>3.8600000000000002E-2</v>
      </c>
      <c r="AN380">
        <v>25.9</v>
      </c>
      <c r="AO380" t="s">
        <v>70</v>
      </c>
      <c r="AP380">
        <v>543592</v>
      </c>
      <c r="AQ380">
        <v>382630</v>
      </c>
      <c r="AR380">
        <v>160990</v>
      </c>
      <c r="AT380">
        <v>20760</v>
      </c>
      <c r="AU380">
        <v>12510</v>
      </c>
      <c r="AV380">
        <v>10.91</v>
      </c>
      <c r="AW380">
        <v>7.68</v>
      </c>
      <c r="AX380">
        <v>3.23</v>
      </c>
      <c r="AZ380">
        <v>2511</v>
      </c>
      <c r="BA380">
        <v>11273</v>
      </c>
      <c r="BB380">
        <v>0.22600000000000001</v>
      </c>
      <c r="BC380">
        <v>84.26</v>
      </c>
      <c r="BD380">
        <v>4982904</v>
      </c>
      <c r="BE380">
        <v>69.873999999999995</v>
      </c>
      <c r="BF380">
        <v>38.700000000000003</v>
      </c>
      <c r="BG380">
        <v>13.928000000000001</v>
      </c>
      <c r="BH380">
        <v>8.6780000000000008</v>
      </c>
      <c r="BI380">
        <v>67335.293000000005</v>
      </c>
      <c r="BJ380">
        <v>0.2</v>
      </c>
      <c r="BK380">
        <v>126.459</v>
      </c>
      <c r="BL380">
        <v>3.28</v>
      </c>
      <c r="BM380">
        <v>23</v>
      </c>
      <c r="BN380">
        <v>25.7</v>
      </c>
      <c r="BP380">
        <v>2.96</v>
      </c>
      <c r="BQ380">
        <v>82.3</v>
      </c>
      <c r="BR380">
        <v>0.95499999999999996</v>
      </c>
    </row>
    <row r="381" spans="5:74" x14ac:dyDescent="0.3">
      <c r="E381" t="s">
        <v>67</v>
      </c>
      <c r="F381" t="s">
        <v>68</v>
      </c>
      <c r="G381" t="s">
        <v>69</v>
      </c>
      <c r="H381" s="1">
        <v>44261</v>
      </c>
      <c r="I381">
        <v>222699</v>
      </c>
      <c r="J381" s="8">
        <v>530</v>
      </c>
      <c r="K381" s="2">
        <v>531.28599999999994</v>
      </c>
      <c r="L381" s="3">
        <f t="shared" si="18"/>
        <v>-2.8571428561008361E-4</v>
      </c>
      <c r="M381">
        <v>4419</v>
      </c>
      <c r="N381" s="8">
        <v>14</v>
      </c>
      <c r="O381" s="2">
        <v>15.143000000000001</v>
      </c>
      <c r="P381" s="3">
        <f t="shared" si="19"/>
        <v>-1.4285714285833251E-4</v>
      </c>
      <c r="Q381" s="5">
        <f t="shared" si="17"/>
        <v>52.65990886878425</v>
      </c>
      <c r="R381">
        <v>44692.612999999998</v>
      </c>
      <c r="S381">
        <v>106.364</v>
      </c>
      <c r="T381">
        <v>106.622</v>
      </c>
      <c r="U381">
        <v>886.83199999999999</v>
      </c>
      <c r="V381">
        <v>2.81</v>
      </c>
      <c r="W381">
        <v>3.0390000000000001</v>
      </c>
      <c r="X381">
        <v>0.84</v>
      </c>
      <c r="Y381">
        <v>103</v>
      </c>
      <c r="Z381">
        <v>20.670999999999999</v>
      </c>
      <c r="AA381">
        <v>414</v>
      </c>
      <c r="AB381">
        <v>83.084000000000003</v>
      </c>
      <c r="AG381">
        <v>13325</v>
      </c>
      <c r="AH381">
        <v>3620074</v>
      </c>
      <c r="AI381">
        <v>726.49900000000002</v>
      </c>
      <c r="AJ381">
        <v>2.6739999999999999</v>
      </c>
      <c r="AK381">
        <v>13783</v>
      </c>
      <c r="AL381">
        <v>2.766</v>
      </c>
      <c r="AM381">
        <v>3.85E-2</v>
      </c>
      <c r="AN381">
        <v>25.9</v>
      </c>
      <c r="AO381" t="s">
        <v>70</v>
      </c>
      <c r="AP381">
        <v>554100</v>
      </c>
      <c r="AQ381">
        <v>393014</v>
      </c>
      <c r="AR381">
        <v>161115</v>
      </c>
      <c r="AT381">
        <v>10508</v>
      </c>
      <c r="AU381">
        <v>12633</v>
      </c>
      <c r="AV381">
        <v>11.12</v>
      </c>
      <c r="AW381">
        <v>7.89</v>
      </c>
      <c r="AX381">
        <v>3.23</v>
      </c>
      <c r="AZ381">
        <v>2535</v>
      </c>
      <c r="BA381">
        <v>11479</v>
      </c>
      <c r="BB381">
        <v>0.23</v>
      </c>
      <c r="BC381">
        <v>84.26</v>
      </c>
      <c r="BD381">
        <v>4982904</v>
      </c>
      <c r="BE381">
        <v>69.873999999999995</v>
      </c>
      <c r="BF381">
        <v>38.700000000000003</v>
      </c>
      <c r="BG381">
        <v>13.928000000000001</v>
      </c>
      <c r="BH381">
        <v>8.6780000000000008</v>
      </c>
      <c r="BI381">
        <v>67335.293000000005</v>
      </c>
      <c r="BJ381">
        <v>0.2</v>
      </c>
      <c r="BK381">
        <v>126.459</v>
      </c>
      <c r="BL381">
        <v>3.28</v>
      </c>
      <c r="BM381">
        <v>23</v>
      </c>
      <c r="BN381">
        <v>25.7</v>
      </c>
      <c r="BP381">
        <v>2.96</v>
      </c>
      <c r="BQ381">
        <v>82.3</v>
      </c>
      <c r="BR381">
        <v>0.95499999999999996</v>
      </c>
    </row>
    <row r="382" spans="5:74" x14ac:dyDescent="0.3">
      <c r="E382" t="s">
        <v>67</v>
      </c>
      <c r="F382" t="s">
        <v>68</v>
      </c>
      <c r="G382" t="s">
        <v>69</v>
      </c>
      <c r="H382" s="1">
        <v>44262</v>
      </c>
      <c r="I382">
        <v>223219</v>
      </c>
      <c r="J382" s="8">
        <v>520</v>
      </c>
      <c r="K382" s="2">
        <v>518.14300000000003</v>
      </c>
      <c r="L382" s="3">
        <f t="shared" si="18"/>
        <v>-1.4285714291872864E-4</v>
      </c>
      <c r="M382">
        <v>4422</v>
      </c>
      <c r="N382" s="8">
        <v>3</v>
      </c>
      <c r="O382" s="2">
        <v>14.714</v>
      </c>
      <c r="P382" s="3">
        <f t="shared" si="19"/>
        <v>2.857142857131123E-4</v>
      </c>
      <c r="Q382" s="5">
        <f t="shared" si="17"/>
        <v>53.156381677314123</v>
      </c>
      <c r="R382">
        <v>44796.97</v>
      </c>
      <c r="S382">
        <v>104.357</v>
      </c>
      <c r="T382">
        <v>103.98399999999999</v>
      </c>
      <c r="U382">
        <v>887.43399999999997</v>
      </c>
      <c r="V382">
        <v>0.60199999999999998</v>
      </c>
      <c r="W382">
        <v>2.9529999999999998</v>
      </c>
      <c r="X382">
        <v>0.86</v>
      </c>
      <c r="Y382">
        <v>103</v>
      </c>
      <c r="Z382">
        <v>20.670999999999999</v>
      </c>
      <c r="AA382">
        <v>423</v>
      </c>
      <c r="AB382">
        <v>84.89</v>
      </c>
      <c r="AC382">
        <v>34</v>
      </c>
      <c r="AD382">
        <v>6.8490000000000002</v>
      </c>
      <c r="AE382">
        <v>168</v>
      </c>
      <c r="AF382">
        <v>33.639000000000003</v>
      </c>
      <c r="AG382">
        <v>13756</v>
      </c>
      <c r="AH382">
        <v>3633830</v>
      </c>
      <c r="AI382">
        <v>729.25900000000001</v>
      </c>
      <c r="AJ382">
        <v>2.7610000000000001</v>
      </c>
      <c r="AK382">
        <v>13876</v>
      </c>
      <c r="AL382">
        <v>2.7850000000000001</v>
      </c>
      <c r="AM382">
        <v>3.73E-2</v>
      </c>
      <c r="AN382">
        <v>26.8</v>
      </c>
      <c r="AO382" t="s">
        <v>70</v>
      </c>
      <c r="AP382">
        <v>555598</v>
      </c>
      <c r="AQ382">
        <v>394505</v>
      </c>
      <c r="AR382">
        <v>161123</v>
      </c>
      <c r="AT382">
        <v>1498</v>
      </c>
      <c r="AU382">
        <v>12495</v>
      </c>
      <c r="AV382">
        <v>11.15</v>
      </c>
      <c r="AW382">
        <v>7.92</v>
      </c>
      <c r="AX382">
        <v>3.23</v>
      </c>
      <c r="AZ382">
        <v>2508</v>
      </c>
      <c r="BA382">
        <v>11346</v>
      </c>
      <c r="BB382">
        <v>0.22800000000000001</v>
      </c>
      <c r="BC382">
        <v>84.26</v>
      </c>
      <c r="BD382">
        <v>4982904</v>
      </c>
      <c r="BE382">
        <v>69.873999999999995</v>
      </c>
      <c r="BF382">
        <v>38.700000000000003</v>
      </c>
      <c r="BG382">
        <v>13.928000000000001</v>
      </c>
      <c r="BH382">
        <v>8.6780000000000008</v>
      </c>
      <c r="BI382">
        <v>67335.293000000005</v>
      </c>
      <c r="BJ382">
        <v>0.2</v>
      </c>
      <c r="BK382">
        <v>126.459</v>
      </c>
      <c r="BL382">
        <v>3.28</v>
      </c>
      <c r="BM382">
        <v>23</v>
      </c>
      <c r="BN382">
        <v>25.7</v>
      </c>
      <c r="BP382">
        <v>2.96</v>
      </c>
      <c r="BQ382">
        <v>82.3</v>
      </c>
      <c r="BR382">
        <v>0.95499999999999996</v>
      </c>
    </row>
    <row r="383" spans="5:74" x14ac:dyDescent="0.3">
      <c r="E383" t="s">
        <v>67</v>
      </c>
      <c r="F383" t="s">
        <v>68</v>
      </c>
      <c r="G383" t="s">
        <v>69</v>
      </c>
      <c r="H383" s="1">
        <v>44263</v>
      </c>
      <c r="I383">
        <v>223651</v>
      </c>
      <c r="J383" s="8">
        <v>432</v>
      </c>
      <c r="K383" s="2">
        <v>482.57100000000003</v>
      </c>
      <c r="L383" s="3">
        <f t="shared" si="18"/>
        <v>4.2857142852881225E-4</v>
      </c>
      <c r="M383">
        <v>4422</v>
      </c>
      <c r="N383" s="8">
        <v>0</v>
      </c>
      <c r="O383" s="2">
        <v>14.714</v>
      </c>
      <c r="P383" s="3">
        <f t="shared" si="19"/>
        <v>2.857142857131123E-4</v>
      </c>
      <c r="Q383" s="5">
        <f t="shared" si="17"/>
        <v>51.855375832540439</v>
      </c>
      <c r="R383">
        <v>44883.665999999997</v>
      </c>
      <c r="S383">
        <v>86.695999999999998</v>
      </c>
      <c r="T383">
        <v>96.844999999999999</v>
      </c>
      <c r="U383">
        <v>887.43399999999997</v>
      </c>
      <c r="V383">
        <v>0</v>
      </c>
      <c r="W383">
        <v>2.9529999999999998</v>
      </c>
      <c r="X383">
        <v>0.87</v>
      </c>
      <c r="Y383">
        <v>101</v>
      </c>
      <c r="Z383">
        <v>20.268999999999998</v>
      </c>
      <c r="AA383">
        <v>418</v>
      </c>
      <c r="AB383">
        <v>83.887</v>
      </c>
      <c r="AG383">
        <v>10682</v>
      </c>
      <c r="AH383">
        <v>3644512</v>
      </c>
      <c r="AI383">
        <v>731.40300000000002</v>
      </c>
      <c r="AJ383">
        <v>2.1440000000000001</v>
      </c>
      <c r="AK383">
        <v>13658</v>
      </c>
      <c r="AL383">
        <v>2.7410000000000001</v>
      </c>
      <c r="AM383">
        <v>3.5299999999999998E-2</v>
      </c>
      <c r="AN383">
        <v>28.3</v>
      </c>
      <c r="AO383" t="s">
        <v>70</v>
      </c>
      <c r="AP383">
        <v>563680</v>
      </c>
      <c r="AQ383">
        <v>401107</v>
      </c>
      <c r="AR383">
        <v>162604</v>
      </c>
      <c r="AT383">
        <v>8082</v>
      </c>
      <c r="AU383">
        <v>12747</v>
      </c>
      <c r="AV383">
        <v>11.31</v>
      </c>
      <c r="AW383">
        <v>8.0500000000000007</v>
      </c>
      <c r="AX383">
        <v>3.26</v>
      </c>
      <c r="AZ383">
        <v>2558</v>
      </c>
      <c r="BA383">
        <v>11497</v>
      </c>
      <c r="BB383">
        <v>0.23100000000000001</v>
      </c>
      <c r="BC383">
        <v>84.26</v>
      </c>
      <c r="BD383">
        <v>4982904</v>
      </c>
      <c r="BE383">
        <v>69.873999999999995</v>
      </c>
      <c r="BF383">
        <v>38.700000000000003</v>
      </c>
      <c r="BG383">
        <v>13.928000000000001</v>
      </c>
      <c r="BH383">
        <v>8.6780000000000008</v>
      </c>
      <c r="BI383">
        <v>67335.293000000005</v>
      </c>
      <c r="BJ383">
        <v>0.2</v>
      </c>
      <c r="BK383">
        <v>126.459</v>
      </c>
      <c r="BL383">
        <v>3.28</v>
      </c>
      <c r="BM383">
        <v>23</v>
      </c>
      <c r="BN383">
        <v>25.7</v>
      </c>
      <c r="BP383">
        <v>2.96</v>
      </c>
      <c r="BQ383">
        <v>82.3</v>
      </c>
      <c r="BR383">
        <v>0.95499999999999996</v>
      </c>
    </row>
    <row r="384" spans="5:74" x14ac:dyDescent="0.3">
      <c r="E384" t="s">
        <v>67</v>
      </c>
      <c r="F384" t="s">
        <v>68</v>
      </c>
      <c r="G384" t="s">
        <v>69</v>
      </c>
      <c r="H384" s="1">
        <v>44264</v>
      </c>
      <c r="I384">
        <v>223957</v>
      </c>
      <c r="J384" s="8">
        <v>306</v>
      </c>
      <c r="K384" s="2">
        <v>475.286</v>
      </c>
      <c r="L384" s="3">
        <f t="shared" si="18"/>
        <v>-2.8571428572377044E-4</v>
      </c>
      <c r="M384">
        <v>4452</v>
      </c>
      <c r="N384" s="8">
        <v>30</v>
      </c>
      <c r="O384" s="2">
        <v>17</v>
      </c>
      <c r="P384" s="3">
        <f t="shared" si="19"/>
        <v>0</v>
      </c>
      <c r="Q384" s="5">
        <f t="shared" si="17"/>
        <v>43.588235294117645</v>
      </c>
      <c r="R384">
        <v>44945.076000000001</v>
      </c>
      <c r="S384">
        <v>61.41</v>
      </c>
      <c r="T384">
        <v>95.382999999999996</v>
      </c>
      <c r="U384">
        <v>893.45500000000004</v>
      </c>
      <c r="V384">
        <v>6.0209999999999999</v>
      </c>
      <c r="W384">
        <v>3.4119999999999999</v>
      </c>
      <c r="X384">
        <v>0.89</v>
      </c>
      <c r="Y384">
        <v>93</v>
      </c>
      <c r="Z384">
        <v>18.664000000000001</v>
      </c>
      <c r="AA384">
        <v>397</v>
      </c>
      <c r="AB384">
        <v>79.671999999999997</v>
      </c>
      <c r="AG384">
        <v>13585</v>
      </c>
      <c r="AH384">
        <v>3658097</v>
      </c>
      <c r="AI384">
        <v>734.13</v>
      </c>
      <c r="AJ384">
        <v>2.726</v>
      </c>
      <c r="AK384">
        <v>13930</v>
      </c>
      <c r="AL384">
        <v>2.7959999999999998</v>
      </c>
      <c r="AM384">
        <v>3.4099999999999998E-2</v>
      </c>
      <c r="AN384">
        <v>29.3</v>
      </c>
      <c r="AO384" t="s">
        <v>70</v>
      </c>
      <c r="AP384">
        <v>580513</v>
      </c>
      <c r="AQ384">
        <v>414856</v>
      </c>
      <c r="AR384">
        <v>165690</v>
      </c>
      <c r="AT384">
        <v>16833</v>
      </c>
      <c r="AU384">
        <v>13191</v>
      </c>
      <c r="AV384">
        <v>11.65</v>
      </c>
      <c r="AW384">
        <v>8.33</v>
      </c>
      <c r="AX384">
        <v>3.33</v>
      </c>
      <c r="AZ384">
        <v>2647</v>
      </c>
      <c r="BA384">
        <v>11728</v>
      </c>
      <c r="BB384">
        <v>0.23499999999999999</v>
      </c>
      <c r="BC384">
        <v>84.26</v>
      </c>
      <c r="BD384">
        <v>4982904</v>
      </c>
      <c r="BE384">
        <v>69.873999999999995</v>
      </c>
      <c r="BF384">
        <v>38.700000000000003</v>
      </c>
      <c r="BG384">
        <v>13.928000000000001</v>
      </c>
      <c r="BH384">
        <v>8.6780000000000008</v>
      </c>
      <c r="BI384">
        <v>67335.293000000005</v>
      </c>
      <c r="BJ384">
        <v>0.2</v>
      </c>
      <c r="BK384">
        <v>126.459</v>
      </c>
      <c r="BL384">
        <v>3.28</v>
      </c>
      <c r="BM384">
        <v>23</v>
      </c>
      <c r="BN384">
        <v>25.7</v>
      </c>
      <c r="BP384">
        <v>2.96</v>
      </c>
      <c r="BQ384">
        <v>82.3</v>
      </c>
      <c r="BR384">
        <v>0.95499999999999996</v>
      </c>
    </row>
    <row r="385" spans="5:70" x14ac:dyDescent="0.3">
      <c r="E385" t="s">
        <v>67</v>
      </c>
      <c r="F385" t="s">
        <v>68</v>
      </c>
      <c r="G385" t="s">
        <v>69</v>
      </c>
      <c r="H385" s="1">
        <v>44265</v>
      </c>
      <c r="I385">
        <v>224588</v>
      </c>
      <c r="J385" s="8">
        <v>631</v>
      </c>
      <c r="K385" s="2">
        <v>485.57100000000003</v>
      </c>
      <c r="L385" s="3">
        <f t="shared" si="18"/>
        <v>4.2857142852881225E-4</v>
      </c>
      <c r="M385">
        <v>4499</v>
      </c>
      <c r="N385" s="8">
        <v>47</v>
      </c>
      <c r="O385" s="2">
        <v>20.286000000000001</v>
      </c>
      <c r="P385" s="3">
        <f t="shared" si="19"/>
        <v>-2.8571428571666502E-4</v>
      </c>
      <c r="Q385" s="5">
        <f t="shared" si="17"/>
        <v>35.837523415163162</v>
      </c>
      <c r="R385">
        <v>45071.709000000003</v>
      </c>
      <c r="S385">
        <v>126.633</v>
      </c>
      <c r="T385">
        <v>97.447000000000003</v>
      </c>
      <c r="U385">
        <v>902.88699999999994</v>
      </c>
      <c r="V385">
        <v>9.4320000000000004</v>
      </c>
      <c r="W385">
        <v>4.0709999999999997</v>
      </c>
      <c r="X385">
        <v>0.92</v>
      </c>
      <c r="Y385">
        <v>92</v>
      </c>
      <c r="Z385">
        <v>18.463000000000001</v>
      </c>
      <c r="AA385">
        <v>370</v>
      </c>
      <c r="AB385">
        <v>74.254000000000005</v>
      </c>
      <c r="AG385">
        <v>15592</v>
      </c>
      <c r="AH385">
        <v>3673689</v>
      </c>
      <c r="AI385">
        <v>737.25900000000001</v>
      </c>
      <c r="AJ385">
        <v>3.129</v>
      </c>
      <c r="AK385">
        <v>13975</v>
      </c>
      <c r="AL385">
        <v>2.8050000000000002</v>
      </c>
      <c r="AM385">
        <v>3.4700000000000002E-2</v>
      </c>
      <c r="AN385">
        <v>28.8</v>
      </c>
      <c r="AO385" t="s">
        <v>70</v>
      </c>
      <c r="AP385">
        <v>598134</v>
      </c>
      <c r="AQ385">
        <v>428510</v>
      </c>
      <c r="AR385">
        <v>169660</v>
      </c>
      <c r="AT385">
        <v>17621</v>
      </c>
      <c r="AU385">
        <v>13664</v>
      </c>
      <c r="AV385">
        <v>12</v>
      </c>
      <c r="AW385">
        <v>8.6</v>
      </c>
      <c r="AX385">
        <v>3.4</v>
      </c>
      <c r="AZ385">
        <v>2742</v>
      </c>
      <c r="BA385">
        <v>11848</v>
      </c>
      <c r="BB385">
        <v>0.23799999999999999</v>
      </c>
      <c r="BC385">
        <v>84.26</v>
      </c>
      <c r="BD385">
        <v>4982904</v>
      </c>
      <c r="BE385">
        <v>69.873999999999995</v>
      </c>
      <c r="BF385">
        <v>38.700000000000003</v>
      </c>
      <c r="BG385">
        <v>13.928000000000001</v>
      </c>
      <c r="BH385">
        <v>8.6780000000000008</v>
      </c>
      <c r="BI385">
        <v>67335.293000000005</v>
      </c>
      <c r="BJ385">
        <v>0.2</v>
      </c>
      <c r="BK385">
        <v>126.459</v>
      </c>
      <c r="BL385">
        <v>3.28</v>
      </c>
      <c r="BM385">
        <v>23</v>
      </c>
      <c r="BN385">
        <v>25.7</v>
      </c>
      <c r="BP385">
        <v>2.96</v>
      </c>
      <c r="BQ385">
        <v>82.3</v>
      </c>
      <c r="BR385">
        <v>0.95499999999999996</v>
      </c>
    </row>
    <row r="386" spans="5:70" x14ac:dyDescent="0.3">
      <c r="E386" t="s">
        <v>67</v>
      </c>
      <c r="F386" t="s">
        <v>68</v>
      </c>
      <c r="G386" t="s">
        <v>69</v>
      </c>
      <c r="H386" s="1">
        <v>44266</v>
      </c>
      <c r="I386">
        <v>225179</v>
      </c>
      <c r="J386" s="8">
        <v>591</v>
      </c>
      <c r="K386" s="2">
        <v>504.286</v>
      </c>
      <c r="L386" s="3">
        <f t="shared" si="18"/>
        <v>-2.8571428572377044E-4</v>
      </c>
      <c r="M386">
        <v>4509</v>
      </c>
      <c r="N386" s="8">
        <v>10</v>
      </c>
      <c r="O386" s="2">
        <v>16.143000000000001</v>
      </c>
      <c r="P386" s="3">
        <f t="shared" si="19"/>
        <v>-1.4285714285833251E-4</v>
      </c>
      <c r="Q386" s="5">
        <f t="shared" si="17"/>
        <v>42.751842904045098</v>
      </c>
      <c r="R386">
        <v>45190.315000000002</v>
      </c>
      <c r="S386">
        <v>118.60599999999999</v>
      </c>
      <c r="T386">
        <v>101.203</v>
      </c>
      <c r="U386">
        <v>904.89400000000001</v>
      </c>
      <c r="V386">
        <v>2.0070000000000001</v>
      </c>
      <c r="W386">
        <v>3.24</v>
      </c>
      <c r="X386">
        <v>0.93</v>
      </c>
      <c r="Y386">
        <v>87</v>
      </c>
      <c r="Z386">
        <v>17.46</v>
      </c>
      <c r="AA386">
        <v>359</v>
      </c>
      <c r="AB386">
        <v>72.046000000000006</v>
      </c>
      <c r="AG386">
        <v>15750</v>
      </c>
      <c r="AH386">
        <v>3689439</v>
      </c>
      <c r="AI386">
        <v>740.41899999999998</v>
      </c>
      <c r="AJ386">
        <v>3.161</v>
      </c>
      <c r="AK386">
        <v>14190</v>
      </c>
      <c r="AL386">
        <v>2.8479999999999999</v>
      </c>
      <c r="AM386">
        <v>3.5499999999999997E-2</v>
      </c>
      <c r="AN386">
        <v>28.1</v>
      </c>
      <c r="AO386" t="s">
        <v>70</v>
      </c>
      <c r="AP386">
        <v>618606</v>
      </c>
      <c r="AQ386">
        <v>446902</v>
      </c>
      <c r="AR386">
        <v>171741</v>
      </c>
      <c r="AT386">
        <v>20472</v>
      </c>
      <c r="AU386">
        <v>13682</v>
      </c>
      <c r="AV386">
        <v>12.41</v>
      </c>
      <c r="AW386">
        <v>8.9700000000000006</v>
      </c>
      <c r="AX386">
        <v>3.45</v>
      </c>
      <c r="AZ386">
        <v>2746</v>
      </c>
      <c r="BA386">
        <v>11808</v>
      </c>
      <c r="BB386">
        <v>0.23699999999999999</v>
      </c>
      <c r="BC386">
        <v>84.26</v>
      </c>
      <c r="BD386">
        <v>4982904</v>
      </c>
      <c r="BE386">
        <v>69.873999999999995</v>
      </c>
      <c r="BF386">
        <v>38.700000000000003</v>
      </c>
      <c r="BG386">
        <v>13.928000000000001</v>
      </c>
      <c r="BH386">
        <v>8.6780000000000008</v>
      </c>
      <c r="BI386">
        <v>67335.293000000005</v>
      </c>
      <c r="BJ386">
        <v>0.2</v>
      </c>
      <c r="BK386">
        <v>126.459</v>
      </c>
      <c r="BL386">
        <v>3.28</v>
      </c>
      <c r="BM386">
        <v>23</v>
      </c>
      <c r="BN386">
        <v>25.7</v>
      </c>
      <c r="BP386">
        <v>2.96</v>
      </c>
      <c r="BQ386">
        <v>82.3</v>
      </c>
      <c r="BR386">
        <v>0.95499999999999996</v>
      </c>
    </row>
    <row r="387" spans="5:70" x14ac:dyDescent="0.3">
      <c r="E387" t="s">
        <v>67</v>
      </c>
      <c r="F387" t="s">
        <v>68</v>
      </c>
      <c r="G387" t="s">
        <v>69</v>
      </c>
      <c r="H387" s="1">
        <v>44267</v>
      </c>
      <c r="I387">
        <v>225820</v>
      </c>
      <c r="J387" s="8">
        <v>641</v>
      </c>
      <c r="K387" s="2">
        <v>521.57100000000003</v>
      </c>
      <c r="L387" s="3">
        <f t="shared" si="18"/>
        <v>4.2857142852881225E-4</v>
      </c>
      <c r="M387">
        <v>4518</v>
      </c>
      <c r="N387" s="8">
        <v>9</v>
      </c>
      <c r="O387" s="2">
        <v>16.143000000000001</v>
      </c>
      <c r="P387" s="3">
        <f t="shared" si="19"/>
        <v>-1.4285714285833251E-4</v>
      </c>
      <c r="Q387" s="5">
        <f t="shared" si="17"/>
        <v>42.928823638728858</v>
      </c>
      <c r="R387">
        <v>45318.955000000002</v>
      </c>
      <c r="S387">
        <v>128.63999999999999</v>
      </c>
      <c r="T387">
        <v>104.672</v>
      </c>
      <c r="U387">
        <v>906.7</v>
      </c>
      <c r="V387">
        <v>1.806</v>
      </c>
      <c r="W387">
        <v>3.24</v>
      </c>
      <c r="X387">
        <v>0.94</v>
      </c>
      <c r="Y387">
        <v>86</v>
      </c>
      <c r="Z387">
        <v>17.259</v>
      </c>
      <c r="AA387">
        <v>344</v>
      </c>
      <c r="AB387">
        <v>69.036000000000001</v>
      </c>
      <c r="AG387">
        <v>16499</v>
      </c>
      <c r="AH387">
        <v>3705938</v>
      </c>
      <c r="AI387">
        <v>743.73099999999999</v>
      </c>
      <c r="AJ387">
        <v>3.3109999999999999</v>
      </c>
      <c r="AK387">
        <v>14170</v>
      </c>
      <c r="AL387">
        <v>2.8439999999999999</v>
      </c>
      <c r="AM387">
        <v>3.6799999999999999E-2</v>
      </c>
      <c r="AN387">
        <v>27.2</v>
      </c>
      <c r="AO387" t="s">
        <v>70</v>
      </c>
      <c r="AP387">
        <v>637180</v>
      </c>
      <c r="AQ387">
        <v>464154</v>
      </c>
      <c r="AR387">
        <v>173065</v>
      </c>
      <c r="AT387">
        <v>18574</v>
      </c>
      <c r="AU387">
        <v>13370</v>
      </c>
      <c r="AV387">
        <v>12.79</v>
      </c>
      <c r="AW387">
        <v>9.31</v>
      </c>
      <c r="AX387">
        <v>3.47</v>
      </c>
      <c r="AZ387">
        <v>2683</v>
      </c>
      <c r="BA387">
        <v>11646</v>
      </c>
      <c r="BB387">
        <v>0.23400000000000001</v>
      </c>
      <c r="BC387">
        <v>84.26</v>
      </c>
      <c r="BD387">
        <v>4982904</v>
      </c>
      <c r="BE387">
        <v>69.873999999999995</v>
      </c>
      <c r="BF387">
        <v>38.700000000000003</v>
      </c>
      <c r="BG387">
        <v>13.928000000000001</v>
      </c>
      <c r="BH387">
        <v>8.6780000000000008</v>
      </c>
      <c r="BI387">
        <v>67335.293000000005</v>
      </c>
      <c r="BJ387">
        <v>0.2</v>
      </c>
      <c r="BK387">
        <v>126.459</v>
      </c>
      <c r="BL387">
        <v>3.28</v>
      </c>
      <c r="BM387">
        <v>23</v>
      </c>
      <c r="BN387">
        <v>25.7</v>
      </c>
      <c r="BP387">
        <v>2.96</v>
      </c>
      <c r="BQ387">
        <v>82.3</v>
      </c>
      <c r="BR387">
        <v>0.95499999999999996</v>
      </c>
    </row>
    <row r="388" spans="5:70" x14ac:dyDescent="0.3">
      <c r="E388" t="s">
        <v>67</v>
      </c>
      <c r="F388" t="s">
        <v>68</v>
      </c>
      <c r="G388" t="s">
        <v>69</v>
      </c>
      <c r="H388" s="1">
        <v>44268</v>
      </c>
      <c r="I388">
        <v>226358</v>
      </c>
      <c r="J388" s="8">
        <v>538</v>
      </c>
      <c r="K388" s="2">
        <v>522.71400000000006</v>
      </c>
      <c r="L388" s="3">
        <f t="shared" si="18"/>
        <v>2.8571428561008361E-4</v>
      </c>
      <c r="M388">
        <v>4534</v>
      </c>
      <c r="N388" s="8">
        <v>16</v>
      </c>
      <c r="O388" s="2">
        <v>16.428999999999998</v>
      </c>
      <c r="P388" s="3">
        <f t="shared" si="19"/>
        <v>-4.2857142857144481E-4</v>
      </c>
      <c r="Q388" s="5">
        <f t="shared" si="17"/>
        <v>40.016373485909064</v>
      </c>
      <c r="R388">
        <v>45426.923999999999</v>
      </c>
      <c r="S388">
        <v>107.96899999999999</v>
      </c>
      <c r="T388">
        <v>104.902</v>
      </c>
      <c r="U388">
        <v>909.91099999999994</v>
      </c>
      <c r="V388">
        <v>3.2109999999999999</v>
      </c>
      <c r="W388">
        <v>3.2970000000000002</v>
      </c>
      <c r="X388">
        <v>0.94</v>
      </c>
      <c r="Y388">
        <v>85</v>
      </c>
      <c r="Z388">
        <v>17.058</v>
      </c>
      <c r="AA388">
        <v>340</v>
      </c>
      <c r="AB388">
        <v>68.233000000000004</v>
      </c>
      <c r="AG388">
        <v>16203</v>
      </c>
      <c r="AH388">
        <v>3722141</v>
      </c>
      <c r="AI388">
        <v>746.98199999999997</v>
      </c>
      <c r="AJ388">
        <v>3.2519999999999998</v>
      </c>
      <c r="AK388">
        <v>14581</v>
      </c>
      <c r="AL388">
        <v>2.9260000000000002</v>
      </c>
      <c r="AM388">
        <v>3.5799999999999998E-2</v>
      </c>
      <c r="AN388">
        <v>27.9</v>
      </c>
      <c r="AO388" t="s">
        <v>70</v>
      </c>
      <c r="AP388">
        <v>645581</v>
      </c>
      <c r="AQ388">
        <v>472392</v>
      </c>
      <c r="AR388">
        <v>173228</v>
      </c>
      <c r="AT388">
        <v>8401</v>
      </c>
      <c r="AU388">
        <v>13069</v>
      </c>
      <c r="AV388">
        <v>12.96</v>
      </c>
      <c r="AW388">
        <v>9.48</v>
      </c>
      <c r="AX388">
        <v>3.48</v>
      </c>
      <c r="AZ388">
        <v>2623</v>
      </c>
      <c r="BA388">
        <v>11340</v>
      </c>
      <c r="BB388">
        <v>0.22800000000000001</v>
      </c>
      <c r="BC388">
        <v>84.26</v>
      </c>
      <c r="BD388">
        <v>4982904</v>
      </c>
      <c r="BE388">
        <v>69.873999999999995</v>
      </c>
      <c r="BF388">
        <v>38.700000000000003</v>
      </c>
      <c r="BG388">
        <v>13.928000000000001</v>
      </c>
      <c r="BH388">
        <v>8.6780000000000008</v>
      </c>
      <c r="BI388">
        <v>67335.293000000005</v>
      </c>
      <c r="BJ388">
        <v>0.2</v>
      </c>
      <c r="BK388">
        <v>126.459</v>
      </c>
      <c r="BL388">
        <v>3.28</v>
      </c>
      <c r="BM388">
        <v>23</v>
      </c>
      <c r="BN388">
        <v>25.7</v>
      </c>
      <c r="BP388">
        <v>2.96</v>
      </c>
      <c r="BQ388">
        <v>82.3</v>
      </c>
      <c r="BR388">
        <v>0.95499999999999996</v>
      </c>
    </row>
    <row r="389" spans="5:70" x14ac:dyDescent="0.3">
      <c r="E389" t="s">
        <v>67</v>
      </c>
      <c r="F389" t="s">
        <v>68</v>
      </c>
      <c r="G389" t="s">
        <v>69</v>
      </c>
      <c r="H389" s="1">
        <v>44269</v>
      </c>
      <c r="I389">
        <v>226741</v>
      </c>
      <c r="J389" s="8">
        <v>383</v>
      </c>
      <c r="K389" s="2">
        <v>503.14299999999997</v>
      </c>
      <c r="L389" s="3">
        <f t="shared" si="18"/>
        <v>-1.428571428050418E-4</v>
      </c>
      <c r="M389">
        <v>4534</v>
      </c>
      <c r="N389" s="8">
        <v>0</v>
      </c>
      <c r="O389" s="2">
        <v>16</v>
      </c>
      <c r="P389" s="3">
        <f t="shared" si="19"/>
        <v>0</v>
      </c>
      <c r="Q389" s="5">
        <f t="shared" si="17"/>
        <v>40.491062499999998</v>
      </c>
      <c r="R389">
        <v>45503.786999999997</v>
      </c>
      <c r="S389">
        <v>76.863</v>
      </c>
      <c r="T389">
        <v>100.974</v>
      </c>
      <c r="U389">
        <v>909.91099999999994</v>
      </c>
      <c r="V389">
        <v>0</v>
      </c>
      <c r="W389">
        <v>3.2109999999999999</v>
      </c>
      <c r="X389">
        <v>0.94</v>
      </c>
      <c r="Y389">
        <v>86</v>
      </c>
      <c r="Z389">
        <v>17.259</v>
      </c>
      <c r="AA389">
        <v>349</v>
      </c>
      <c r="AB389">
        <v>70.039000000000001</v>
      </c>
      <c r="AC389">
        <v>28</v>
      </c>
      <c r="AD389">
        <v>5.64</v>
      </c>
      <c r="AE389">
        <v>156</v>
      </c>
      <c r="AF389">
        <v>31.222000000000001</v>
      </c>
      <c r="AG389">
        <v>13349</v>
      </c>
      <c r="AH389">
        <v>3735490</v>
      </c>
      <c r="AI389">
        <v>749.66099999999994</v>
      </c>
      <c r="AJ389">
        <v>2.6789999999999998</v>
      </c>
      <c r="AK389">
        <v>14523</v>
      </c>
      <c r="AL389">
        <v>2.915</v>
      </c>
      <c r="AM389">
        <v>3.4599999999999999E-2</v>
      </c>
      <c r="AN389">
        <v>28.9</v>
      </c>
      <c r="AO389" t="s">
        <v>70</v>
      </c>
      <c r="AP389">
        <v>645939</v>
      </c>
      <c r="AQ389">
        <v>472737</v>
      </c>
      <c r="AR389">
        <v>173242</v>
      </c>
      <c r="AT389">
        <v>358</v>
      </c>
      <c r="AU389">
        <v>12906</v>
      </c>
      <c r="AV389">
        <v>12.96</v>
      </c>
      <c r="AW389">
        <v>9.49</v>
      </c>
      <c r="AX389">
        <v>3.48</v>
      </c>
      <c r="AZ389">
        <v>2590</v>
      </c>
      <c r="BA389">
        <v>11176</v>
      </c>
      <c r="BB389">
        <v>0.224</v>
      </c>
      <c r="BC389">
        <v>84.26</v>
      </c>
      <c r="BD389">
        <v>4982904</v>
      </c>
      <c r="BE389">
        <v>69.873999999999995</v>
      </c>
      <c r="BF389">
        <v>38.700000000000003</v>
      </c>
      <c r="BG389">
        <v>13.928000000000001</v>
      </c>
      <c r="BH389">
        <v>8.6780000000000008</v>
      </c>
      <c r="BI389">
        <v>67335.293000000005</v>
      </c>
      <c r="BJ389">
        <v>0.2</v>
      </c>
      <c r="BK389">
        <v>126.459</v>
      </c>
      <c r="BL389">
        <v>3.28</v>
      </c>
      <c r="BM389">
        <v>23</v>
      </c>
      <c r="BN389">
        <v>25.7</v>
      </c>
      <c r="BP389">
        <v>2.96</v>
      </c>
      <c r="BQ389">
        <v>82.3</v>
      </c>
      <c r="BR389">
        <v>0.95499999999999996</v>
      </c>
    </row>
    <row r="390" spans="5:70" x14ac:dyDescent="0.3">
      <c r="E390" t="s">
        <v>67</v>
      </c>
      <c r="F390" t="s">
        <v>68</v>
      </c>
      <c r="G390" t="s">
        <v>69</v>
      </c>
      <c r="H390" s="1">
        <v>44270</v>
      </c>
      <c r="I390">
        <v>227316</v>
      </c>
      <c r="J390" s="8">
        <v>575</v>
      </c>
      <c r="K390" s="2">
        <v>523.57100000000003</v>
      </c>
      <c r="L390" s="3">
        <f t="shared" si="18"/>
        <v>4.2857142852881225E-4</v>
      </c>
      <c r="M390">
        <v>4534</v>
      </c>
      <c r="N390" s="8">
        <v>0</v>
      </c>
      <c r="O390" s="2">
        <v>16</v>
      </c>
      <c r="P390" s="3">
        <f t="shared" si="19"/>
        <v>0</v>
      </c>
      <c r="Q390" s="5">
        <f t="shared" si="17"/>
        <v>40.446437500000002</v>
      </c>
      <c r="R390">
        <v>45619.180999999997</v>
      </c>
      <c r="S390">
        <v>115.395</v>
      </c>
      <c r="T390">
        <v>105.074</v>
      </c>
      <c r="U390">
        <v>909.91099999999994</v>
      </c>
      <c r="V390">
        <v>0</v>
      </c>
      <c r="W390">
        <v>3.2109999999999999</v>
      </c>
      <c r="X390">
        <v>0.96</v>
      </c>
      <c r="Y390">
        <v>85</v>
      </c>
      <c r="Z390">
        <v>17.058</v>
      </c>
      <c r="AA390">
        <v>360</v>
      </c>
      <c r="AB390">
        <v>72.247</v>
      </c>
      <c r="AG390">
        <v>10586</v>
      </c>
      <c r="AH390">
        <v>3746076</v>
      </c>
      <c r="AI390">
        <v>751.78599999999994</v>
      </c>
      <c r="AJ390">
        <v>2.1240000000000001</v>
      </c>
      <c r="AK390">
        <v>14509</v>
      </c>
      <c r="AL390">
        <v>2.9119999999999999</v>
      </c>
      <c r="AM390">
        <v>3.61E-2</v>
      </c>
      <c r="AN390">
        <v>27.7</v>
      </c>
      <c r="AO390" t="s">
        <v>70</v>
      </c>
      <c r="AP390">
        <v>649489</v>
      </c>
      <c r="AQ390">
        <v>475311</v>
      </c>
      <c r="AR390">
        <v>174218</v>
      </c>
      <c r="AT390">
        <v>3550</v>
      </c>
      <c r="AU390">
        <v>12258</v>
      </c>
      <c r="AV390">
        <v>13.03</v>
      </c>
      <c r="AW390">
        <v>9.5399999999999991</v>
      </c>
      <c r="AX390">
        <v>3.5</v>
      </c>
      <c r="AZ390">
        <v>2460</v>
      </c>
      <c r="BA390">
        <v>10601</v>
      </c>
      <c r="BB390">
        <v>0.21299999999999999</v>
      </c>
      <c r="BC390">
        <v>84.26</v>
      </c>
      <c r="BD390">
        <v>4982904</v>
      </c>
      <c r="BE390">
        <v>69.873999999999995</v>
      </c>
      <c r="BF390">
        <v>38.700000000000003</v>
      </c>
      <c r="BG390">
        <v>13.928000000000001</v>
      </c>
      <c r="BH390">
        <v>8.6780000000000008</v>
      </c>
      <c r="BI390">
        <v>67335.293000000005</v>
      </c>
      <c r="BJ390">
        <v>0.2</v>
      </c>
      <c r="BK390">
        <v>126.459</v>
      </c>
      <c r="BL390">
        <v>3.28</v>
      </c>
      <c r="BM390">
        <v>23</v>
      </c>
      <c r="BN390">
        <v>25.7</v>
      </c>
      <c r="BP390">
        <v>2.96</v>
      </c>
      <c r="BQ390">
        <v>82.3</v>
      </c>
      <c r="BR390">
        <v>0.95499999999999996</v>
      </c>
    </row>
    <row r="391" spans="5:70" x14ac:dyDescent="0.3">
      <c r="E391" t="s">
        <v>67</v>
      </c>
      <c r="F391" t="s">
        <v>68</v>
      </c>
      <c r="G391" t="s">
        <v>69</v>
      </c>
      <c r="H391" s="1">
        <v>44271</v>
      </c>
      <c r="I391">
        <v>227663</v>
      </c>
      <c r="J391" s="8">
        <v>347</v>
      </c>
      <c r="K391" s="2">
        <v>529.42899999999997</v>
      </c>
      <c r="L391" s="3">
        <f t="shared" si="18"/>
        <v>-4.2857142852881225E-4</v>
      </c>
      <c r="M391">
        <v>4552</v>
      </c>
      <c r="N391" s="8">
        <v>18</v>
      </c>
      <c r="O391" s="2">
        <v>14.286</v>
      </c>
      <c r="P391" s="3">
        <f t="shared" si="19"/>
        <v>-2.857142857131123E-4</v>
      </c>
      <c r="Q391" s="5">
        <f t="shared" si="17"/>
        <v>43.299104017919646</v>
      </c>
      <c r="R391">
        <v>45688.819000000003</v>
      </c>
      <c r="S391">
        <v>69.638000000000005</v>
      </c>
      <c r="T391">
        <v>106.249</v>
      </c>
      <c r="U391">
        <v>913.524</v>
      </c>
      <c r="V391">
        <v>3.6120000000000001</v>
      </c>
      <c r="W391">
        <v>2.867</v>
      </c>
      <c r="X391">
        <v>0.97</v>
      </c>
      <c r="Y391">
        <v>85</v>
      </c>
      <c r="Z391">
        <v>17.058</v>
      </c>
      <c r="AA391">
        <v>355</v>
      </c>
      <c r="AB391">
        <v>71.244</v>
      </c>
      <c r="AG391">
        <v>11392</v>
      </c>
      <c r="AH391">
        <v>3757468</v>
      </c>
      <c r="AI391">
        <v>754.072</v>
      </c>
      <c r="AJ391">
        <v>2.286</v>
      </c>
      <c r="AK391">
        <v>14196</v>
      </c>
      <c r="AL391">
        <v>2.8490000000000002</v>
      </c>
      <c r="AM391">
        <v>3.73E-2</v>
      </c>
      <c r="AN391">
        <v>26.8</v>
      </c>
      <c r="AO391" t="s">
        <v>70</v>
      </c>
      <c r="AP391">
        <v>662153</v>
      </c>
      <c r="AQ391">
        <v>484182</v>
      </c>
      <c r="AR391">
        <v>178011</v>
      </c>
      <c r="AT391">
        <v>12664</v>
      </c>
      <c r="AU391">
        <v>11663</v>
      </c>
      <c r="AV391">
        <v>13.29</v>
      </c>
      <c r="AW391">
        <v>9.7200000000000006</v>
      </c>
      <c r="AX391">
        <v>3.57</v>
      </c>
      <c r="AZ391">
        <v>2341</v>
      </c>
      <c r="BA391">
        <v>9904</v>
      </c>
      <c r="BB391">
        <v>0.19900000000000001</v>
      </c>
      <c r="BC391">
        <v>84.26</v>
      </c>
      <c r="BD391">
        <v>4982904</v>
      </c>
      <c r="BE391">
        <v>69.873999999999995</v>
      </c>
      <c r="BF391">
        <v>38.700000000000003</v>
      </c>
      <c r="BG391">
        <v>13.928000000000001</v>
      </c>
      <c r="BH391">
        <v>8.6780000000000008</v>
      </c>
      <c r="BI391">
        <v>67335.293000000005</v>
      </c>
      <c r="BJ391">
        <v>0.2</v>
      </c>
      <c r="BK391">
        <v>126.459</v>
      </c>
      <c r="BL391">
        <v>3.28</v>
      </c>
      <c r="BM391">
        <v>23</v>
      </c>
      <c r="BN391">
        <v>25.7</v>
      </c>
      <c r="BP391">
        <v>2.96</v>
      </c>
      <c r="BQ391">
        <v>82.3</v>
      </c>
      <c r="BR391">
        <v>0.95499999999999996</v>
      </c>
    </row>
    <row r="392" spans="5:70" x14ac:dyDescent="0.3">
      <c r="E392" t="s">
        <v>67</v>
      </c>
      <c r="F392" t="s">
        <v>68</v>
      </c>
      <c r="G392" t="s">
        <v>69</v>
      </c>
      <c r="H392" s="1">
        <v>44272</v>
      </c>
      <c r="I392">
        <v>228215</v>
      </c>
      <c r="J392" s="8">
        <v>552</v>
      </c>
      <c r="K392" s="2">
        <v>518.14300000000003</v>
      </c>
      <c r="L392" s="3">
        <f t="shared" si="18"/>
        <v>-1.4285714291872864E-4</v>
      </c>
      <c r="M392">
        <v>4566</v>
      </c>
      <c r="N392" s="8">
        <v>14</v>
      </c>
      <c r="O392" s="2">
        <v>9.5709999999999997</v>
      </c>
      <c r="P392" s="3">
        <f t="shared" si="19"/>
        <v>4.2857142857144481E-4</v>
      </c>
      <c r="Q392" s="5">
        <f t="shared" si="17"/>
        <v>64.913384181381247</v>
      </c>
      <c r="R392">
        <v>45799.597999999998</v>
      </c>
      <c r="S392">
        <v>110.779</v>
      </c>
      <c r="T392">
        <v>103.98399999999999</v>
      </c>
      <c r="U392">
        <v>916.33299999999997</v>
      </c>
      <c r="V392">
        <v>2.81</v>
      </c>
      <c r="W392">
        <v>1.921</v>
      </c>
      <c r="X392">
        <v>0.98</v>
      </c>
      <c r="Y392">
        <v>82</v>
      </c>
      <c r="Z392">
        <v>16.456</v>
      </c>
      <c r="AA392">
        <v>350</v>
      </c>
      <c r="AB392">
        <v>70.239999999999995</v>
      </c>
      <c r="AG392">
        <v>15990</v>
      </c>
      <c r="AH392">
        <v>3773458</v>
      </c>
      <c r="AI392">
        <v>757.28099999999995</v>
      </c>
      <c r="AJ392">
        <v>3.2090000000000001</v>
      </c>
      <c r="AK392">
        <v>14253</v>
      </c>
      <c r="AL392">
        <v>2.86</v>
      </c>
      <c r="AM392">
        <v>3.6400000000000002E-2</v>
      </c>
      <c r="AN392">
        <v>27.5</v>
      </c>
      <c r="AO392" t="s">
        <v>70</v>
      </c>
      <c r="AP392">
        <v>669389</v>
      </c>
      <c r="AQ392">
        <v>489022</v>
      </c>
      <c r="AR392">
        <v>180413</v>
      </c>
      <c r="AT392">
        <v>7236</v>
      </c>
      <c r="AU392">
        <v>10179</v>
      </c>
      <c r="AV392">
        <v>13.43</v>
      </c>
      <c r="AW392">
        <v>9.81</v>
      </c>
      <c r="AX392">
        <v>3.62</v>
      </c>
      <c r="AZ392">
        <v>2043</v>
      </c>
      <c r="BA392">
        <v>8645</v>
      </c>
      <c r="BB392">
        <v>0.17299999999999999</v>
      </c>
      <c r="BC392">
        <v>84.26</v>
      </c>
      <c r="BD392">
        <v>4982904</v>
      </c>
      <c r="BE392">
        <v>69.873999999999995</v>
      </c>
      <c r="BF392">
        <v>38.700000000000003</v>
      </c>
      <c r="BG392">
        <v>13.928000000000001</v>
      </c>
      <c r="BH392">
        <v>8.6780000000000008</v>
      </c>
      <c r="BI392">
        <v>67335.293000000005</v>
      </c>
      <c r="BJ392">
        <v>0.2</v>
      </c>
      <c r="BK392">
        <v>126.459</v>
      </c>
      <c r="BL392">
        <v>3.28</v>
      </c>
      <c r="BM392">
        <v>23</v>
      </c>
      <c r="BN392">
        <v>25.7</v>
      </c>
      <c r="BP392">
        <v>2.96</v>
      </c>
      <c r="BQ392">
        <v>82.3</v>
      </c>
      <c r="BR392">
        <v>0.95499999999999996</v>
      </c>
    </row>
    <row r="393" spans="5:70" x14ac:dyDescent="0.3">
      <c r="E393" t="s">
        <v>67</v>
      </c>
      <c r="F393" t="s">
        <v>68</v>
      </c>
      <c r="G393" t="s">
        <v>69</v>
      </c>
      <c r="H393" s="1">
        <v>44273</v>
      </c>
      <c r="I393">
        <v>228796</v>
      </c>
      <c r="J393" s="8">
        <v>581</v>
      </c>
      <c r="K393" s="2">
        <v>516.71400000000006</v>
      </c>
      <c r="L393" s="3">
        <f t="shared" si="18"/>
        <v>2.8571428561008361E-4</v>
      </c>
      <c r="M393">
        <v>4566</v>
      </c>
      <c r="N393" s="8">
        <v>0</v>
      </c>
      <c r="O393" s="2">
        <v>8.1430000000000007</v>
      </c>
      <c r="P393" s="3">
        <f t="shared" si="19"/>
        <v>-1.4285714285833251E-4</v>
      </c>
      <c r="Q393" s="5">
        <f t="shared" ref="Q393:Q456" si="20">K379/O393</f>
        <v>73.1741372958369</v>
      </c>
      <c r="R393">
        <v>45916.197</v>
      </c>
      <c r="S393">
        <v>116.599</v>
      </c>
      <c r="T393">
        <v>103.697</v>
      </c>
      <c r="U393">
        <v>916.33299999999997</v>
      </c>
      <c r="V393">
        <v>0</v>
      </c>
      <c r="W393">
        <v>1.6339999999999999</v>
      </c>
      <c r="X393">
        <v>0.99</v>
      </c>
      <c r="Y393">
        <v>83</v>
      </c>
      <c r="Z393">
        <v>16.657</v>
      </c>
      <c r="AA393">
        <v>345</v>
      </c>
      <c r="AB393">
        <v>69.236999999999995</v>
      </c>
      <c r="AG393">
        <v>13514</v>
      </c>
      <c r="AH393">
        <v>3786972</v>
      </c>
      <c r="AI393">
        <v>759.99300000000005</v>
      </c>
      <c r="AJ393">
        <v>2.7120000000000002</v>
      </c>
      <c r="AK393">
        <v>13933</v>
      </c>
      <c r="AL393">
        <v>2.7959999999999998</v>
      </c>
      <c r="AM393">
        <v>3.7100000000000001E-2</v>
      </c>
      <c r="AN393">
        <v>27</v>
      </c>
      <c r="AO393" t="s">
        <v>70</v>
      </c>
      <c r="AP393">
        <v>685693</v>
      </c>
      <c r="AQ393">
        <v>500664</v>
      </c>
      <c r="AR393">
        <v>185077</v>
      </c>
      <c r="AT393">
        <v>16304</v>
      </c>
      <c r="AU393">
        <v>9584</v>
      </c>
      <c r="AV393">
        <v>13.76</v>
      </c>
      <c r="AW393">
        <v>10.050000000000001</v>
      </c>
      <c r="AX393">
        <v>3.71</v>
      </c>
      <c r="AZ393">
        <v>1923</v>
      </c>
      <c r="BA393">
        <v>7680</v>
      </c>
      <c r="BB393">
        <v>0.154</v>
      </c>
      <c r="BC393">
        <v>84.26</v>
      </c>
      <c r="BD393">
        <v>4982904</v>
      </c>
      <c r="BE393">
        <v>69.873999999999995</v>
      </c>
      <c r="BF393">
        <v>38.700000000000003</v>
      </c>
      <c r="BG393">
        <v>13.928000000000001</v>
      </c>
      <c r="BH393">
        <v>8.6780000000000008</v>
      </c>
      <c r="BI393">
        <v>67335.293000000005</v>
      </c>
      <c r="BJ393">
        <v>0.2</v>
      </c>
      <c r="BK393">
        <v>126.459</v>
      </c>
      <c r="BL393">
        <v>3.28</v>
      </c>
      <c r="BM393">
        <v>23</v>
      </c>
      <c r="BN393">
        <v>25.7</v>
      </c>
      <c r="BP393">
        <v>2.96</v>
      </c>
      <c r="BQ393">
        <v>82.3</v>
      </c>
      <c r="BR393">
        <v>0.95499999999999996</v>
      </c>
    </row>
    <row r="394" spans="5:70" x14ac:dyDescent="0.3">
      <c r="E394" t="s">
        <v>67</v>
      </c>
      <c r="F394" t="s">
        <v>68</v>
      </c>
      <c r="G394" t="s">
        <v>69</v>
      </c>
      <c r="H394" s="1">
        <v>44274</v>
      </c>
      <c r="I394">
        <v>229306</v>
      </c>
      <c r="J394" s="8">
        <v>510</v>
      </c>
      <c r="K394" s="2">
        <v>498</v>
      </c>
      <c r="L394" s="3">
        <f t="shared" si="18"/>
        <v>0</v>
      </c>
      <c r="M394">
        <v>4576</v>
      </c>
      <c r="N394" s="8">
        <v>10</v>
      </c>
      <c r="O394" s="2">
        <v>8.2859999999999996</v>
      </c>
      <c r="P394" s="3">
        <f t="shared" si="19"/>
        <v>-2.857142857131123E-4</v>
      </c>
      <c r="Q394" s="5">
        <f t="shared" si="20"/>
        <v>67.549360366883917</v>
      </c>
      <c r="R394">
        <v>46018.546999999999</v>
      </c>
      <c r="S394">
        <v>102.35</v>
      </c>
      <c r="T394">
        <v>99.941999999999993</v>
      </c>
      <c r="U394">
        <v>918.34</v>
      </c>
      <c r="V394">
        <v>2.0070000000000001</v>
      </c>
      <c r="W394">
        <v>1.663</v>
      </c>
      <c r="X394">
        <v>1</v>
      </c>
      <c r="Y394">
        <v>87</v>
      </c>
      <c r="Z394">
        <v>17.46</v>
      </c>
      <c r="AA394">
        <v>336</v>
      </c>
      <c r="AB394">
        <v>67.430999999999997</v>
      </c>
      <c r="AG394">
        <v>12942</v>
      </c>
      <c r="AH394">
        <v>3799914</v>
      </c>
      <c r="AI394">
        <v>762.59</v>
      </c>
      <c r="AJ394">
        <v>2.597</v>
      </c>
      <c r="AK394">
        <v>13425</v>
      </c>
      <c r="AL394">
        <v>2.694</v>
      </c>
      <c r="AM394">
        <v>3.7100000000000001E-2</v>
      </c>
      <c r="AN394">
        <v>27</v>
      </c>
      <c r="AO394" t="s">
        <v>70</v>
      </c>
      <c r="AP394">
        <v>702057</v>
      </c>
      <c r="AQ394">
        <v>510929</v>
      </c>
      <c r="AR394">
        <v>191177</v>
      </c>
      <c r="AT394">
        <v>16364</v>
      </c>
      <c r="AU394">
        <v>9268</v>
      </c>
      <c r="AV394">
        <v>14.09</v>
      </c>
      <c r="AW394">
        <v>10.25</v>
      </c>
      <c r="AX394">
        <v>3.84</v>
      </c>
      <c r="AZ394">
        <v>1860</v>
      </c>
      <c r="BA394">
        <v>6682</v>
      </c>
      <c r="BB394">
        <v>0.13400000000000001</v>
      </c>
      <c r="BC394">
        <v>84.26</v>
      </c>
      <c r="BD394">
        <v>4982904</v>
      </c>
      <c r="BE394">
        <v>69.873999999999995</v>
      </c>
      <c r="BF394">
        <v>38.700000000000003</v>
      </c>
      <c r="BG394">
        <v>13.928000000000001</v>
      </c>
      <c r="BH394">
        <v>8.6780000000000008</v>
      </c>
      <c r="BI394">
        <v>67335.293000000005</v>
      </c>
      <c r="BJ394">
        <v>0.2</v>
      </c>
      <c r="BK394">
        <v>126.459</v>
      </c>
      <c r="BL394">
        <v>3.28</v>
      </c>
      <c r="BM394">
        <v>23</v>
      </c>
      <c r="BN394">
        <v>25.7</v>
      </c>
      <c r="BP394">
        <v>2.96</v>
      </c>
      <c r="BQ394">
        <v>82.3</v>
      </c>
      <c r="BR394">
        <v>0.95499999999999996</v>
      </c>
    </row>
    <row r="395" spans="5:70" x14ac:dyDescent="0.3">
      <c r="E395" t="s">
        <v>67</v>
      </c>
      <c r="F395" t="s">
        <v>68</v>
      </c>
      <c r="G395" t="s">
        <v>69</v>
      </c>
      <c r="H395" s="1">
        <v>44275</v>
      </c>
      <c r="I395">
        <v>229831</v>
      </c>
      <c r="J395" s="8">
        <v>525</v>
      </c>
      <c r="K395" s="2">
        <v>496.14299999999997</v>
      </c>
      <c r="L395" s="3">
        <f t="shared" si="18"/>
        <v>-1.428571428050418E-4</v>
      </c>
      <c r="M395">
        <v>4585</v>
      </c>
      <c r="N395" s="8">
        <v>9</v>
      </c>
      <c r="O395" s="2">
        <v>7.2859999999999996</v>
      </c>
      <c r="P395" s="3">
        <f t="shared" si="19"/>
        <v>-2.8571428571400048E-4</v>
      </c>
      <c r="Q395" s="5">
        <f t="shared" si="20"/>
        <v>72.918748284380996</v>
      </c>
      <c r="R395">
        <v>46123.906999999999</v>
      </c>
      <c r="S395">
        <v>105.36</v>
      </c>
      <c r="T395">
        <v>99.569000000000003</v>
      </c>
      <c r="U395">
        <v>920.14599999999996</v>
      </c>
      <c r="V395">
        <v>1.806</v>
      </c>
      <c r="W395">
        <v>1.462</v>
      </c>
      <c r="X395">
        <v>1.01</v>
      </c>
      <c r="Y395">
        <v>83</v>
      </c>
      <c r="Z395">
        <v>16.657</v>
      </c>
      <c r="AA395">
        <v>328</v>
      </c>
      <c r="AB395">
        <v>65.825000000000003</v>
      </c>
      <c r="AG395">
        <v>16621</v>
      </c>
      <c r="AH395">
        <v>3816535</v>
      </c>
      <c r="AI395">
        <v>765.92600000000004</v>
      </c>
      <c r="AJ395">
        <v>3.3359999999999999</v>
      </c>
      <c r="AK395">
        <v>13485</v>
      </c>
      <c r="AL395">
        <v>2.706</v>
      </c>
      <c r="AM395">
        <v>3.6799999999999999E-2</v>
      </c>
      <c r="AN395">
        <v>27.2</v>
      </c>
      <c r="AO395" t="s">
        <v>70</v>
      </c>
      <c r="AP395">
        <v>710312</v>
      </c>
      <c r="AQ395">
        <v>516089</v>
      </c>
      <c r="AR395">
        <v>194274</v>
      </c>
      <c r="AT395">
        <v>8255</v>
      </c>
      <c r="AU395">
        <v>9247</v>
      </c>
      <c r="AV395">
        <v>14.25</v>
      </c>
      <c r="AW395">
        <v>10.36</v>
      </c>
      <c r="AX395">
        <v>3.9</v>
      </c>
      <c r="AZ395">
        <v>1856</v>
      </c>
      <c r="BA395">
        <v>6242</v>
      </c>
      <c r="BB395">
        <v>0.125</v>
      </c>
      <c r="BC395">
        <v>84.26</v>
      </c>
      <c r="BD395">
        <v>4982904</v>
      </c>
      <c r="BE395">
        <v>69.873999999999995</v>
      </c>
      <c r="BF395">
        <v>38.700000000000003</v>
      </c>
      <c r="BG395">
        <v>13.928000000000001</v>
      </c>
      <c r="BH395">
        <v>8.6780000000000008</v>
      </c>
      <c r="BI395">
        <v>67335.293000000005</v>
      </c>
      <c r="BJ395">
        <v>0.2</v>
      </c>
      <c r="BK395">
        <v>126.459</v>
      </c>
      <c r="BL395">
        <v>3.28</v>
      </c>
      <c r="BM395">
        <v>23</v>
      </c>
      <c r="BN395">
        <v>25.7</v>
      </c>
      <c r="BP395">
        <v>2.96</v>
      </c>
      <c r="BQ395">
        <v>82.3</v>
      </c>
      <c r="BR395">
        <v>0.95499999999999996</v>
      </c>
    </row>
    <row r="396" spans="5:70" x14ac:dyDescent="0.3">
      <c r="E396" t="s">
        <v>67</v>
      </c>
      <c r="F396" t="s">
        <v>68</v>
      </c>
      <c r="G396" t="s">
        <v>69</v>
      </c>
      <c r="H396" s="1">
        <v>44276</v>
      </c>
      <c r="I396">
        <v>230599</v>
      </c>
      <c r="J396" s="8">
        <v>768</v>
      </c>
      <c r="K396" s="2">
        <v>551.14300000000003</v>
      </c>
      <c r="L396" s="3">
        <f t="shared" si="18"/>
        <v>-1.4285714291872864E-4</v>
      </c>
      <c r="M396">
        <v>4587</v>
      </c>
      <c r="N396" s="8">
        <v>2</v>
      </c>
      <c r="O396" s="2">
        <v>7.5709999999999997</v>
      </c>
      <c r="P396" s="3">
        <f t="shared" si="19"/>
        <v>4.2857142857144481E-4</v>
      </c>
      <c r="Q396" s="5">
        <f t="shared" si="20"/>
        <v>68.437854972923006</v>
      </c>
      <c r="R396">
        <v>46278.034</v>
      </c>
      <c r="S396">
        <v>154.12700000000001</v>
      </c>
      <c r="T396">
        <v>110.607</v>
      </c>
      <c r="U396">
        <v>920.548</v>
      </c>
      <c r="V396">
        <v>0.40100000000000002</v>
      </c>
      <c r="W396">
        <v>1.5189999999999999</v>
      </c>
      <c r="X396">
        <v>1.03</v>
      </c>
      <c r="Y396">
        <v>80</v>
      </c>
      <c r="Z396">
        <v>16.055</v>
      </c>
      <c r="AA396">
        <v>360</v>
      </c>
      <c r="AB396">
        <v>72.247</v>
      </c>
      <c r="AC396">
        <v>24</v>
      </c>
      <c r="AD396">
        <v>4.8339999999999996</v>
      </c>
      <c r="AE396">
        <v>194</v>
      </c>
      <c r="AF396">
        <v>38.875999999999998</v>
      </c>
      <c r="AG396">
        <v>14882</v>
      </c>
      <c r="AH396">
        <v>3831417</v>
      </c>
      <c r="AI396">
        <v>768.91200000000003</v>
      </c>
      <c r="AJ396">
        <v>2.9870000000000001</v>
      </c>
      <c r="AK396">
        <v>13704</v>
      </c>
      <c r="AL396">
        <v>2.75</v>
      </c>
      <c r="AM396">
        <v>4.02E-2</v>
      </c>
      <c r="AN396">
        <v>24.9</v>
      </c>
      <c r="AO396" t="s">
        <v>70</v>
      </c>
      <c r="AP396">
        <v>713932</v>
      </c>
      <c r="AQ396">
        <v>519667</v>
      </c>
      <c r="AR396">
        <v>194317</v>
      </c>
      <c r="AT396">
        <v>3620</v>
      </c>
      <c r="AU396">
        <v>9713</v>
      </c>
      <c r="AV396">
        <v>14.33</v>
      </c>
      <c r="AW396">
        <v>10.43</v>
      </c>
      <c r="AX396">
        <v>3.9</v>
      </c>
      <c r="AZ396">
        <v>1949</v>
      </c>
      <c r="BA396">
        <v>6704</v>
      </c>
      <c r="BB396">
        <v>0.13500000000000001</v>
      </c>
      <c r="BC396">
        <v>84.26</v>
      </c>
      <c r="BD396">
        <v>4982904</v>
      </c>
      <c r="BE396">
        <v>69.873999999999995</v>
      </c>
      <c r="BF396">
        <v>38.700000000000003</v>
      </c>
      <c r="BG396">
        <v>13.928000000000001</v>
      </c>
      <c r="BH396">
        <v>8.6780000000000008</v>
      </c>
      <c r="BI396">
        <v>67335.293000000005</v>
      </c>
      <c r="BJ396">
        <v>0.2</v>
      </c>
      <c r="BK396">
        <v>126.459</v>
      </c>
      <c r="BL396">
        <v>3.28</v>
      </c>
      <c r="BM396">
        <v>23</v>
      </c>
      <c r="BN396">
        <v>25.7</v>
      </c>
      <c r="BP396">
        <v>2.96</v>
      </c>
      <c r="BQ396">
        <v>82.3</v>
      </c>
      <c r="BR396">
        <v>0.95499999999999996</v>
      </c>
    </row>
    <row r="397" spans="5:70" x14ac:dyDescent="0.3">
      <c r="E397" t="s">
        <v>67</v>
      </c>
      <c r="F397" t="s">
        <v>68</v>
      </c>
      <c r="G397" t="s">
        <v>69</v>
      </c>
      <c r="H397" s="1">
        <v>44277</v>
      </c>
      <c r="I397">
        <v>231119</v>
      </c>
      <c r="J397" s="8">
        <v>520</v>
      </c>
      <c r="K397" s="2">
        <v>543.28599999999994</v>
      </c>
      <c r="L397" s="3">
        <f t="shared" si="18"/>
        <v>-2.8571428561008361E-4</v>
      </c>
      <c r="M397">
        <v>4588</v>
      </c>
      <c r="N397" s="8">
        <v>1</v>
      </c>
      <c r="O397" s="2">
        <v>7.7140000000000004</v>
      </c>
      <c r="P397" s="3">
        <f t="shared" si="19"/>
        <v>2.8571428571400048E-4</v>
      </c>
      <c r="Q397" s="5">
        <f t="shared" si="20"/>
        <v>62.557816956183565</v>
      </c>
      <c r="R397">
        <v>46382.391000000003</v>
      </c>
      <c r="S397">
        <v>104.357</v>
      </c>
      <c r="T397">
        <v>109.03</v>
      </c>
      <c r="U397">
        <v>920.74800000000005</v>
      </c>
      <c r="V397">
        <v>0.20100000000000001</v>
      </c>
      <c r="W397">
        <v>1.548</v>
      </c>
      <c r="X397">
        <v>1.02</v>
      </c>
      <c r="Y397">
        <v>80</v>
      </c>
      <c r="Z397">
        <v>16.055</v>
      </c>
      <c r="AA397">
        <v>359</v>
      </c>
      <c r="AB397">
        <v>72.046000000000006</v>
      </c>
      <c r="AG397">
        <v>12722</v>
      </c>
      <c r="AH397">
        <v>3844139</v>
      </c>
      <c r="AI397">
        <v>771.46600000000001</v>
      </c>
      <c r="AJ397">
        <v>2.5529999999999999</v>
      </c>
      <c r="AK397">
        <v>14009</v>
      </c>
      <c r="AL397">
        <v>2.8109999999999999</v>
      </c>
      <c r="AM397">
        <v>3.8800000000000001E-2</v>
      </c>
      <c r="AN397">
        <v>25.8</v>
      </c>
      <c r="AO397" t="s">
        <v>70</v>
      </c>
      <c r="AP397">
        <v>723638</v>
      </c>
      <c r="AQ397">
        <v>526993</v>
      </c>
      <c r="AR397">
        <v>196697</v>
      </c>
      <c r="AT397">
        <v>9706</v>
      </c>
      <c r="AU397">
        <v>10593</v>
      </c>
      <c r="AV397">
        <v>14.52</v>
      </c>
      <c r="AW397">
        <v>10.58</v>
      </c>
      <c r="AX397">
        <v>3.95</v>
      </c>
      <c r="AZ397">
        <v>2126</v>
      </c>
      <c r="BA397">
        <v>7383</v>
      </c>
      <c r="BB397">
        <v>0.14799999999999999</v>
      </c>
      <c r="BC397">
        <v>84.26</v>
      </c>
      <c r="BD397">
        <v>4982904</v>
      </c>
      <c r="BE397">
        <v>69.873999999999995</v>
      </c>
      <c r="BF397">
        <v>38.700000000000003</v>
      </c>
      <c r="BG397">
        <v>13.928000000000001</v>
      </c>
      <c r="BH397">
        <v>8.6780000000000008</v>
      </c>
      <c r="BI397">
        <v>67335.293000000005</v>
      </c>
      <c r="BJ397">
        <v>0.2</v>
      </c>
      <c r="BK397">
        <v>126.459</v>
      </c>
      <c r="BL397">
        <v>3.28</v>
      </c>
      <c r="BM397">
        <v>23</v>
      </c>
      <c r="BN397">
        <v>25.7</v>
      </c>
      <c r="BP397">
        <v>2.96</v>
      </c>
      <c r="BQ397">
        <v>82.3</v>
      </c>
      <c r="BR397">
        <v>0.95499999999999996</v>
      </c>
    </row>
    <row r="398" spans="5:70" x14ac:dyDescent="0.3">
      <c r="E398" t="s">
        <v>67</v>
      </c>
      <c r="F398" t="s">
        <v>68</v>
      </c>
      <c r="G398" t="s">
        <v>69</v>
      </c>
      <c r="H398" s="1">
        <v>44278</v>
      </c>
      <c r="I398">
        <v>231484</v>
      </c>
      <c r="J398" s="8">
        <v>365</v>
      </c>
      <c r="K398" s="2">
        <v>545.85699999999997</v>
      </c>
      <c r="L398" s="3">
        <f t="shared" si="18"/>
        <v>1.4285714291872864E-4</v>
      </c>
      <c r="M398">
        <v>4610</v>
      </c>
      <c r="N398" s="8">
        <v>22</v>
      </c>
      <c r="O398" s="2">
        <v>8.2859999999999996</v>
      </c>
      <c r="P398" s="3">
        <f t="shared" si="19"/>
        <v>-2.857142857131123E-4</v>
      </c>
      <c r="Q398" s="5">
        <f t="shared" si="20"/>
        <v>57.360125512913349</v>
      </c>
      <c r="R398">
        <v>46455.641000000003</v>
      </c>
      <c r="S398">
        <v>73.25</v>
      </c>
      <c r="T398">
        <v>109.54600000000001</v>
      </c>
      <c r="U398">
        <v>925.16300000000001</v>
      </c>
      <c r="V398">
        <v>4.415</v>
      </c>
      <c r="W398">
        <v>1.663</v>
      </c>
      <c r="X398">
        <v>1.02</v>
      </c>
      <c r="Y398">
        <v>76</v>
      </c>
      <c r="Z398">
        <v>15.252000000000001</v>
      </c>
      <c r="AA398">
        <v>357</v>
      </c>
      <c r="AB398">
        <v>71.644999999999996</v>
      </c>
      <c r="AG398">
        <v>15044</v>
      </c>
      <c r="AH398">
        <v>3859183</v>
      </c>
      <c r="AI398">
        <v>774.48500000000001</v>
      </c>
      <c r="AJ398">
        <v>3.0190000000000001</v>
      </c>
      <c r="AK398">
        <v>14531</v>
      </c>
      <c r="AL398">
        <v>2.9159999999999999</v>
      </c>
      <c r="AM398">
        <v>3.7600000000000001E-2</v>
      </c>
      <c r="AN398">
        <v>26.6</v>
      </c>
      <c r="AO398" t="s">
        <v>70</v>
      </c>
      <c r="AP398">
        <v>743484</v>
      </c>
      <c r="AQ398">
        <v>539478</v>
      </c>
      <c r="AR398">
        <v>204060</v>
      </c>
      <c r="AT398">
        <v>19846</v>
      </c>
      <c r="AU398">
        <v>11619</v>
      </c>
      <c r="AV398">
        <v>14.92</v>
      </c>
      <c r="AW398">
        <v>10.83</v>
      </c>
      <c r="AX398">
        <v>4.0999999999999996</v>
      </c>
      <c r="AZ398">
        <v>2332</v>
      </c>
      <c r="BA398">
        <v>7899</v>
      </c>
      <c r="BB398">
        <v>0.159</v>
      </c>
      <c r="BC398">
        <v>84.26</v>
      </c>
      <c r="BD398">
        <v>4982904</v>
      </c>
      <c r="BE398">
        <v>69.873999999999995</v>
      </c>
      <c r="BF398">
        <v>38.700000000000003</v>
      </c>
      <c r="BG398">
        <v>13.928000000000001</v>
      </c>
      <c r="BH398">
        <v>8.6780000000000008</v>
      </c>
      <c r="BI398">
        <v>67335.293000000005</v>
      </c>
      <c r="BJ398">
        <v>0.2</v>
      </c>
      <c r="BK398">
        <v>126.459</v>
      </c>
      <c r="BL398">
        <v>3.28</v>
      </c>
      <c r="BM398">
        <v>23</v>
      </c>
      <c r="BN398">
        <v>25.7</v>
      </c>
      <c r="BP398">
        <v>2.96</v>
      </c>
      <c r="BQ398">
        <v>82.3</v>
      </c>
      <c r="BR398">
        <v>0.95499999999999996</v>
      </c>
    </row>
    <row r="399" spans="5:70" x14ac:dyDescent="0.3">
      <c r="E399" t="s">
        <v>67</v>
      </c>
      <c r="F399" t="s">
        <v>68</v>
      </c>
      <c r="G399" t="s">
        <v>69</v>
      </c>
      <c r="H399" s="1">
        <v>44279</v>
      </c>
      <c r="I399">
        <v>232164</v>
      </c>
      <c r="J399" s="8">
        <v>680</v>
      </c>
      <c r="K399" s="2">
        <v>564.14300000000003</v>
      </c>
      <c r="L399" s="3">
        <f t="shared" si="18"/>
        <v>-1.4285714291872864E-4</v>
      </c>
      <c r="M399">
        <v>4628</v>
      </c>
      <c r="N399" s="8">
        <v>18</v>
      </c>
      <c r="O399" s="2">
        <v>8.8569999999999993</v>
      </c>
      <c r="P399" s="3">
        <f t="shared" si="19"/>
        <v>1.4285714285833251E-4</v>
      </c>
      <c r="Q399" s="5">
        <f t="shared" si="20"/>
        <v>54.823416506717855</v>
      </c>
      <c r="R399">
        <v>46592.108</v>
      </c>
      <c r="S399">
        <v>136.46700000000001</v>
      </c>
      <c r="T399">
        <v>113.21599999999999</v>
      </c>
      <c r="U399">
        <v>928.77599999999995</v>
      </c>
      <c r="V399">
        <v>3.6120000000000001</v>
      </c>
      <c r="W399">
        <v>1.778</v>
      </c>
      <c r="X399">
        <v>1.02</v>
      </c>
      <c r="Y399">
        <v>75</v>
      </c>
      <c r="Z399">
        <v>15.051</v>
      </c>
      <c r="AA399">
        <v>329</v>
      </c>
      <c r="AB399">
        <v>66.025999999999996</v>
      </c>
      <c r="AG399">
        <v>20112</v>
      </c>
      <c r="AH399">
        <v>3879295</v>
      </c>
      <c r="AI399">
        <v>778.52099999999996</v>
      </c>
      <c r="AJ399">
        <v>4.0359999999999996</v>
      </c>
      <c r="AK399">
        <v>15120</v>
      </c>
      <c r="AL399">
        <v>3.0339999999999998</v>
      </c>
      <c r="AM399">
        <v>3.73E-2</v>
      </c>
      <c r="AN399">
        <v>26.8</v>
      </c>
      <c r="AO399" t="s">
        <v>70</v>
      </c>
      <c r="AP399">
        <v>766761</v>
      </c>
      <c r="AQ399">
        <v>553008</v>
      </c>
      <c r="AR399">
        <v>213807</v>
      </c>
      <c r="AT399">
        <v>23277</v>
      </c>
      <c r="AU399">
        <v>13910</v>
      </c>
      <c r="AV399">
        <v>15.39</v>
      </c>
      <c r="AW399">
        <v>11.1</v>
      </c>
      <c r="AX399">
        <v>4.29</v>
      </c>
      <c r="AZ399">
        <v>2792</v>
      </c>
      <c r="BA399">
        <v>9141</v>
      </c>
      <c r="BB399">
        <v>0.183</v>
      </c>
      <c r="BC399">
        <v>84.26</v>
      </c>
      <c r="BD399">
        <v>4982904</v>
      </c>
      <c r="BE399">
        <v>69.873999999999995</v>
      </c>
      <c r="BF399">
        <v>38.700000000000003</v>
      </c>
      <c r="BG399">
        <v>13.928000000000001</v>
      </c>
      <c r="BH399">
        <v>8.6780000000000008</v>
      </c>
      <c r="BI399">
        <v>67335.293000000005</v>
      </c>
      <c r="BJ399">
        <v>0.2</v>
      </c>
      <c r="BK399">
        <v>126.459</v>
      </c>
      <c r="BL399">
        <v>3.28</v>
      </c>
      <c r="BM399">
        <v>23</v>
      </c>
      <c r="BN399">
        <v>25.7</v>
      </c>
      <c r="BP399">
        <v>2.96</v>
      </c>
      <c r="BQ399">
        <v>82.3</v>
      </c>
      <c r="BR399">
        <v>0.95499999999999996</v>
      </c>
    </row>
    <row r="400" spans="5:70" x14ac:dyDescent="0.3">
      <c r="E400" t="s">
        <v>67</v>
      </c>
      <c r="F400" t="s">
        <v>68</v>
      </c>
      <c r="G400" t="s">
        <v>69</v>
      </c>
      <c r="H400" s="1">
        <v>44280</v>
      </c>
      <c r="I400">
        <v>232758</v>
      </c>
      <c r="J400" s="8">
        <v>594</v>
      </c>
      <c r="K400" s="2">
        <v>566</v>
      </c>
      <c r="L400" s="3">
        <f t="shared" si="18"/>
        <v>0</v>
      </c>
      <c r="M400">
        <v>4631</v>
      </c>
      <c r="N400" s="8">
        <v>3</v>
      </c>
      <c r="O400" s="2">
        <v>9.2859999999999996</v>
      </c>
      <c r="P400" s="3">
        <f t="shared" si="19"/>
        <v>-2.857142857131123E-4</v>
      </c>
      <c r="Q400" s="5">
        <f t="shared" si="20"/>
        <v>54.306052121473186</v>
      </c>
      <c r="R400">
        <v>46711.315000000002</v>
      </c>
      <c r="S400">
        <v>119.208</v>
      </c>
      <c r="T400">
        <v>113.58799999999999</v>
      </c>
      <c r="U400">
        <v>929.37800000000004</v>
      </c>
      <c r="V400">
        <v>0.60199999999999998</v>
      </c>
      <c r="W400">
        <v>1.8640000000000001</v>
      </c>
      <c r="X400">
        <v>1.01</v>
      </c>
      <c r="Y400">
        <v>75</v>
      </c>
      <c r="Z400">
        <v>15.051</v>
      </c>
      <c r="AA400">
        <v>312</v>
      </c>
      <c r="AB400">
        <v>62.613999999999997</v>
      </c>
      <c r="AG400">
        <v>17979</v>
      </c>
      <c r="AH400">
        <v>3897274</v>
      </c>
      <c r="AI400">
        <v>782.12900000000002</v>
      </c>
      <c r="AJ400">
        <v>3.6080000000000001</v>
      </c>
      <c r="AK400">
        <v>15757</v>
      </c>
      <c r="AL400">
        <v>3.1619999999999999</v>
      </c>
      <c r="AM400">
        <v>3.5900000000000001E-2</v>
      </c>
      <c r="AN400">
        <v>27.8</v>
      </c>
      <c r="AO400" t="s">
        <v>70</v>
      </c>
      <c r="AP400">
        <v>797731</v>
      </c>
      <c r="AQ400">
        <v>573785</v>
      </c>
      <c r="AR400">
        <v>224002</v>
      </c>
      <c r="AT400">
        <v>30970</v>
      </c>
      <c r="AU400">
        <v>16005</v>
      </c>
      <c r="AV400">
        <v>16.010000000000002</v>
      </c>
      <c r="AW400">
        <v>11.52</v>
      </c>
      <c r="AX400">
        <v>4.5</v>
      </c>
      <c r="AZ400">
        <v>3212</v>
      </c>
      <c r="BA400">
        <v>10446</v>
      </c>
      <c r="BB400">
        <v>0.21</v>
      </c>
      <c r="BC400">
        <v>84.26</v>
      </c>
      <c r="BD400">
        <v>4982904</v>
      </c>
      <c r="BE400">
        <v>69.873999999999995</v>
      </c>
      <c r="BF400">
        <v>38.700000000000003</v>
      </c>
      <c r="BG400">
        <v>13.928000000000001</v>
      </c>
      <c r="BH400">
        <v>8.6780000000000008</v>
      </c>
      <c r="BI400">
        <v>67335.293000000005</v>
      </c>
      <c r="BJ400">
        <v>0.2</v>
      </c>
      <c r="BK400">
        <v>126.459</v>
      </c>
      <c r="BL400">
        <v>3.28</v>
      </c>
      <c r="BM400">
        <v>23</v>
      </c>
      <c r="BN400">
        <v>25.7</v>
      </c>
      <c r="BP400">
        <v>2.96</v>
      </c>
      <c r="BQ400">
        <v>82.3</v>
      </c>
      <c r="BR400">
        <v>0.95499999999999996</v>
      </c>
    </row>
    <row r="401" spans="5:74" x14ac:dyDescent="0.3">
      <c r="E401" t="s">
        <v>67</v>
      </c>
      <c r="F401" t="s">
        <v>68</v>
      </c>
      <c r="G401" t="s">
        <v>69</v>
      </c>
      <c r="H401" s="1">
        <v>44281</v>
      </c>
      <c r="I401">
        <v>233327</v>
      </c>
      <c r="J401" s="8">
        <v>569</v>
      </c>
      <c r="K401" s="2">
        <v>574.42899999999997</v>
      </c>
      <c r="L401" s="3">
        <f t="shared" si="18"/>
        <v>-4.2857142852881225E-4</v>
      </c>
      <c r="M401">
        <v>4651</v>
      </c>
      <c r="N401" s="8">
        <v>20</v>
      </c>
      <c r="O401" s="2">
        <v>10.714</v>
      </c>
      <c r="P401" s="3">
        <f t="shared" si="19"/>
        <v>2.857142857131123E-4</v>
      </c>
      <c r="Q401" s="5">
        <f t="shared" si="20"/>
        <v>48.681258166884447</v>
      </c>
      <c r="R401">
        <v>46825.506000000001</v>
      </c>
      <c r="S401">
        <v>114.19</v>
      </c>
      <c r="T401">
        <v>115.28</v>
      </c>
      <c r="U401">
        <v>933.39099999999996</v>
      </c>
      <c r="V401">
        <v>4.0140000000000002</v>
      </c>
      <c r="W401">
        <v>2.15</v>
      </c>
      <c r="X401">
        <v>1</v>
      </c>
      <c r="Y401">
        <v>66</v>
      </c>
      <c r="Z401">
        <v>13.244999999999999</v>
      </c>
      <c r="AA401">
        <v>317</v>
      </c>
      <c r="AB401">
        <v>63.618000000000002</v>
      </c>
      <c r="AG401">
        <v>18491</v>
      </c>
      <c r="AH401">
        <v>3915765</v>
      </c>
      <c r="AI401">
        <v>785.84</v>
      </c>
      <c r="AJ401">
        <v>3.7109999999999999</v>
      </c>
      <c r="AK401">
        <v>16550</v>
      </c>
      <c r="AL401">
        <v>3.3210000000000002</v>
      </c>
      <c r="AM401">
        <v>3.4700000000000002E-2</v>
      </c>
      <c r="AN401">
        <v>28.8</v>
      </c>
      <c r="AO401" t="s">
        <v>70</v>
      </c>
      <c r="AP401">
        <v>826801</v>
      </c>
      <c r="AQ401">
        <v>593404</v>
      </c>
      <c r="AR401">
        <v>233454</v>
      </c>
      <c r="AT401">
        <v>29070</v>
      </c>
      <c r="AU401">
        <v>17821</v>
      </c>
      <c r="AV401">
        <v>16.59</v>
      </c>
      <c r="AW401">
        <v>11.91</v>
      </c>
      <c r="AX401">
        <v>4.6900000000000004</v>
      </c>
      <c r="AZ401">
        <v>3576</v>
      </c>
      <c r="BA401">
        <v>11782</v>
      </c>
      <c r="BB401">
        <v>0.23599999999999999</v>
      </c>
      <c r="BC401">
        <v>84.26</v>
      </c>
      <c r="BD401">
        <v>4982904</v>
      </c>
      <c r="BE401">
        <v>69.873999999999995</v>
      </c>
      <c r="BF401">
        <v>38.700000000000003</v>
      </c>
      <c r="BG401">
        <v>13.928000000000001</v>
      </c>
      <c r="BH401">
        <v>8.6780000000000008</v>
      </c>
      <c r="BI401">
        <v>67335.293000000005</v>
      </c>
      <c r="BJ401">
        <v>0.2</v>
      </c>
      <c r="BK401">
        <v>126.459</v>
      </c>
      <c r="BL401">
        <v>3.28</v>
      </c>
      <c r="BM401">
        <v>23</v>
      </c>
      <c r="BN401">
        <v>25.7</v>
      </c>
      <c r="BP401">
        <v>2.96</v>
      </c>
      <c r="BQ401">
        <v>82.3</v>
      </c>
      <c r="BR401">
        <v>0.95499999999999996</v>
      </c>
    </row>
    <row r="402" spans="5:74" x14ac:dyDescent="0.3">
      <c r="E402" t="s">
        <v>67</v>
      </c>
      <c r="F402" t="s">
        <v>68</v>
      </c>
      <c r="G402" t="s">
        <v>69</v>
      </c>
      <c r="H402" s="1">
        <v>44282</v>
      </c>
      <c r="I402">
        <v>233937</v>
      </c>
      <c r="J402" s="8">
        <v>610</v>
      </c>
      <c r="K402" s="2">
        <v>586.57100000000003</v>
      </c>
      <c r="L402" s="3">
        <f t="shared" ref="L402:L465" si="21">SUM(J396:J402)/7-K402</f>
        <v>4.2857142852881225E-4</v>
      </c>
      <c r="M402">
        <v>4653</v>
      </c>
      <c r="N402" s="8">
        <v>2</v>
      </c>
      <c r="O402" s="2">
        <v>9.7140000000000004</v>
      </c>
      <c r="P402" s="3">
        <f t="shared" ref="P402:P465" si="22">SUM(N396:N402)/7-O402</f>
        <v>2.857142857131123E-4</v>
      </c>
      <c r="Q402" s="5">
        <f t="shared" si="20"/>
        <v>53.810376775787525</v>
      </c>
      <c r="R402">
        <v>46947.923999999999</v>
      </c>
      <c r="S402">
        <v>122.419</v>
      </c>
      <c r="T402">
        <v>117.717</v>
      </c>
      <c r="U402">
        <v>933.79300000000001</v>
      </c>
      <c r="V402">
        <v>0.40100000000000002</v>
      </c>
      <c r="W402">
        <v>1.95</v>
      </c>
      <c r="X402">
        <v>0.99</v>
      </c>
      <c r="Y402">
        <v>65</v>
      </c>
      <c r="Z402">
        <v>13.045</v>
      </c>
      <c r="AA402">
        <v>304</v>
      </c>
      <c r="AB402">
        <v>61.009</v>
      </c>
      <c r="AG402">
        <v>21134</v>
      </c>
      <c r="AH402">
        <v>3936899</v>
      </c>
      <c r="AI402">
        <v>790.08100000000002</v>
      </c>
      <c r="AJ402">
        <v>4.2409999999999997</v>
      </c>
      <c r="AK402">
        <v>17195</v>
      </c>
      <c r="AL402">
        <v>3.4510000000000001</v>
      </c>
      <c r="AM402">
        <v>3.4099999999999998E-2</v>
      </c>
      <c r="AN402">
        <v>29.3</v>
      </c>
      <c r="AO402" t="s">
        <v>70</v>
      </c>
      <c r="AP402">
        <v>843774</v>
      </c>
      <c r="AQ402">
        <v>605067</v>
      </c>
      <c r="AR402">
        <v>238764</v>
      </c>
      <c r="AT402">
        <v>16973</v>
      </c>
      <c r="AU402">
        <v>19066</v>
      </c>
      <c r="AV402">
        <v>16.93</v>
      </c>
      <c r="AW402">
        <v>12.14</v>
      </c>
      <c r="AX402">
        <v>4.79</v>
      </c>
      <c r="AZ402">
        <v>3826</v>
      </c>
      <c r="BA402">
        <v>12711</v>
      </c>
      <c r="BB402">
        <v>0.255</v>
      </c>
      <c r="BC402">
        <v>84.26</v>
      </c>
      <c r="BD402">
        <v>4982904</v>
      </c>
      <c r="BE402">
        <v>69.873999999999995</v>
      </c>
      <c r="BF402">
        <v>38.700000000000003</v>
      </c>
      <c r="BG402">
        <v>13.928000000000001</v>
      </c>
      <c r="BH402">
        <v>8.6780000000000008</v>
      </c>
      <c r="BI402">
        <v>67335.293000000005</v>
      </c>
      <c r="BJ402">
        <v>0.2</v>
      </c>
      <c r="BK402">
        <v>126.459</v>
      </c>
      <c r="BL402">
        <v>3.28</v>
      </c>
      <c r="BM402">
        <v>23</v>
      </c>
      <c r="BN402">
        <v>25.7</v>
      </c>
      <c r="BP402">
        <v>2.96</v>
      </c>
      <c r="BQ402">
        <v>82.3</v>
      </c>
      <c r="BR402">
        <v>0.95499999999999996</v>
      </c>
    </row>
    <row r="403" spans="5:74" x14ac:dyDescent="0.3">
      <c r="E403" t="s">
        <v>67</v>
      </c>
      <c r="F403" t="s">
        <v>68</v>
      </c>
      <c r="G403" t="s">
        <v>69</v>
      </c>
      <c r="H403" s="1">
        <v>44283</v>
      </c>
      <c r="I403">
        <v>234541</v>
      </c>
      <c r="J403" s="8">
        <v>604</v>
      </c>
      <c r="K403" s="2">
        <v>563.14300000000003</v>
      </c>
      <c r="L403" s="3">
        <f t="shared" si="21"/>
        <v>-1.4285714291872864E-4</v>
      </c>
      <c r="M403">
        <v>4666</v>
      </c>
      <c r="N403" s="8">
        <v>13</v>
      </c>
      <c r="O403" s="2">
        <v>11.286</v>
      </c>
      <c r="P403" s="3">
        <f t="shared" si="22"/>
        <v>-2.857142857131123E-4</v>
      </c>
      <c r="Q403" s="5">
        <f t="shared" si="20"/>
        <v>44.581162502215136</v>
      </c>
      <c r="R403">
        <v>47069.139000000003</v>
      </c>
      <c r="S403">
        <v>121.214</v>
      </c>
      <c r="T403">
        <v>113.015</v>
      </c>
      <c r="U403">
        <v>936.40200000000004</v>
      </c>
      <c r="V403">
        <v>2.609</v>
      </c>
      <c r="W403">
        <v>2.2650000000000001</v>
      </c>
      <c r="X403">
        <v>0.99</v>
      </c>
      <c r="Y403">
        <v>68</v>
      </c>
      <c r="Z403">
        <v>13.647</v>
      </c>
      <c r="AA403">
        <v>322</v>
      </c>
      <c r="AB403">
        <v>64.620999999999995</v>
      </c>
      <c r="AC403">
        <v>21</v>
      </c>
      <c r="AD403">
        <v>4.2300000000000004</v>
      </c>
      <c r="AE403">
        <v>146</v>
      </c>
      <c r="AF403">
        <v>29.207999999999998</v>
      </c>
      <c r="AG403">
        <v>19619</v>
      </c>
      <c r="AH403">
        <v>3956518</v>
      </c>
      <c r="AI403">
        <v>794.01900000000001</v>
      </c>
      <c r="AJ403">
        <v>3.9369999999999998</v>
      </c>
      <c r="AK403">
        <v>17872</v>
      </c>
      <c r="AL403">
        <v>3.5870000000000002</v>
      </c>
      <c r="AM403">
        <v>3.15E-2</v>
      </c>
      <c r="AN403">
        <v>31.7</v>
      </c>
      <c r="AO403" t="s">
        <v>70</v>
      </c>
      <c r="AU403">
        <v>21196</v>
      </c>
      <c r="AZ403">
        <v>4254</v>
      </c>
      <c r="BA403">
        <v>13977</v>
      </c>
      <c r="BB403">
        <v>0.28000000000000003</v>
      </c>
      <c r="BC403">
        <v>84.26</v>
      </c>
      <c r="BD403">
        <v>4982904</v>
      </c>
      <c r="BE403">
        <v>69.873999999999995</v>
      </c>
      <c r="BF403">
        <v>38.700000000000003</v>
      </c>
      <c r="BG403">
        <v>13.928000000000001</v>
      </c>
      <c r="BH403">
        <v>8.6780000000000008</v>
      </c>
      <c r="BI403">
        <v>67335.293000000005</v>
      </c>
      <c r="BJ403">
        <v>0.2</v>
      </c>
      <c r="BK403">
        <v>126.459</v>
      </c>
      <c r="BL403">
        <v>3.28</v>
      </c>
      <c r="BM403">
        <v>23</v>
      </c>
      <c r="BN403">
        <v>25.7</v>
      </c>
      <c r="BP403">
        <v>2.96</v>
      </c>
      <c r="BQ403">
        <v>82.3</v>
      </c>
      <c r="BR403">
        <v>0.95499999999999996</v>
      </c>
    </row>
    <row r="404" spans="5:74" x14ac:dyDescent="0.3">
      <c r="E404" t="s">
        <v>67</v>
      </c>
      <c r="F404" t="s">
        <v>68</v>
      </c>
      <c r="G404" t="s">
        <v>69</v>
      </c>
      <c r="H404" s="1">
        <v>44284</v>
      </c>
      <c r="I404">
        <v>235078</v>
      </c>
      <c r="J404" s="8">
        <v>537</v>
      </c>
      <c r="K404" s="2">
        <v>565.57100000000003</v>
      </c>
      <c r="L404" s="3">
        <f t="shared" si="21"/>
        <v>4.2857142852881225E-4</v>
      </c>
      <c r="M404">
        <v>4667</v>
      </c>
      <c r="N404" s="8">
        <v>1</v>
      </c>
      <c r="O404" s="2">
        <v>11.286</v>
      </c>
      <c r="P404" s="3">
        <f t="shared" si="22"/>
        <v>-2.857142857131123E-4</v>
      </c>
      <c r="Q404" s="5">
        <f t="shared" si="20"/>
        <v>46.391192628034737</v>
      </c>
      <c r="R404">
        <v>47176.906999999999</v>
      </c>
      <c r="S404">
        <v>107.768</v>
      </c>
      <c r="T404">
        <v>113.502</v>
      </c>
      <c r="U404">
        <v>936.60199999999998</v>
      </c>
      <c r="V404">
        <v>0.20100000000000001</v>
      </c>
      <c r="W404">
        <v>2.2650000000000001</v>
      </c>
      <c r="X404">
        <v>0.97</v>
      </c>
      <c r="Y404">
        <v>70</v>
      </c>
      <c r="Z404">
        <v>14.048</v>
      </c>
      <c r="AA404">
        <v>331</v>
      </c>
      <c r="AB404">
        <v>66.427000000000007</v>
      </c>
      <c r="AG404">
        <v>13507</v>
      </c>
      <c r="AH404">
        <v>3970025</v>
      </c>
      <c r="AI404">
        <v>796.72900000000004</v>
      </c>
      <c r="AJ404">
        <v>2.7109999999999999</v>
      </c>
      <c r="AK404">
        <v>17984</v>
      </c>
      <c r="AL404">
        <v>3.609</v>
      </c>
      <c r="AM404">
        <v>3.1399999999999997E-2</v>
      </c>
      <c r="AN404">
        <v>31.8</v>
      </c>
      <c r="AO404" t="s">
        <v>70</v>
      </c>
      <c r="AP404">
        <v>880832</v>
      </c>
      <c r="AQ404">
        <v>629943</v>
      </c>
      <c r="AR404">
        <v>250950</v>
      </c>
      <c r="AU404">
        <v>22456</v>
      </c>
      <c r="AV404">
        <v>17.68</v>
      </c>
      <c r="AW404">
        <v>12.64</v>
      </c>
      <c r="AX404">
        <v>5.04</v>
      </c>
      <c r="AZ404">
        <v>4507</v>
      </c>
      <c r="BA404">
        <v>14707</v>
      </c>
      <c r="BB404">
        <v>0.29499999999999998</v>
      </c>
      <c r="BC404">
        <v>84.26</v>
      </c>
      <c r="BD404">
        <v>4982904</v>
      </c>
      <c r="BE404">
        <v>69.873999999999995</v>
      </c>
      <c r="BF404">
        <v>38.700000000000003</v>
      </c>
      <c r="BG404">
        <v>13.928000000000001</v>
      </c>
      <c r="BH404">
        <v>8.6780000000000008</v>
      </c>
      <c r="BI404">
        <v>67335.293000000005</v>
      </c>
      <c r="BJ404">
        <v>0.2</v>
      </c>
      <c r="BK404">
        <v>126.459</v>
      </c>
      <c r="BL404">
        <v>3.28</v>
      </c>
      <c r="BM404">
        <v>23</v>
      </c>
      <c r="BN404">
        <v>25.7</v>
      </c>
      <c r="BP404">
        <v>2.96</v>
      </c>
      <c r="BQ404">
        <v>82.3</v>
      </c>
      <c r="BR404">
        <v>0.95499999999999996</v>
      </c>
    </row>
    <row r="405" spans="5:74" x14ac:dyDescent="0.3">
      <c r="E405" t="s">
        <v>67</v>
      </c>
      <c r="F405" t="s">
        <v>68</v>
      </c>
      <c r="G405" t="s">
        <v>69</v>
      </c>
      <c r="H405" s="1">
        <v>44285</v>
      </c>
      <c r="I405">
        <v>235444</v>
      </c>
      <c r="J405" s="8">
        <v>366</v>
      </c>
      <c r="K405" s="2">
        <v>565.71400000000006</v>
      </c>
      <c r="L405" s="3">
        <f t="shared" si="21"/>
        <v>2.8571428561008361E-4</v>
      </c>
      <c r="M405">
        <v>4681</v>
      </c>
      <c r="N405" s="8">
        <v>14</v>
      </c>
      <c r="O405" s="2">
        <v>10.143000000000001</v>
      </c>
      <c r="P405" s="3">
        <f t="shared" si="22"/>
        <v>-1.4285714285833251E-4</v>
      </c>
      <c r="Q405" s="5">
        <f t="shared" si="20"/>
        <v>52.196490190279007</v>
      </c>
      <c r="R405">
        <v>47250.358</v>
      </c>
      <c r="S405">
        <v>73.450999999999993</v>
      </c>
      <c r="T405">
        <v>113.53100000000001</v>
      </c>
      <c r="U405">
        <v>939.41200000000003</v>
      </c>
      <c r="V405">
        <v>2.81</v>
      </c>
      <c r="W405">
        <v>2.036</v>
      </c>
      <c r="X405">
        <v>0.96</v>
      </c>
      <c r="Y405">
        <v>65</v>
      </c>
      <c r="Z405">
        <v>13.045</v>
      </c>
      <c r="AA405">
        <v>310</v>
      </c>
      <c r="AB405">
        <v>62.213000000000001</v>
      </c>
      <c r="AG405">
        <v>14957</v>
      </c>
      <c r="AH405">
        <v>3984982</v>
      </c>
      <c r="AI405">
        <v>799.73099999999999</v>
      </c>
      <c r="AJ405">
        <v>3.0019999999999998</v>
      </c>
      <c r="AK405">
        <v>17971</v>
      </c>
      <c r="AL405">
        <v>3.6070000000000002</v>
      </c>
      <c r="AM405">
        <v>3.15E-2</v>
      </c>
      <c r="AN405">
        <v>31.8</v>
      </c>
      <c r="AO405" t="s">
        <v>70</v>
      </c>
      <c r="AP405">
        <v>906979</v>
      </c>
      <c r="AQ405">
        <v>645650</v>
      </c>
      <c r="AR405">
        <v>261391</v>
      </c>
      <c r="AT405">
        <v>26147</v>
      </c>
      <c r="AU405">
        <v>23356</v>
      </c>
      <c r="AV405">
        <v>18.2</v>
      </c>
      <c r="AW405">
        <v>12.96</v>
      </c>
      <c r="AX405">
        <v>5.25</v>
      </c>
      <c r="AZ405">
        <v>4687</v>
      </c>
      <c r="BA405">
        <v>15167</v>
      </c>
      <c r="BB405">
        <v>0.30399999999999999</v>
      </c>
      <c r="BC405">
        <v>84.26</v>
      </c>
      <c r="BD405">
        <v>4982904</v>
      </c>
      <c r="BE405">
        <v>69.873999999999995</v>
      </c>
      <c r="BF405">
        <v>38.700000000000003</v>
      </c>
      <c r="BG405">
        <v>13.928000000000001</v>
      </c>
      <c r="BH405">
        <v>8.6780000000000008</v>
      </c>
      <c r="BI405">
        <v>67335.293000000005</v>
      </c>
      <c r="BJ405">
        <v>0.2</v>
      </c>
      <c r="BK405">
        <v>126.459</v>
      </c>
      <c r="BL405">
        <v>3.28</v>
      </c>
      <c r="BM405">
        <v>23</v>
      </c>
      <c r="BN405">
        <v>25.7</v>
      </c>
      <c r="BP405">
        <v>2.96</v>
      </c>
      <c r="BQ405">
        <v>82.3</v>
      </c>
      <c r="BR405">
        <v>0.95499999999999996</v>
      </c>
    </row>
    <row r="406" spans="5:74" x14ac:dyDescent="0.3">
      <c r="E406" t="s">
        <v>67</v>
      </c>
      <c r="F406" t="s">
        <v>68</v>
      </c>
      <c r="G406" t="s">
        <v>69</v>
      </c>
      <c r="H406" s="1">
        <v>44286</v>
      </c>
      <c r="I406">
        <v>235854</v>
      </c>
      <c r="J406" s="8">
        <v>410</v>
      </c>
      <c r="K406" s="2">
        <v>527.14300000000003</v>
      </c>
      <c r="L406" s="3">
        <f t="shared" si="21"/>
        <v>-1.4285714291872864E-4</v>
      </c>
      <c r="M406">
        <v>4687</v>
      </c>
      <c r="N406" s="8">
        <v>6</v>
      </c>
      <c r="O406" s="2">
        <v>8.4290000000000003</v>
      </c>
      <c r="P406" s="3">
        <f t="shared" si="22"/>
        <v>-4.2857142857144481E-4</v>
      </c>
      <c r="Q406" s="5">
        <f t="shared" si="20"/>
        <v>61.47146755249733</v>
      </c>
      <c r="R406">
        <v>47332.639999999999</v>
      </c>
      <c r="S406">
        <v>82.281000000000006</v>
      </c>
      <c r="T406">
        <v>105.79</v>
      </c>
      <c r="U406">
        <v>940.61599999999999</v>
      </c>
      <c r="V406">
        <v>1.204</v>
      </c>
      <c r="W406">
        <v>1.6910000000000001</v>
      </c>
      <c r="X406">
        <v>0.95</v>
      </c>
      <c r="Y406">
        <v>64</v>
      </c>
      <c r="Z406">
        <v>12.843999999999999</v>
      </c>
      <c r="AA406">
        <v>297</v>
      </c>
      <c r="AB406">
        <v>59.603999999999999</v>
      </c>
      <c r="AG406">
        <v>21152</v>
      </c>
      <c r="AH406">
        <v>4006134</v>
      </c>
      <c r="AI406">
        <v>803.976</v>
      </c>
      <c r="AJ406">
        <v>4.2450000000000001</v>
      </c>
      <c r="AK406">
        <v>18120</v>
      </c>
      <c r="AL406">
        <v>3.6360000000000001</v>
      </c>
      <c r="AM406">
        <v>2.9100000000000001E-2</v>
      </c>
      <c r="AN406">
        <v>34.4</v>
      </c>
      <c r="AO406" t="s">
        <v>70</v>
      </c>
      <c r="AP406">
        <v>938154</v>
      </c>
      <c r="AQ406">
        <v>665245</v>
      </c>
      <c r="AR406">
        <v>272974</v>
      </c>
      <c r="AT406">
        <v>31175</v>
      </c>
      <c r="AU406">
        <v>24485</v>
      </c>
      <c r="AV406">
        <v>18.829999999999998</v>
      </c>
      <c r="AW406">
        <v>13.35</v>
      </c>
      <c r="AX406">
        <v>5.48</v>
      </c>
      <c r="AZ406">
        <v>4914</v>
      </c>
      <c r="BA406">
        <v>16034</v>
      </c>
      <c r="BB406">
        <v>0.32200000000000001</v>
      </c>
      <c r="BC406">
        <v>84.26</v>
      </c>
      <c r="BD406">
        <v>4982904</v>
      </c>
      <c r="BE406">
        <v>69.873999999999995</v>
      </c>
      <c r="BF406">
        <v>38.700000000000003</v>
      </c>
      <c r="BG406">
        <v>13.928000000000001</v>
      </c>
      <c r="BH406">
        <v>8.6780000000000008</v>
      </c>
      <c r="BI406">
        <v>67335.293000000005</v>
      </c>
      <c r="BJ406">
        <v>0.2</v>
      </c>
      <c r="BK406">
        <v>126.459</v>
      </c>
      <c r="BL406">
        <v>3.28</v>
      </c>
      <c r="BM406">
        <v>23</v>
      </c>
      <c r="BN406">
        <v>25.7</v>
      </c>
      <c r="BP406">
        <v>2.96</v>
      </c>
      <c r="BQ406">
        <v>82.3</v>
      </c>
      <c r="BR406">
        <v>0.95499999999999996</v>
      </c>
      <c r="BS406">
        <v>951.6</v>
      </c>
      <c r="BT406">
        <v>2.35</v>
      </c>
      <c r="BU406">
        <v>-8.32</v>
      </c>
      <c r="BV406">
        <v>190.97297479541999</v>
      </c>
    </row>
    <row r="407" spans="5:74" x14ac:dyDescent="0.3">
      <c r="E407" t="s">
        <v>67</v>
      </c>
      <c r="F407" t="s">
        <v>68</v>
      </c>
      <c r="G407" t="s">
        <v>69</v>
      </c>
      <c r="H407" s="1">
        <v>44287</v>
      </c>
      <c r="I407">
        <v>236600</v>
      </c>
      <c r="J407" s="8">
        <v>746</v>
      </c>
      <c r="K407" s="2">
        <v>548.85699999999997</v>
      </c>
      <c r="L407" s="3">
        <f t="shared" si="21"/>
        <v>1.4285714291872864E-4</v>
      </c>
      <c r="M407">
        <v>4705</v>
      </c>
      <c r="N407" s="8">
        <v>18</v>
      </c>
      <c r="O407" s="2">
        <v>10.571</v>
      </c>
      <c r="P407" s="3">
        <f t="shared" si="22"/>
        <v>4.2857142857144481E-4</v>
      </c>
      <c r="Q407" s="5">
        <f t="shared" si="20"/>
        <v>48.880332986472432</v>
      </c>
      <c r="R407">
        <v>47482.351999999999</v>
      </c>
      <c r="S407">
        <v>149.71199999999999</v>
      </c>
      <c r="T407">
        <v>110.148</v>
      </c>
      <c r="U407">
        <v>944.22900000000004</v>
      </c>
      <c r="V407">
        <v>3.6120000000000001</v>
      </c>
      <c r="W407">
        <v>2.1219999999999999</v>
      </c>
      <c r="X407">
        <v>0.95</v>
      </c>
      <c r="Y407">
        <v>63</v>
      </c>
      <c r="Z407">
        <v>12.643000000000001</v>
      </c>
      <c r="AA407">
        <v>274</v>
      </c>
      <c r="AB407">
        <v>54.988</v>
      </c>
      <c r="AG407">
        <v>19535</v>
      </c>
      <c r="AH407">
        <v>4025669</v>
      </c>
      <c r="AI407">
        <v>807.89599999999996</v>
      </c>
      <c r="AJ407">
        <v>3.92</v>
      </c>
      <c r="AK407">
        <v>18342</v>
      </c>
      <c r="AL407">
        <v>3.681</v>
      </c>
      <c r="AM407">
        <v>2.9899999999999999E-2</v>
      </c>
      <c r="AN407">
        <v>33.4</v>
      </c>
      <c r="AO407" t="s">
        <v>70</v>
      </c>
      <c r="AP407">
        <v>971892</v>
      </c>
      <c r="AQ407">
        <v>685302</v>
      </c>
      <c r="AR407">
        <v>286659</v>
      </c>
      <c r="AT407">
        <v>33738</v>
      </c>
      <c r="AU407">
        <v>24880</v>
      </c>
      <c r="AV407">
        <v>19.5</v>
      </c>
      <c r="AW407">
        <v>13.75</v>
      </c>
      <c r="AX407">
        <v>5.75</v>
      </c>
      <c r="AZ407">
        <v>4993</v>
      </c>
      <c r="BA407">
        <v>15931</v>
      </c>
      <c r="BB407">
        <v>0.32</v>
      </c>
      <c r="BC407">
        <v>84.26</v>
      </c>
      <c r="BD407">
        <v>4982904</v>
      </c>
      <c r="BE407">
        <v>69.873999999999995</v>
      </c>
      <c r="BF407">
        <v>38.700000000000003</v>
      </c>
      <c r="BG407">
        <v>13.928000000000001</v>
      </c>
      <c r="BH407">
        <v>8.6780000000000008</v>
      </c>
      <c r="BI407">
        <v>67335.293000000005</v>
      </c>
      <c r="BJ407">
        <v>0.2</v>
      </c>
      <c r="BK407">
        <v>126.459</v>
      </c>
      <c r="BL407">
        <v>3.28</v>
      </c>
      <c r="BM407">
        <v>23</v>
      </c>
      <c r="BN407">
        <v>25.7</v>
      </c>
      <c r="BP407">
        <v>2.96</v>
      </c>
      <c r="BQ407">
        <v>82.3</v>
      </c>
      <c r="BR407">
        <v>0.95499999999999996</v>
      </c>
    </row>
    <row r="408" spans="5:74" x14ac:dyDescent="0.3">
      <c r="E408" t="s">
        <v>67</v>
      </c>
      <c r="F408" t="s">
        <v>68</v>
      </c>
      <c r="G408" t="s">
        <v>69</v>
      </c>
      <c r="H408" s="1">
        <v>44288</v>
      </c>
      <c r="I408">
        <v>237187</v>
      </c>
      <c r="J408" s="8">
        <v>587</v>
      </c>
      <c r="K408" s="2">
        <v>551.42899999999997</v>
      </c>
      <c r="L408" s="3">
        <f t="shared" si="21"/>
        <v>-4.2857142852881225E-4</v>
      </c>
      <c r="M408">
        <v>4713</v>
      </c>
      <c r="N408" s="8">
        <v>8</v>
      </c>
      <c r="O408" s="2">
        <v>8.8569999999999993</v>
      </c>
      <c r="P408" s="3">
        <f t="shared" si="22"/>
        <v>1.4285714285833251E-4</v>
      </c>
      <c r="Q408" s="5">
        <f t="shared" si="20"/>
        <v>56.226713334086035</v>
      </c>
      <c r="R408">
        <v>47600.154000000002</v>
      </c>
      <c r="S408">
        <v>117.803</v>
      </c>
      <c r="T408">
        <v>110.664</v>
      </c>
      <c r="U408">
        <v>945.83399999999995</v>
      </c>
      <c r="V408">
        <v>1.605</v>
      </c>
      <c r="W408">
        <v>1.778</v>
      </c>
      <c r="X408">
        <v>0.94</v>
      </c>
      <c r="Y408">
        <v>62</v>
      </c>
      <c r="Z408">
        <v>12.443</v>
      </c>
      <c r="AA408">
        <v>264</v>
      </c>
      <c r="AB408">
        <v>52.981000000000002</v>
      </c>
      <c r="AG408">
        <v>19031</v>
      </c>
      <c r="AH408">
        <v>4044700</v>
      </c>
      <c r="AI408">
        <v>811.71500000000003</v>
      </c>
      <c r="AJ408">
        <v>3.819</v>
      </c>
      <c r="AK408">
        <v>18419</v>
      </c>
      <c r="AL408">
        <v>3.6960000000000002</v>
      </c>
      <c r="AM408">
        <v>2.9899999999999999E-2</v>
      </c>
      <c r="AN408">
        <v>33.4</v>
      </c>
      <c r="AO408" t="s">
        <v>70</v>
      </c>
      <c r="AP408">
        <v>983974</v>
      </c>
      <c r="AQ408">
        <v>692777</v>
      </c>
      <c r="AR408">
        <v>291266</v>
      </c>
      <c r="AT408">
        <v>12082</v>
      </c>
      <c r="AU408">
        <v>22453</v>
      </c>
      <c r="AV408">
        <v>19.75</v>
      </c>
      <c r="AW408">
        <v>13.9</v>
      </c>
      <c r="AX408">
        <v>5.85</v>
      </c>
      <c r="AZ408">
        <v>4506</v>
      </c>
      <c r="BA408">
        <v>14196</v>
      </c>
      <c r="BB408">
        <v>0.28499999999999998</v>
      </c>
      <c r="BC408">
        <v>84.26</v>
      </c>
      <c r="BD408">
        <v>4982904</v>
      </c>
      <c r="BE408">
        <v>69.873999999999995</v>
      </c>
      <c r="BF408">
        <v>38.700000000000003</v>
      </c>
      <c r="BG408">
        <v>13.928000000000001</v>
      </c>
      <c r="BH408">
        <v>8.6780000000000008</v>
      </c>
      <c r="BI408">
        <v>67335.293000000005</v>
      </c>
      <c r="BJ408">
        <v>0.2</v>
      </c>
      <c r="BK408">
        <v>126.459</v>
      </c>
      <c r="BL408">
        <v>3.28</v>
      </c>
      <c r="BM408">
        <v>23</v>
      </c>
      <c r="BN408">
        <v>25.7</v>
      </c>
      <c r="BP408">
        <v>2.96</v>
      </c>
      <c r="BQ408">
        <v>82.3</v>
      </c>
      <c r="BR408">
        <v>0.95499999999999996</v>
      </c>
    </row>
    <row r="409" spans="5:74" x14ac:dyDescent="0.3">
      <c r="E409" t="s">
        <v>67</v>
      </c>
      <c r="F409" t="s">
        <v>68</v>
      </c>
      <c r="G409" t="s">
        <v>69</v>
      </c>
      <c r="H409" s="1">
        <v>44289</v>
      </c>
      <c r="I409">
        <v>237695</v>
      </c>
      <c r="J409" s="8">
        <v>508</v>
      </c>
      <c r="K409" s="2">
        <v>536.85699999999997</v>
      </c>
      <c r="L409" s="3">
        <f t="shared" si="21"/>
        <v>1.4285714291872864E-4</v>
      </c>
      <c r="M409">
        <v>4715</v>
      </c>
      <c r="N409" s="8">
        <v>2</v>
      </c>
      <c r="O409" s="2">
        <v>8.8569999999999993</v>
      </c>
      <c r="P409" s="3">
        <f t="shared" si="22"/>
        <v>1.4285714285833251E-4</v>
      </c>
      <c r="Q409" s="5">
        <f t="shared" si="20"/>
        <v>56.017048662075197</v>
      </c>
      <c r="R409">
        <v>47702.103000000003</v>
      </c>
      <c r="S409">
        <v>101.949</v>
      </c>
      <c r="T409">
        <v>107.74</v>
      </c>
      <c r="U409">
        <v>946.23500000000001</v>
      </c>
      <c r="V409">
        <v>0.40100000000000002</v>
      </c>
      <c r="W409">
        <v>1.778</v>
      </c>
      <c r="X409">
        <v>0.92</v>
      </c>
      <c r="Y409">
        <v>65</v>
      </c>
      <c r="Z409">
        <v>13.045</v>
      </c>
      <c r="AA409">
        <v>242</v>
      </c>
      <c r="AB409">
        <v>48.566000000000003</v>
      </c>
      <c r="AG409">
        <v>16662</v>
      </c>
      <c r="AH409">
        <v>4061362</v>
      </c>
      <c r="AI409">
        <v>815.05899999999997</v>
      </c>
      <c r="AJ409">
        <v>3.3439999999999999</v>
      </c>
      <c r="AK409">
        <v>17780</v>
      </c>
      <c r="AL409">
        <v>3.5680000000000001</v>
      </c>
      <c r="AM409">
        <v>3.0200000000000001E-2</v>
      </c>
      <c r="AN409">
        <v>33.1</v>
      </c>
      <c r="AO409" t="s">
        <v>70</v>
      </c>
      <c r="AP409">
        <v>987105</v>
      </c>
      <c r="AQ409">
        <v>695748</v>
      </c>
      <c r="AR409">
        <v>291426</v>
      </c>
      <c r="AT409">
        <v>3131</v>
      </c>
      <c r="AU409">
        <v>20476</v>
      </c>
      <c r="AV409">
        <v>19.809999999999999</v>
      </c>
      <c r="AW409">
        <v>13.96</v>
      </c>
      <c r="AX409">
        <v>5.85</v>
      </c>
      <c r="AZ409">
        <v>4109</v>
      </c>
      <c r="BA409">
        <v>12954</v>
      </c>
      <c r="BB409">
        <v>0.26</v>
      </c>
      <c r="BC409">
        <v>84.26</v>
      </c>
      <c r="BD409">
        <v>4982904</v>
      </c>
      <c r="BE409">
        <v>69.873999999999995</v>
      </c>
      <c r="BF409">
        <v>38.700000000000003</v>
      </c>
      <c r="BG409">
        <v>13.928000000000001</v>
      </c>
      <c r="BH409">
        <v>8.6780000000000008</v>
      </c>
      <c r="BI409">
        <v>67335.293000000005</v>
      </c>
      <c r="BJ409">
        <v>0.2</v>
      </c>
      <c r="BK409">
        <v>126.459</v>
      </c>
      <c r="BL409">
        <v>3.28</v>
      </c>
      <c r="BM409">
        <v>23</v>
      </c>
      <c r="BN409">
        <v>25.7</v>
      </c>
      <c r="BP409">
        <v>2.96</v>
      </c>
      <c r="BQ409">
        <v>82.3</v>
      </c>
      <c r="BR409">
        <v>0.95499999999999996</v>
      </c>
    </row>
    <row r="410" spans="5:74" x14ac:dyDescent="0.3">
      <c r="E410" t="s">
        <v>67</v>
      </c>
      <c r="F410" t="s">
        <v>68</v>
      </c>
      <c r="G410" t="s">
        <v>69</v>
      </c>
      <c r="H410" s="1">
        <v>44290</v>
      </c>
      <c r="I410">
        <v>238148</v>
      </c>
      <c r="J410" s="8">
        <v>453</v>
      </c>
      <c r="K410" s="2">
        <v>515.28599999999994</v>
      </c>
      <c r="L410" s="3">
        <f t="shared" si="21"/>
        <v>-2.8571428561008361E-4</v>
      </c>
      <c r="M410">
        <v>4718</v>
      </c>
      <c r="N410" s="8">
        <v>3</v>
      </c>
      <c r="O410" s="2">
        <v>7.4290000000000003</v>
      </c>
      <c r="P410" s="3">
        <f t="shared" si="22"/>
        <v>-4.2857142857144481E-4</v>
      </c>
      <c r="Q410" s="5">
        <f t="shared" si="20"/>
        <v>74.188046843451346</v>
      </c>
      <c r="R410">
        <v>47793.014000000003</v>
      </c>
      <c r="S410">
        <v>90.911000000000001</v>
      </c>
      <c r="T410">
        <v>103.411</v>
      </c>
      <c r="U410">
        <v>946.83699999999999</v>
      </c>
      <c r="V410">
        <v>0.60199999999999998</v>
      </c>
      <c r="W410">
        <v>1.4910000000000001</v>
      </c>
      <c r="X410">
        <v>0.9</v>
      </c>
      <c r="Y410">
        <v>58</v>
      </c>
      <c r="Z410">
        <v>11.64</v>
      </c>
      <c r="AA410">
        <v>242</v>
      </c>
      <c r="AB410">
        <v>48.566000000000003</v>
      </c>
      <c r="AC410">
        <v>26</v>
      </c>
      <c r="AD410">
        <v>5.2370000000000001</v>
      </c>
      <c r="AE410">
        <v>118</v>
      </c>
      <c r="AF410">
        <v>23.768999999999998</v>
      </c>
      <c r="AG410">
        <v>13946</v>
      </c>
      <c r="AH410">
        <v>4075308</v>
      </c>
      <c r="AI410">
        <v>817.85799999999995</v>
      </c>
      <c r="AJ410">
        <v>2.7989999999999999</v>
      </c>
      <c r="AK410">
        <v>16970</v>
      </c>
      <c r="AL410">
        <v>3.4060000000000001</v>
      </c>
      <c r="AM410">
        <v>3.04E-2</v>
      </c>
      <c r="AN410">
        <v>32.9</v>
      </c>
      <c r="AO410" t="s">
        <v>70</v>
      </c>
      <c r="AP410">
        <v>991057</v>
      </c>
      <c r="AQ410">
        <v>699119</v>
      </c>
      <c r="AR410">
        <v>292010</v>
      </c>
      <c r="AT410">
        <v>3952</v>
      </c>
      <c r="AU410">
        <v>18393</v>
      </c>
      <c r="AV410">
        <v>19.89</v>
      </c>
      <c r="AW410">
        <v>14.03</v>
      </c>
      <c r="AX410">
        <v>5.86</v>
      </c>
      <c r="AZ410">
        <v>3691</v>
      </c>
      <c r="BA410">
        <v>11659</v>
      </c>
      <c r="BB410">
        <v>0.23400000000000001</v>
      </c>
      <c r="BC410">
        <v>84.26</v>
      </c>
      <c r="BD410">
        <v>4982904</v>
      </c>
      <c r="BE410">
        <v>69.873999999999995</v>
      </c>
      <c r="BF410">
        <v>38.700000000000003</v>
      </c>
      <c r="BG410">
        <v>13.928000000000001</v>
      </c>
      <c r="BH410">
        <v>8.6780000000000008</v>
      </c>
      <c r="BI410">
        <v>67335.293000000005</v>
      </c>
      <c r="BJ410">
        <v>0.2</v>
      </c>
      <c r="BK410">
        <v>126.459</v>
      </c>
      <c r="BL410">
        <v>3.28</v>
      </c>
      <c r="BM410">
        <v>23</v>
      </c>
      <c r="BN410">
        <v>25.7</v>
      </c>
      <c r="BP410">
        <v>2.96</v>
      </c>
      <c r="BQ410">
        <v>82.3</v>
      </c>
      <c r="BR410">
        <v>0.95499999999999996</v>
      </c>
    </row>
    <row r="411" spans="5:74" x14ac:dyDescent="0.3">
      <c r="E411" t="s">
        <v>67</v>
      </c>
      <c r="F411" t="s">
        <v>68</v>
      </c>
      <c r="G411" t="s">
        <v>69</v>
      </c>
      <c r="H411" s="1">
        <v>44291</v>
      </c>
      <c r="I411">
        <v>238466</v>
      </c>
      <c r="J411" s="8">
        <v>318</v>
      </c>
      <c r="K411" s="2">
        <v>484</v>
      </c>
      <c r="L411" s="3">
        <f t="shared" si="21"/>
        <v>0</v>
      </c>
      <c r="M411">
        <v>4718</v>
      </c>
      <c r="N411" s="8">
        <v>0</v>
      </c>
      <c r="O411" s="2">
        <v>7.2859999999999996</v>
      </c>
      <c r="P411" s="3">
        <f t="shared" si="22"/>
        <v>-2.8571428571400048E-4</v>
      </c>
      <c r="Q411" s="5">
        <f t="shared" si="20"/>
        <v>74.565742519901178</v>
      </c>
      <c r="R411">
        <v>47856.832000000002</v>
      </c>
      <c r="S411">
        <v>63.817999999999998</v>
      </c>
      <c r="T411">
        <v>97.132000000000005</v>
      </c>
      <c r="U411">
        <v>946.83699999999999</v>
      </c>
      <c r="V411">
        <v>0</v>
      </c>
      <c r="W411">
        <v>1.462</v>
      </c>
      <c r="X411">
        <v>0.89</v>
      </c>
      <c r="Y411">
        <v>58</v>
      </c>
      <c r="Z411">
        <v>11.64</v>
      </c>
      <c r="AA411">
        <v>260</v>
      </c>
      <c r="AB411">
        <v>52.177999999999997</v>
      </c>
      <c r="AG411">
        <v>11954</v>
      </c>
      <c r="AH411">
        <v>4087262</v>
      </c>
      <c r="AI411">
        <v>820.25699999999995</v>
      </c>
      <c r="AJ411">
        <v>2.399</v>
      </c>
      <c r="AK411">
        <v>16748</v>
      </c>
      <c r="AL411">
        <v>3.3610000000000002</v>
      </c>
      <c r="AM411">
        <v>2.8899999999999999E-2</v>
      </c>
      <c r="AN411">
        <v>34.6</v>
      </c>
      <c r="AO411" t="s">
        <v>70</v>
      </c>
      <c r="AP411">
        <v>1011064</v>
      </c>
      <c r="AQ411">
        <v>711005</v>
      </c>
      <c r="AR411">
        <v>300136</v>
      </c>
      <c r="AT411">
        <v>20007</v>
      </c>
      <c r="AU411">
        <v>18605</v>
      </c>
      <c r="AV411">
        <v>20.29</v>
      </c>
      <c r="AW411">
        <v>14.27</v>
      </c>
      <c r="AX411">
        <v>6.02</v>
      </c>
      <c r="AZ411">
        <v>3734</v>
      </c>
      <c r="BA411">
        <v>11580</v>
      </c>
      <c r="BB411">
        <v>0.23200000000000001</v>
      </c>
      <c r="BC411">
        <v>84.26</v>
      </c>
      <c r="BD411">
        <v>4982904</v>
      </c>
      <c r="BE411">
        <v>69.873999999999995</v>
      </c>
      <c r="BF411">
        <v>38.700000000000003</v>
      </c>
      <c r="BG411">
        <v>13.928000000000001</v>
      </c>
      <c r="BH411">
        <v>8.6780000000000008</v>
      </c>
      <c r="BI411">
        <v>67335.293000000005</v>
      </c>
      <c r="BJ411">
        <v>0.2</v>
      </c>
      <c r="BK411">
        <v>126.459</v>
      </c>
      <c r="BL411">
        <v>3.28</v>
      </c>
      <c r="BM411">
        <v>23</v>
      </c>
      <c r="BN411">
        <v>25.7</v>
      </c>
      <c r="BP411">
        <v>2.96</v>
      </c>
      <c r="BQ411">
        <v>82.3</v>
      </c>
      <c r="BR411">
        <v>0.95499999999999996</v>
      </c>
    </row>
    <row r="412" spans="5:74" x14ac:dyDescent="0.3">
      <c r="E412" t="s">
        <v>67</v>
      </c>
      <c r="F412" t="s">
        <v>68</v>
      </c>
      <c r="G412" t="s">
        <v>69</v>
      </c>
      <c r="H412" s="1">
        <v>44292</v>
      </c>
      <c r="I412">
        <v>238907</v>
      </c>
      <c r="J412" s="8">
        <v>441</v>
      </c>
      <c r="K412" s="2">
        <v>494.714</v>
      </c>
      <c r="L412" s="3">
        <f t="shared" si="21"/>
        <v>2.8571428572377044E-4</v>
      </c>
      <c r="M412">
        <v>4727</v>
      </c>
      <c r="N412" s="8">
        <v>9</v>
      </c>
      <c r="O412" s="2">
        <v>6.5709999999999997</v>
      </c>
      <c r="P412" s="3">
        <f t="shared" si="22"/>
        <v>4.2857142857144481E-4</v>
      </c>
      <c r="Q412" s="5">
        <f t="shared" si="20"/>
        <v>83.07061330086745</v>
      </c>
      <c r="R412">
        <v>47945.334999999999</v>
      </c>
      <c r="S412">
        <v>88.503</v>
      </c>
      <c r="T412">
        <v>99.281999999999996</v>
      </c>
      <c r="U412">
        <v>948.64400000000001</v>
      </c>
      <c r="V412">
        <v>1.806</v>
      </c>
      <c r="W412">
        <v>1.319</v>
      </c>
      <c r="X412">
        <v>0.89</v>
      </c>
      <c r="Y412">
        <v>60</v>
      </c>
      <c r="Z412">
        <v>12.041</v>
      </c>
      <c r="AA412">
        <v>261</v>
      </c>
      <c r="AB412">
        <v>52.378999999999998</v>
      </c>
      <c r="AG412">
        <v>13864</v>
      </c>
      <c r="AH412">
        <v>4101126</v>
      </c>
      <c r="AI412">
        <v>823.03899999999999</v>
      </c>
      <c r="AJ412">
        <v>2.782</v>
      </c>
      <c r="AK412">
        <v>16592</v>
      </c>
      <c r="AL412">
        <v>3.33</v>
      </c>
      <c r="AM412">
        <v>2.98E-2</v>
      </c>
      <c r="AN412">
        <v>33.5</v>
      </c>
      <c r="AO412" t="s">
        <v>70</v>
      </c>
      <c r="AP412">
        <v>1039734</v>
      </c>
      <c r="AQ412">
        <v>729247</v>
      </c>
      <c r="AR412">
        <v>310567</v>
      </c>
      <c r="AT412">
        <v>28670</v>
      </c>
      <c r="AU412">
        <v>18965</v>
      </c>
      <c r="AV412">
        <v>20.87</v>
      </c>
      <c r="AW412">
        <v>14.63</v>
      </c>
      <c r="AX412">
        <v>6.23</v>
      </c>
      <c r="AZ412">
        <v>3806</v>
      </c>
      <c r="BA412">
        <v>11942</v>
      </c>
      <c r="BB412">
        <v>0.24</v>
      </c>
      <c r="BC412">
        <v>84.26</v>
      </c>
      <c r="BD412">
        <v>4982904</v>
      </c>
      <c r="BE412">
        <v>69.873999999999995</v>
      </c>
      <c r="BF412">
        <v>38.700000000000003</v>
      </c>
      <c r="BG412">
        <v>13.928000000000001</v>
      </c>
      <c r="BH412">
        <v>8.6780000000000008</v>
      </c>
      <c r="BI412">
        <v>67335.293000000005</v>
      </c>
      <c r="BJ412">
        <v>0.2</v>
      </c>
      <c r="BK412">
        <v>126.459</v>
      </c>
      <c r="BL412">
        <v>3.28</v>
      </c>
      <c r="BM412">
        <v>23</v>
      </c>
      <c r="BN412">
        <v>25.7</v>
      </c>
      <c r="BP412">
        <v>2.96</v>
      </c>
      <c r="BQ412">
        <v>82.3</v>
      </c>
      <c r="BR412">
        <v>0.95499999999999996</v>
      </c>
    </row>
    <row r="413" spans="5:74" x14ac:dyDescent="0.3">
      <c r="E413" t="s">
        <v>67</v>
      </c>
      <c r="F413" t="s">
        <v>68</v>
      </c>
      <c r="G413" t="s">
        <v>69</v>
      </c>
      <c r="H413" s="1">
        <v>44293</v>
      </c>
      <c r="I413">
        <v>239325</v>
      </c>
      <c r="J413" s="8">
        <v>418</v>
      </c>
      <c r="K413" s="2">
        <v>495.85700000000003</v>
      </c>
      <c r="L413" s="3">
        <f t="shared" si="21"/>
        <v>1.428571428050418E-4</v>
      </c>
      <c r="M413">
        <v>4732</v>
      </c>
      <c r="N413" s="8">
        <v>5</v>
      </c>
      <c r="O413" s="2">
        <v>6.4290000000000003</v>
      </c>
      <c r="P413" s="3">
        <f t="shared" si="22"/>
        <v>-4.2857142857144481E-4</v>
      </c>
      <c r="Q413" s="5">
        <f t="shared" si="20"/>
        <v>87.749727795924713</v>
      </c>
      <c r="R413">
        <v>48029.222000000002</v>
      </c>
      <c r="S413">
        <v>83.887</v>
      </c>
      <c r="T413">
        <v>99.512</v>
      </c>
      <c r="U413">
        <v>949.64700000000005</v>
      </c>
      <c r="V413">
        <v>1.0029999999999999</v>
      </c>
      <c r="W413">
        <v>1.29</v>
      </c>
      <c r="X413">
        <v>0.88</v>
      </c>
      <c r="Y413">
        <v>56</v>
      </c>
      <c r="Z413">
        <v>11.238</v>
      </c>
      <c r="AA413">
        <v>232</v>
      </c>
      <c r="AB413">
        <v>46.558999999999997</v>
      </c>
      <c r="AG413">
        <v>16151</v>
      </c>
      <c r="AH413">
        <v>4117277</v>
      </c>
      <c r="AI413">
        <v>826.28099999999995</v>
      </c>
      <c r="AJ413">
        <v>3.2410000000000001</v>
      </c>
      <c r="AK413">
        <v>15878</v>
      </c>
      <c r="AL413">
        <v>3.1859999999999999</v>
      </c>
      <c r="AM413">
        <v>3.1199999999999999E-2</v>
      </c>
      <c r="AN413">
        <v>32</v>
      </c>
      <c r="AO413" t="s">
        <v>70</v>
      </c>
      <c r="AP413">
        <v>1070342</v>
      </c>
      <c r="AQ413">
        <v>749328</v>
      </c>
      <c r="AR413">
        <v>321102</v>
      </c>
      <c r="AT413">
        <v>30608</v>
      </c>
      <c r="AU413">
        <v>18884</v>
      </c>
      <c r="AV413">
        <v>21.48</v>
      </c>
      <c r="AW413">
        <v>15.04</v>
      </c>
      <c r="AX413">
        <v>6.44</v>
      </c>
      <c r="AZ413">
        <v>3790</v>
      </c>
      <c r="BA413">
        <v>12012</v>
      </c>
      <c r="BB413">
        <v>0.24099999999999999</v>
      </c>
      <c r="BC413">
        <v>84.26</v>
      </c>
      <c r="BD413">
        <v>4982904</v>
      </c>
      <c r="BE413">
        <v>69.873999999999995</v>
      </c>
      <c r="BF413">
        <v>38.700000000000003</v>
      </c>
      <c r="BG413">
        <v>13.928000000000001</v>
      </c>
      <c r="BH413">
        <v>8.6780000000000008</v>
      </c>
      <c r="BI413">
        <v>67335.293000000005</v>
      </c>
      <c r="BJ413">
        <v>0.2</v>
      </c>
      <c r="BK413">
        <v>126.459</v>
      </c>
      <c r="BL413">
        <v>3.28</v>
      </c>
      <c r="BM413">
        <v>23</v>
      </c>
      <c r="BN413">
        <v>25.7</v>
      </c>
      <c r="BP413">
        <v>2.96</v>
      </c>
      <c r="BQ413">
        <v>82.3</v>
      </c>
      <c r="BR413">
        <v>0.95499999999999996</v>
      </c>
    </row>
    <row r="414" spans="5:74" x14ac:dyDescent="0.3">
      <c r="E414" t="s">
        <v>67</v>
      </c>
      <c r="F414" t="s">
        <v>68</v>
      </c>
      <c r="G414" t="s">
        <v>69</v>
      </c>
      <c r="H414" s="1">
        <v>44294</v>
      </c>
      <c r="I414">
        <v>239723</v>
      </c>
      <c r="J414" s="8">
        <v>398</v>
      </c>
      <c r="K414" s="2">
        <v>446.14299999999997</v>
      </c>
      <c r="L414" s="3">
        <f t="shared" si="21"/>
        <v>-1.428571428050418E-4</v>
      </c>
      <c r="M414">
        <v>4737</v>
      </c>
      <c r="N414" s="8">
        <v>5</v>
      </c>
      <c r="O414" s="2">
        <v>4.5709999999999997</v>
      </c>
      <c r="P414" s="3">
        <f t="shared" si="22"/>
        <v>4.2857142857144481E-4</v>
      </c>
      <c r="Q414" s="5">
        <f t="shared" si="20"/>
        <v>123.82410851017283</v>
      </c>
      <c r="R414">
        <v>48109.095000000001</v>
      </c>
      <c r="S414">
        <v>79.873000000000005</v>
      </c>
      <c r="T414">
        <v>89.534999999999997</v>
      </c>
      <c r="U414">
        <v>950.65</v>
      </c>
      <c r="V414">
        <v>1.0029999999999999</v>
      </c>
      <c r="W414">
        <v>0.91700000000000004</v>
      </c>
      <c r="X414">
        <v>0.87</v>
      </c>
      <c r="Y414">
        <v>55</v>
      </c>
      <c r="Z414">
        <v>11.038</v>
      </c>
      <c r="AA414">
        <v>226</v>
      </c>
      <c r="AB414">
        <v>45.354999999999997</v>
      </c>
      <c r="AG414">
        <v>19214</v>
      </c>
      <c r="AH414">
        <v>4136491</v>
      </c>
      <c r="AI414">
        <v>830.13699999999994</v>
      </c>
      <c r="AJ414">
        <v>3.8559999999999999</v>
      </c>
      <c r="AK414">
        <v>15832</v>
      </c>
      <c r="AL414">
        <v>3.177</v>
      </c>
      <c r="AM414">
        <v>2.8199999999999999E-2</v>
      </c>
      <c r="AN414">
        <v>35.5</v>
      </c>
      <c r="AO414" t="s">
        <v>70</v>
      </c>
      <c r="AP414">
        <v>1100079</v>
      </c>
      <c r="AQ414">
        <v>769949</v>
      </c>
      <c r="AR414">
        <v>330227</v>
      </c>
      <c r="AT414">
        <v>29737</v>
      </c>
      <c r="AU414">
        <v>18312</v>
      </c>
      <c r="AV414">
        <v>22.08</v>
      </c>
      <c r="AW414">
        <v>15.45</v>
      </c>
      <c r="AX414">
        <v>6.63</v>
      </c>
      <c r="AZ414">
        <v>3675</v>
      </c>
      <c r="BA414">
        <v>12092</v>
      </c>
      <c r="BB414">
        <v>0.24299999999999999</v>
      </c>
      <c r="BC414">
        <v>84.26</v>
      </c>
      <c r="BD414">
        <v>4982904</v>
      </c>
      <c r="BE414">
        <v>69.873999999999995</v>
      </c>
      <c r="BF414">
        <v>38.700000000000003</v>
      </c>
      <c r="BG414">
        <v>13.928000000000001</v>
      </c>
      <c r="BH414">
        <v>8.6780000000000008</v>
      </c>
      <c r="BI414">
        <v>67335.293000000005</v>
      </c>
      <c r="BJ414">
        <v>0.2</v>
      </c>
      <c r="BK414">
        <v>126.459</v>
      </c>
      <c r="BL414">
        <v>3.28</v>
      </c>
      <c r="BM414">
        <v>23</v>
      </c>
      <c r="BN414">
        <v>25.7</v>
      </c>
      <c r="BP414">
        <v>2.96</v>
      </c>
      <c r="BQ414">
        <v>82.3</v>
      </c>
      <c r="BR414">
        <v>0.95499999999999996</v>
      </c>
    </row>
    <row r="415" spans="5:74" x14ac:dyDescent="0.3">
      <c r="E415" t="s">
        <v>67</v>
      </c>
      <c r="F415" t="s">
        <v>68</v>
      </c>
      <c r="G415" t="s">
        <v>69</v>
      </c>
      <c r="H415" s="1">
        <v>44295</v>
      </c>
      <c r="I415">
        <v>240192</v>
      </c>
      <c r="J415" s="8">
        <v>469</v>
      </c>
      <c r="K415" s="2">
        <v>429.286</v>
      </c>
      <c r="L415" s="3">
        <f t="shared" si="21"/>
        <v>-2.8571428572377044E-4</v>
      </c>
      <c r="M415">
        <v>4769</v>
      </c>
      <c r="N415" s="8">
        <v>32</v>
      </c>
      <c r="O415" s="2">
        <v>8</v>
      </c>
      <c r="P415" s="3">
        <f t="shared" si="22"/>
        <v>0</v>
      </c>
      <c r="Q415" s="5">
        <f t="shared" si="20"/>
        <v>71.803624999999997</v>
      </c>
      <c r="R415">
        <v>48203.216</v>
      </c>
      <c r="S415">
        <v>94.122</v>
      </c>
      <c r="T415">
        <v>86.152000000000001</v>
      </c>
      <c r="U415">
        <v>957.072</v>
      </c>
      <c r="V415">
        <v>6.4219999999999997</v>
      </c>
      <c r="W415">
        <v>1.605</v>
      </c>
      <c r="X415">
        <v>0.88</v>
      </c>
      <c r="Y415">
        <v>53</v>
      </c>
      <c r="Z415">
        <v>10.635999999999999</v>
      </c>
      <c r="AA415">
        <v>212</v>
      </c>
      <c r="AB415">
        <v>42.545000000000002</v>
      </c>
      <c r="AG415">
        <v>16795</v>
      </c>
      <c r="AH415">
        <v>4153286</v>
      </c>
      <c r="AI415">
        <v>833.50699999999995</v>
      </c>
      <c r="AJ415">
        <v>3.371</v>
      </c>
      <c r="AK415">
        <v>15512</v>
      </c>
      <c r="AL415">
        <v>3.113</v>
      </c>
      <c r="AM415">
        <v>2.7699999999999999E-2</v>
      </c>
      <c r="AN415">
        <v>36.1</v>
      </c>
      <c r="AO415" t="s">
        <v>70</v>
      </c>
      <c r="AP415">
        <v>1115296</v>
      </c>
      <c r="AQ415">
        <v>781032</v>
      </c>
      <c r="AR415">
        <v>334368</v>
      </c>
      <c r="AT415">
        <v>15217</v>
      </c>
      <c r="AU415">
        <v>18760</v>
      </c>
      <c r="AV415">
        <v>22.38</v>
      </c>
      <c r="AW415">
        <v>15.67</v>
      </c>
      <c r="AX415">
        <v>6.71</v>
      </c>
      <c r="AZ415">
        <v>3765</v>
      </c>
      <c r="BA415">
        <v>12608</v>
      </c>
      <c r="BB415">
        <v>0.253</v>
      </c>
      <c r="BC415">
        <v>84.26</v>
      </c>
      <c r="BD415">
        <v>4982904</v>
      </c>
      <c r="BE415">
        <v>69.873999999999995</v>
      </c>
      <c r="BF415">
        <v>38.700000000000003</v>
      </c>
      <c r="BG415">
        <v>13.928000000000001</v>
      </c>
      <c r="BH415">
        <v>8.6780000000000008</v>
      </c>
      <c r="BI415">
        <v>67335.293000000005</v>
      </c>
      <c r="BJ415">
        <v>0.2</v>
      </c>
      <c r="BK415">
        <v>126.459</v>
      </c>
      <c r="BL415">
        <v>3.28</v>
      </c>
      <c r="BM415">
        <v>23</v>
      </c>
      <c r="BN415">
        <v>25.7</v>
      </c>
      <c r="BP415">
        <v>2.96</v>
      </c>
      <c r="BQ415">
        <v>82.3</v>
      </c>
      <c r="BR415">
        <v>0.95499999999999996</v>
      </c>
    </row>
    <row r="416" spans="5:74" x14ac:dyDescent="0.3">
      <c r="E416" t="s">
        <v>67</v>
      </c>
      <c r="F416" t="s">
        <v>68</v>
      </c>
      <c r="G416" t="s">
        <v>69</v>
      </c>
      <c r="H416" s="1">
        <v>44296</v>
      </c>
      <c r="I416">
        <v>240643</v>
      </c>
      <c r="J416" s="8">
        <v>451</v>
      </c>
      <c r="K416" s="2">
        <v>421.14299999999997</v>
      </c>
      <c r="L416" s="3">
        <f t="shared" si="21"/>
        <v>-1.428571428050418E-4</v>
      </c>
      <c r="M416">
        <v>4783</v>
      </c>
      <c r="N416" s="8">
        <v>14</v>
      </c>
      <c r="O416" s="2">
        <v>9.7140000000000004</v>
      </c>
      <c r="P416" s="3">
        <f t="shared" si="22"/>
        <v>2.857142857131123E-4</v>
      </c>
      <c r="Q416" s="5">
        <f t="shared" si="20"/>
        <v>60.384084826024292</v>
      </c>
      <c r="R416">
        <v>48293.726000000002</v>
      </c>
      <c r="S416">
        <v>90.509</v>
      </c>
      <c r="T416">
        <v>84.518000000000001</v>
      </c>
      <c r="U416">
        <v>959.88199999999995</v>
      </c>
      <c r="V416">
        <v>2.81</v>
      </c>
      <c r="W416">
        <v>1.95</v>
      </c>
      <c r="X416">
        <v>0.88</v>
      </c>
      <c r="Y416">
        <v>52</v>
      </c>
      <c r="Z416">
        <v>10.436</v>
      </c>
      <c r="AA416">
        <v>208</v>
      </c>
      <c r="AB416">
        <v>41.743000000000002</v>
      </c>
      <c r="AG416">
        <v>16849</v>
      </c>
      <c r="AH416">
        <v>4170135</v>
      </c>
      <c r="AI416">
        <v>836.88800000000003</v>
      </c>
      <c r="AJ416">
        <v>3.3809999999999998</v>
      </c>
      <c r="AK416">
        <v>15539</v>
      </c>
      <c r="AL416">
        <v>3.1179999999999999</v>
      </c>
      <c r="AM416">
        <v>2.7099999999999999E-2</v>
      </c>
      <c r="AN416">
        <v>36.9</v>
      </c>
      <c r="AO416" t="s">
        <v>70</v>
      </c>
      <c r="AP416">
        <v>1118430</v>
      </c>
      <c r="AQ416">
        <v>783834</v>
      </c>
      <c r="AR416">
        <v>334701</v>
      </c>
      <c r="AT416">
        <v>3134</v>
      </c>
      <c r="AU416">
        <v>18761</v>
      </c>
      <c r="AV416">
        <v>22.45</v>
      </c>
      <c r="AW416">
        <v>15.73</v>
      </c>
      <c r="AX416">
        <v>6.72</v>
      </c>
      <c r="AZ416">
        <v>3765</v>
      </c>
      <c r="BA416">
        <v>12584</v>
      </c>
      <c r="BB416">
        <v>0.253</v>
      </c>
      <c r="BC416">
        <v>84.26</v>
      </c>
      <c r="BD416">
        <v>4982904</v>
      </c>
      <c r="BE416">
        <v>69.873999999999995</v>
      </c>
      <c r="BF416">
        <v>38.700000000000003</v>
      </c>
      <c r="BG416">
        <v>13.928000000000001</v>
      </c>
      <c r="BH416">
        <v>8.6780000000000008</v>
      </c>
      <c r="BI416">
        <v>67335.293000000005</v>
      </c>
      <c r="BJ416">
        <v>0.2</v>
      </c>
      <c r="BK416">
        <v>126.459</v>
      </c>
      <c r="BL416">
        <v>3.28</v>
      </c>
      <c r="BM416">
        <v>23</v>
      </c>
      <c r="BN416">
        <v>25.7</v>
      </c>
      <c r="BP416">
        <v>2.96</v>
      </c>
      <c r="BQ416">
        <v>82.3</v>
      </c>
      <c r="BR416">
        <v>0.95499999999999996</v>
      </c>
    </row>
    <row r="417" spans="5:70" x14ac:dyDescent="0.3">
      <c r="E417" t="s">
        <v>67</v>
      </c>
      <c r="F417" t="s">
        <v>68</v>
      </c>
      <c r="G417" t="s">
        <v>69</v>
      </c>
      <c r="H417" s="1">
        <v>44297</v>
      </c>
      <c r="I417">
        <v>240945</v>
      </c>
      <c r="J417" s="8">
        <v>302</v>
      </c>
      <c r="K417" s="2">
        <v>399.57100000000003</v>
      </c>
      <c r="L417" s="3">
        <f t="shared" si="21"/>
        <v>4.2857142852881225E-4</v>
      </c>
      <c r="M417">
        <v>4785</v>
      </c>
      <c r="N417" s="8">
        <v>2</v>
      </c>
      <c r="O417" s="2">
        <v>9.5709999999999997</v>
      </c>
      <c r="P417" s="3">
        <f t="shared" si="22"/>
        <v>4.2857142857144481E-4</v>
      </c>
      <c r="Q417" s="5">
        <f t="shared" si="20"/>
        <v>58.838470379270717</v>
      </c>
      <c r="R417">
        <v>48354.332999999999</v>
      </c>
      <c r="S417">
        <v>60.606999999999999</v>
      </c>
      <c r="T417">
        <v>80.188000000000002</v>
      </c>
      <c r="U417">
        <v>960.28300000000002</v>
      </c>
      <c r="V417">
        <v>0.40100000000000002</v>
      </c>
      <c r="W417">
        <v>1.921</v>
      </c>
      <c r="X417">
        <v>0.88</v>
      </c>
      <c r="Y417">
        <v>53</v>
      </c>
      <c r="Z417">
        <v>10.635999999999999</v>
      </c>
      <c r="AA417">
        <v>213</v>
      </c>
      <c r="AB417">
        <v>42.746000000000002</v>
      </c>
      <c r="AC417">
        <v>15</v>
      </c>
      <c r="AD417">
        <v>3.0209999999999999</v>
      </c>
      <c r="AE417">
        <v>81</v>
      </c>
      <c r="AF417">
        <v>16.315999999999999</v>
      </c>
      <c r="AG417">
        <v>14355</v>
      </c>
      <c r="AH417">
        <v>4184490</v>
      </c>
      <c r="AI417">
        <v>839.76900000000001</v>
      </c>
      <c r="AJ417">
        <v>2.8809999999999998</v>
      </c>
      <c r="AK417">
        <v>15597</v>
      </c>
      <c r="AL417">
        <v>3.13</v>
      </c>
      <c r="AM417">
        <v>2.5600000000000001E-2</v>
      </c>
      <c r="AN417">
        <v>39</v>
      </c>
      <c r="AO417" t="s">
        <v>70</v>
      </c>
      <c r="AP417">
        <v>1128869</v>
      </c>
      <c r="AQ417">
        <v>791533</v>
      </c>
      <c r="AR417">
        <v>337447</v>
      </c>
      <c r="AT417">
        <v>10439</v>
      </c>
      <c r="AU417">
        <v>19687</v>
      </c>
      <c r="AV417">
        <v>22.65</v>
      </c>
      <c r="AW417">
        <v>15.88</v>
      </c>
      <c r="AX417">
        <v>6.77</v>
      </c>
      <c r="AZ417">
        <v>3951</v>
      </c>
      <c r="BA417">
        <v>13202</v>
      </c>
      <c r="BB417">
        <v>0.26500000000000001</v>
      </c>
      <c r="BC417">
        <v>84.26</v>
      </c>
      <c r="BD417">
        <v>4982904</v>
      </c>
      <c r="BE417">
        <v>69.873999999999995</v>
      </c>
      <c r="BF417">
        <v>38.700000000000003</v>
      </c>
      <c r="BG417">
        <v>13.928000000000001</v>
      </c>
      <c r="BH417">
        <v>8.6780000000000008</v>
      </c>
      <c r="BI417">
        <v>67335.293000000005</v>
      </c>
      <c r="BJ417">
        <v>0.2</v>
      </c>
      <c r="BK417">
        <v>126.459</v>
      </c>
      <c r="BL417">
        <v>3.28</v>
      </c>
      <c r="BM417">
        <v>23</v>
      </c>
      <c r="BN417">
        <v>25.7</v>
      </c>
      <c r="BP417">
        <v>2.96</v>
      </c>
      <c r="BQ417">
        <v>82.3</v>
      </c>
      <c r="BR417">
        <v>0.95499999999999996</v>
      </c>
    </row>
    <row r="418" spans="5:70" x14ac:dyDescent="0.3">
      <c r="E418" t="s">
        <v>67</v>
      </c>
      <c r="F418" t="s">
        <v>68</v>
      </c>
      <c r="G418" t="s">
        <v>69</v>
      </c>
      <c r="H418" s="1">
        <v>44298</v>
      </c>
      <c r="I418">
        <v>241330</v>
      </c>
      <c r="J418" s="8">
        <v>385</v>
      </c>
      <c r="K418" s="2">
        <v>409.14299999999997</v>
      </c>
      <c r="L418" s="3">
        <f t="shared" si="21"/>
        <v>-1.428571428050418E-4</v>
      </c>
      <c r="M418">
        <v>4785</v>
      </c>
      <c r="N418" s="8">
        <v>0</v>
      </c>
      <c r="O418" s="2">
        <v>9.5709999999999997</v>
      </c>
      <c r="P418" s="3">
        <f t="shared" si="22"/>
        <v>4.2857142857144481E-4</v>
      </c>
      <c r="Q418" s="5">
        <f t="shared" si="20"/>
        <v>59.092153380002095</v>
      </c>
      <c r="R418">
        <v>48431.597000000002</v>
      </c>
      <c r="S418">
        <v>77.263999999999996</v>
      </c>
      <c r="T418">
        <v>82.108999999999995</v>
      </c>
      <c r="U418">
        <v>960.28300000000002</v>
      </c>
      <c r="V418">
        <v>0</v>
      </c>
      <c r="W418">
        <v>1.921</v>
      </c>
      <c r="X418">
        <v>0.89</v>
      </c>
      <c r="Y418">
        <v>50</v>
      </c>
      <c r="Z418">
        <v>10.034000000000001</v>
      </c>
      <c r="AA418">
        <v>227</v>
      </c>
      <c r="AB418">
        <v>45.555999999999997</v>
      </c>
      <c r="AG418">
        <v>11918</v>
      </c>
      <c r="AH418">
        <v>4196408</v>
      </c>
      <c r="AI418">
        <v>842.16099999999994</v>
      </c>
      <c r="AJ418">
        <v>2.3919999999999999</v>
      </c>
      <c r="AK418">
        <v>15592</v>
      </c>
      <c r="AL418">
        <v>3.129</v>
      </c>
      <c r="AM418">
        <v>2.6200000000000001E-2</v>
      </c>
      <c r="AN418">
        <v>38.1</v>
      </c>
      <c r="AO418" t="s">
        <v>70</v>
      </c>
      <c r="AP418">
        <v>1148824</v>
      </c>
      <c r="AQ418">
        <v>802949</v>
      </c>
      <c r="AR418">
        <v>345986</v>
      </c>
      <c r="AT418">
        <v>19955</v>
      </c>
      <c r="AU418">
        <v>19680</v>
      </c>
      <c r="AV418">
        <v>23.06</v>
      </c>
      <c r="AW418">
        <v>16.11</v>
      </c>
      <c r="AX418">
        <v>6.94</v>
      </c>
      <c r="AZ418">
        <v>3950</v>
      </c>
      <c r="BA418">
        <v>13135</v>
      </c>
      <c r="BB418">
        <v>0.26400000000000001</v>
      </c>
      <c r="BC418">
        <v>80.56</v>
      </c>
      <c r="BD418">
        <v>4982904</v>
      </c>
      <c r="BE418">
        <v>69.873999999999995</v>
      </c>
      <c r="BF418">
        <v>38.700000000000003</v>
      </c>
      <c r="BG418">
        <v>13.928000000000001</v>
      </c>
      <c r="BH418">
        <v>8.6780000000000008</v>
      </c>
      <c r="BI418">
        <v>67335.293000000005</v>
      </c>
      <c r="BJ418">
        <v>0.2</v>
      </c>
      <c r="BK418">
        <v>126.459</v>
      </c>
      <c r="BL418">
        <v>3.28</v>
      </c>
      <c r="BM418">
        <v>23</v>
      </c>
      <c r="BN418">
        <v>25.7</v>
      </c>
      <c r="BP418">
        <v>2.96</v>
      </c>
      <c r="BQ418">
        <v>82.3</v>
      </c>
      <c r="BR418">
        <v>0.95499999999999996</v>
      </c>
    </row>
    <row r="419" spans="5:70" x14ac:dyDescent="0.3">
      <c r="E419" t="s">
        <v>67</v>
      </c>
      <c r="F419" t="s">
        <v>68</v>
      </c>
      <c r="G419" t="s">
        <v>69</v>
      </c>
      <c r="H419" s="1">
        <v>44299</v>
      </c>
      <c r="I419">
        <v>241684</v>
      </c>
      <c r="J419" s="8">
        <v>354</v>
      </c>
      <c r="K419" s="2">
        <v>396.714</v>
      </c>
      <c r="L419" s="3">
        <f t="shared" si="21"/>
        <v>2.8571428572377044E-4</v>
      </c>
      <c r="M419">
        <v>4803</v>
      </c>
      <c r="N419" s="8">
        <v>18</v>
      </c>
      <c r="O419" s="2">
        <v>10.856999999999999</v>
      </c>
      <c r="P419" s="3">
        <f t="shared" si="22"/>
        <v>1.4285714285833251E-4</v>
      </c>
      <c r="Q419" s="5">
        <f t="shared" si="20"/>
        <v>52.105922446347989</v>
      </c>
      <c r="R419">
        <v>48502.64</v>
      </c>
      <c r="S419">
        <v>71.043000000000006</v>
      </c>
      <c r="T419">
        <v>79.614999999999995</v>
      </c>
      <c r="U419">
        <v>963.89599999999996</v>
      </c>
      <c r="V419">
        <v>3.6120000000000001</v>
      </c>
      <c r="W419">
        <v>2.1789999999999998</v>
      </c>
      <c r="X419">
        <v>0.9</v>
      </c>
      <c r="Y419">
        <v>48</v>
      </c>
      <c r="Z419">
        <v>9.6329999999999991</v>
      </c>
      <c r="AA419">
        <v>206</v>
      </c>
      <c r="AB419">
        <v>41.341000000000001</v>
      </c>
      <c r="AG419">
        <v>13650</v>
      </c>
      <c r="AH419">
        <v>4210058</v>
      </c>
      <c r="AI419">
        <v>844.9</v>
      </c>
      <c r="AJ419">
        <v>2.7389999999999999</v>
      </c>
      <c r="AK419">
        <v>15562</v>
      </c>
      <c r="AL419">
        <v>3.1230000000000002</v>
      </c>
      <c r="AM419">
        <v>2.5499999999999998E-2</v>
      </c>
      <c r="AN419">
        <v>39.200000000000003</v>
      </c>
      <c r="AO419" t="s">
        <v>70</v>
      </c>
      <c r="AP419">
        <v>1175628</v>
      </c>
      <c r="AQ419">
        <v>823207</v>
      </c>
      <c r="AR419">
        <v>352534</v>
      </c>
      <c r="AT419">
        <v>26804</v>
      </c>
      <c r="AU419">
        <v>19413</v>
      </c>
      <c r="AV419">
        <v>23.59</v>
      </c>
      <c r="AW419">
        <v>16.52</v>
      </c>
      <c r="AX419">
        <v>7.07</v>
      </c>
      <c r="AZ419">
        <v>3896</v>
      </c>
      <c r="BA419">
        <v>13423</v>
      </c>
      <c r="BB419">
        <v>0.26900000000000002</v>
      </c>
      <c r="BC419">
        <v>80.56</v>
      </c>
      <c r="BD419">
        <v>4982904</v>
      </c>
      <c r="BE419">
        <v>69.873999999999995</v>
      </c>
      <c r="BF419">
        <v>38.700000000000003</v>
      </c>
      <c r="BG419">
        <v>13.928000000000001</v>
      </c>
      <c r="BH419">
        <v>8.6780000000000008</v>
      </c>
      <c r="BI419">
        <v>67335.293000000005</v>
      </c>
      <c r="BJ419">
        <v>0.2</v>
      </c>
      <c r="BK419">
        <v>126.459</v>
      </c>
      <c r="BL419">
        <v>3.28</v>
      </c>
      <c r="BM419">
        <v>23</v>
      </c>
      <c r="BN419">
        <v>25.7</v>
      </c>
      <c r="BP419">
        <v>2.96</v>
      </c>
      <c r="BQ419">
        <v>82.3</v>
      </c>
      <c r="BR419">
        <v>0.95499999999999996</v>
      </c>
    </row>
    <row r="420" spans="5:70" x14ac:dyDescent="0.3">
      <c r="E420" t="s">
        <v>67</v>
      </c>
      <c r="F420" t="s">
        <v>68</v>
      </c>
      <c r="G420" t="s">
        <v>69</v>
      </c>
      <c r="H420" s="1">
        <v>44300</v>
      </c>
      <c r="I420">
        <v>242105</v>
      </c>
      <c r="J420" s="8">
        <v>421</v>
      </c>
      <c r="K420" s="2">
        <v>397.14299999999997</v>
      </c>
      <c r="L420" s="3">
        <f t="shared" si="21"/>
        <v>-1.428571428050418E-4</v>
      </c>
      <c r="M420">
        <v>4812</v>
      </c>
      <c r="N420" s="8">
        <v>9</v>
      </c>
      <c r="O420" s="2">
        <v>11.429</v>
      </c>
      <c r="P420" s="3">
        <f t="shared" si="22"/>
        <v>-4.2857142857144481E-4</v>
      </c>
      <c r="Q420" s="5">
        <f t="shared" si="20"/>
        <v>46.123282876892119</v>
      </c>
      <c r="R420">
        <v>48587.129000000001</v>
      </c>
      <c r="S420">
        <v>84.489000000000004</v>
      </c>
      <c r="T420">
        <v>79.700999999999993</v>
      </c>
      <c r="U420">
        <v>965.702</v>
      </c>
      <c r="V420">
        <v>1.806</v>
      </c>
      <c r="W420">
        <v>2.294</v>
      </c>
      <c r="X420">
        <v>0.9</v>
      </c>
      <c r="Y420">
        <v>49</v>
      </c>
      <c r="Z420">
        <v>9.8339999999999996</v>
      </c>
      <c r="AA420">
        <v>192</v>
      </c>
      <c r="AB420">
        <v>38.531999999999996</v>
      </c>
      <c r="AG420">
        <v>16872</v>
      </c>
      <c r="AH420">
        <v>4226930</v>
      </c>
      <c r="AI420">
        <v>848.28599999999994</v>
      </c>
      <c r="AJ420">
        <v>3.3860000000000001</v>
      </c>
      <c r="AK420">
        <v>15665</v>
      </c>
      <c r="AL420">
        <v>3.1440000000000001</v>
      </c>
      <c r="AM420">
        <v>2.5399999999999999E-2</v>
      </c>
      <c r="AN420">
        <v>39.4</v>
      </c>
      <c r="AO420" t="s">
        <v>70</v>
      </c>
      <c r="AP420">
        <v>1213389</v>
      </c>
      <c r="AQ420">
        <v>850230</v>
      </c>
      <c r="AR420">
        <v>363273</v>
      </c>
      <c r="AT420">
        <v>37761</v>
      </c>
      <c r="AU420">
        <v>20435</v>
      </c>
      <c r="AV420">
        <v>24.35</v>
      </c>
      <c r="AW420">
        <v>17.059999999999999</v>
      </c>
      <c r="AX420">
        <v>7.29</v>
      </c>
      <c r="AZ420">
        <v>4101</v>
      </c>
      <c r="BA420">
        <v>14415</v>
      </c>
      <c r="BB420">
        <v>0.28899999999999998</v>
      </c>
      <c r="BC420">
        <v>80.56</v>
      </c>
      <c r="BD420">
        <v>4982904</v>
      </c>
      <c r="BE420">
        <v>69.873999999999995</v>
      </c>
      <c r="BF420">
        <v>38.700000000000003</v>
      </c>
      <c r="BG420">
        <v>13.928000000000001</v>
      </c>
      <c r="BH420">
        <v>8.6780000000000008</v>
      </c>
      <c r="BI420">
        <v>67335.293000000005</v>
      </c>
      <c r="BJ420">
        <v>0.2</v>
      </c>
      <c r="BK420">
        <v>126.459</v>
      </c>
      <c r="BL420">
        <v>3.28</v>
      </c>
      <c r="BM420">
        <v>23</v>
      </c>
      <c r="BN420">
        <v>25.7</v>
      </c>
      <c r="BP420">
        <v>2.96</v>
      </c>
      <c r="BQ420">
        <v>82.3</v>
      </c>
      <c r="BR420">
        <v>0.95499999999999996</v>
      </c>
    </row>
    <row r="421" spans="5:70" x14ac:dyDescent="0.3">
      <c r="E421" t="s">
        <v>67</v>
      </c>
      <c r="F421" t="s">
        <v>68</v>
      </c>
      <c r="G421" t="s">
        <v>69</v>
      </c>
      <c r="H421" s="1">
        <v>44301</v>
      </c>
      <c r="I421">
        <v>242402</v>
      </c>
      <c r="J421" s="8">
        <v>297</v>
      </c>
      <c r="K421" s="2">
        <v>382.714</v>
      </c>
      <c r="L421" s="3">
        <f t="shared" si="21"/>
        <v>2.8571428572377044E-4</v>
      </c>
      <c r="M421">
        <v>4820</v>
      </c>
      <c r="N421" s="8">
        <v>8</v>
      </c>
      <c r="O421" s="2">
        <v>11.856999999999999</v>
      </c>
      <c r="P421" s="3">
        <f t="shared" si="22"/>
        <v>1.4285714285833251E-4</v>
      </c>
      <c r="Q421" s="5">
        <f t="shared" si="20"/>
        <v>46.289702285569703</v>
      </c>
      <c r="R421">
        <v>48646.733</v>
      </c>
      <c r="S421">
        <v>59.603999999999999</v>
      </c>
      <c r="T421">
        <v>76.805000000000007</v>
      </c>
      <c r="U421">
        <v>967.30700000000002</v>
      </c>
      <c r="V421">
        <v>1.605</v>
      </c>
      <c r="W421">
        <v>2.38</v>
      </c>
      <c r="X421">
        <v>0.9</v>
      </c>
      <c r="Y421">
        <v>51</v>
      </c>
      <c r="Z421">
        <v>10.234999999999999</v>
      </c>
      <c r="AA421">
        <v>184</v>
      </c>
      <c r="AB421">
        <v>36.926000000000002</v>
      </c>
      <c r="AG421">
        <v>14926</v>
      </c>
      <c r="AH421">
        <v>4241856</v>
      </c>
      <c r="AI421">
        <v>851.28200000000004</v>
      </c>
      <c r="AJ421">
        <v>2.9950000000000001</v>
      </c>
      <c r="AK421">
        <v>15052</v>
      </c>
      <c r="AL421">
        <v>3.0209999999999999</v>
      </c>
      <c r="AM421">
        <v>2.5399999999999999E-2</v>
      </c>
      <c r="AN421">
        <v>39.299999999999997</v>
      </c>
      <c r="AO421" t="s">
        <v>70</v>
      </c>
      <c r="AP421">
        <v>1251052</v>
      </c>
      <c r="AQ421">
        <v>878112</v>
      </c>
      <c r="AR421">
        <v>373055</v>
      </c>
      <c r="AT421">
        <v>37663</v>
      </c>
      <c r="AU421">
        <v>21568</v>
      </c>
      <c r="AV421">
        <v>25.11</v>
      </c>
      <c r="AW421">
        <v>17.62</v>
      </c>
      <c r="AX421">
        <v>7.49</v>
      </c>
      <c r="AZ421">
        <v>4328</v>
      </c>
      <c r="BA421">
        <v>15452</v>
      </c>
      <c r="BB421">
        <v>0.31</v>
      </c>
      <c r="BC421">
        <v>80.56</v>
      </c>
      <c r="BD421">
        <v>4982904</v>
      </c>
      <c r="BE421">
        <v>69.873999999999995</v>
      </c>
      <c r="BF421">
        <v>38.700000000000003</v>
      </c>
      <c r="BG421">
        <v>13.928000000000001</v>
      </c>
      <c r="BH421">
        <v>8.6780000000000008</v>
      </c>
      <c r="BI421">
        <v>67335.293000000005</v>
      </c>
      <c r="BJ421">
        <v>0.2</v>
      </c>
      <c r="BK421">
        <v>126.459</v>
      </c>
      <c r="BL421">
        <v>3.28</v>
      </c>
      <c r="BM421">
        <v>23</v>
      </c>
      <c r="BN421">
        <v>25.7</v>
      </c>
      <c r="BP421">
        <v>2.96</v>
      </c>
      <c r="BQ421">
        <v>82.3</v>
      </c>
      <c r="BR421">
        <v>0.95499999999999996</v>
      </c>
    </row>
    <row r="422" spans="5:70" x14ac:dyDescent="0.3">
      <c r="E422" t="s">
        <v>67</v>
      </c>
      <c r="F422" t="s">
        <v>68</v>
      </c>
      <c r="G422" t="s">
        <v>69</v>
      </c>
      <c r="H422" s="1">
        <v>44302</v>
      </c>
      <c r="I422">
        <v>242819</v>
      </c>
      <c r="J422" s="8">
        <v>417</v>
      </c>
      <c r="K422" s="2">
        <v>375.286</v>
      </c>
      <c r="L422" s="3">
        <f t="shared" si="21"/>
        <v>-2.8571428572377044E-4</v>
      </c>
      <c r="M422">
        <v>4831</v>
      </c>
      <c r="N422" s="8">
        <v>11</v>
      </c>
      <c r="O422" s="2">
        <v>8.8569999999999993</v>
      </c>
      <c r="P422" s="3">
        <f t="shared" si="22"/>
        <v>1.4285714285833251E-4</v>
      </c>
      <c r="Q422" s="5">
        <f t="shared" si="20"/>
        <v>62.259117082533592</v>
      </c>
      <c r="R422">
        <v>48730.419000000002</v>
      </c>
      <c r="S422">
        <v>83.686000000000007</v>
      </c>
      <c r="T422">
        <v>75.314999999999998</v>
      </c>
      <c r="U422">
        <v>969.51499999999999</v>
      </c>
      <c r="V422">
        <v>2.2080000000000002</v>
      </c>
      <c r="W422">
        <v>1.778</v>
      </c>
      <c r="X422">
        <v>0.92</v>
      </c>
      <c r="Y422">
        <v>53</v>
      </c>
      <c r="Z422">
        <v>10.635999999999999</v>
      </c>
      <c r="AA422">
        <v>190</v>
      </c>
      <c r="AB422">
        <v>38.130000000000003</v>
      </c>
      <c r="AG422">
        <v>15404</v>
      </c>
      <c r="AH422">
        <v>4257260</v>
      </c>
      <c r="AI422">
        <v>854.37300000000005</v>
      </c>
      <c r="AJ422">
        <v>3.0910000000000002</v>
      </c>
      <c r="AK422">
        <v>14853</v>
      </c>
      <c r="AL422">
        <v>2.9809999999999999</v>
      </c>
      <c r="AM422">
        <v>2.53E-2</v>
      </c>
      <c r="AN422">
        <v>39.6</v>
      </c>
      <c r="AO422" t="s">
        <v>70</v>
      </c>
      <c r="AP422">
        <v>1271324</v>
      </c>
      <c r="AQ422">
        <v>893875</v>
      </c>
      <c r="AR422">
        <v>377565</v>
      </c>
      <c r="AT422">
        <v>20272</v>
      </c>
      <c r="AU422">
        <v>22290</v>
      </c>
      <c r="AV422">
        <v>25.51</v>
      </c>
      <c r="AW422">
        <v>17.940000000000001</v>
      </c>
      <c r="AX422">
        <v>7.58</v>
      </c>
      <c r="AZ422">
        <v>4473</v>
      </c>
      <c r="BA422">
        <v>16120</v>
      </c>
      <c r="BB422">
        <v>0.32400000000000001</v>
      </c>
      <c r="BC422">
        <v>80.56</v>
      </c>
      <c r="BD422">
        <v>4982904</v>
      </c>
      <c r="BE422">
        <v>69.873999999999995</v>
      </c>
      <c r="BF422">
        <v>38.700000000000003</v>
      </c>
      <c r="BG422">
        <v>13.928000000000001</v>
      </c>
      <c r="BH422">
        <v>8.6780000000000008</v>
      </c>
      <c r="BI422">
        <v>67335.293000000005</v>
      </c>
      <c r="BJ422">
        <v>0.2</v>
      </c>
      <c r="BK422">
        <v>126.459</v>
      </c>
      <c r="BL422">
        <v>3.28</v>
      </c>
      <c r="BM422">
        <v>23</v>
      </c>
      <c r="BN422">
        <v>25.7</v>
      </c>
      <c r="BP422">
        <v>2.96</v>
      </c>
      <c r="BQ422">
        <v>82.3</v>
      </c>
      <c r="BR422">
        <v>0.95499999999999996</v>
      </c>
    </row>
    <row r="423" spans="5:70" x14ac:dyDescent="0.3">
      <c r="E423" t="s">
        <v>67</v>
      </c>
      <c r="F423" t="s">
        <v>68</v>
      </c>
      <c r="G423" t="s">
        <v>69</v>
      </c>
      <c r="H423" s="1">
        <v>44303</v>
      </c>
      <c r="I423">
        <v>243238</v>
      </c>
      <c r="J423" s="8">
        <v>419</v>
      </c>
      <c r="K423" s="2">
        <v>370.714</v>
      </c>
      <c r="L423" s="3">
        <f t="shared" si="21"/>
        <v>2.8571428572377044E-4</v>
      </c>
      <c r="M423">
        <v>4835</v>
      </c>
      <c r="N423" s="8">
        <v>4</v>
      </c>
      <c r="O423" s="2">
        <v>7.4290000000000003</v>
      </c>
      <c r="P423" s="3">
        <f t="shared" si="22"/>
        <v>-4.2857142857144481E-4</v>
      </c>
      <c r="Q423" s="5">
        <f t="shared" si="20"/>
        <v>72.26504240139991</v>
      </c>
      <c r="R423">
        <v>48814.506999999998</v>
      </c>
      <c r="S423">
        <v>84.087999999999994</v>
      </c>
      <c r="T423">
        <v>74.397000000000006</v>
      </c>
      <c r="U423">
        <v>970.31799999999998</v>
      </c>
      <c r="V423">
        <v>0.80300000000000005</v>
      </c>
      <c r="W423">
        <v>1.4910000000000001</v>
      </c>
      <c r="X423">
        <v>0.94</v>
      </c>
      <c r="Y423">
        <v>50</v>
      </c>
      <c r="Z423">
        <v>10.034000000000001</v>
      </c>
      <c r="AA423">
        <v>183</v>
      </c>
      <c r="AB423">
        <v>36.725999999999999</v>
      </c>
      <c r="AG423">
        <v>14999</v>
      </c>
      <c r="AH423">
        <v>4272259</v>
      </c>
      <c r="AI423">
        <v>857.38300000000004</v>
      </c>
      <c r="AJ423">
        <v>3.01</v>
      </c>
      <c r="AK423">
        <v>14589</v>
      </c>
      <c r="AL423">
        <v>2.9279999999999999</v>
      </c>
      <c r="AM423">
        <v>2.5399999999999999E-2</v>
      </c>
      <c r="AN423">
        <v>39.4</v>
      </c>
      <c r="AO423" t="s">
        <v>70</v>
      </c>
      <c r="AP423">
        <v>1272785</v>
      </c>
      <c r="AQ423">
        <v>894893</v>
      </c>
      <c r="AR423">
        <v>378008</v>
      </c>
      <c r="AT423">
        <v>1461</v>
      </c>
      <c r="AU423">
        <v>22051</v>
      </c>
      <c r="AV423">
        <v>25.54</v>
      </c>
      <c r="AW423">
        <v>17.96</v>
      </c>
      <c r="AX423">
        <v>7.59</v>
      </c>
      <c r="AZ423">
        <v>4425</v>
      </c>
      <c r="BA423">
        <v>15866</v>
      </c>
      <c r="BB423">
        <v>0.318</v>
      </c>
      <c r="BC423">
        <v>80.56</v>
      </c>
      <c r="BD423">
        <v>4982904</v>
      </c>
      <c r="BE423">
        <v>69.873999999999995</v>
      </c>
      <c r="BF423">
        <v>38.700000000000003</v>
      </c>
      <c r="BG423">
        <v>13.928000000000001</v>
      </c>
      <c r="BH423">
        <v>8.6780000000000008</v>
      </c>
      <c r="BI423">
        <v>67335.293000000005</v>
      </c>
      <c r="BJ423">
        <v>0.2</v>
      </c>
      <c r="BK423">
        <v>126.459</v>
      </c>
      <c r="BL423">
        <v>3.28</v>
      </c>
      <c r="BM423">
        <v>23</v>
      </c>
      <c r="BN423">
        <v>25.7</v>
      </c>
      <c r="BP423">
        <v>2.96</v>
      </c>
      <c r="BQ423">
        <v>82.3</v>
      </c>
      <c r="BR423">
        <v>0.95499999999999996</v>
      </c>
    </row>
    <row r="424" spans="5:70" x14ac:dyDescent="0.3">
      <c r="E424" t="s">
        <v>67</v>
      </c>
      <c r="F424" t="s">
        <v>68</v>
      </c>
      <c r="G424" t="s">
        <v>69</v>
      </c>
      <c r="H424" s="1">
        <v>44304</v>
      </c>
      <c r="I424">
        <v>243508</v>
      </c>
      <c r="J424" s="8">
        <v>270</v>
      </c>
      <c r="K424" s="2">
        <v>366.14299999999997</v>
      </c>
      <c r="L424" s="3">
        <f t="shared" si="21"/>
        <v>-1.428571428050418E-4</v>
      </c>
      <c r="M424">
        <v>4836</v>
      </c>
      <c r="N424" s="8">
        <v>1</v>
      </c>
      <c r="O424" s="2">
        <v>7.2859999999999996</v>
      </c>
      <c r="P424" s="3">
        <f t="shared" si="22"/>
        <v>-2.8571428571400048E-4</v>
      </c>
      <c r="Q424" s="5">
        <f t="shared" si="20"/>
        <v>70.7227559703541</v>
      </c>
      <c r="R424">
        <v>48868.692000000003</v>
      </c>
      <c r="S424">
        <v>54.185000000000002</v>
      </c>
      <c r="T424">
        <v>73.48</v>
      </c>
      <c r="U424">
        <v>970.51800000000003</v>
      </c>
      <c r="V424">
        <v>0.20100000000000001</v>
      </c>
      <c r="W424">
        <v>1.462</v>
      </c>
      <c r="X424">
        <v>0.96</v>
      </c>
      <c r="Y424">
        <v>47</v>
      </c>
      <c r="Z424">
        <v>9.4320000000000004</v>
      </c>
      <c r="AA424">
        <v>181</v>
      </c>
      <c r="AB424">
        <v>36.323999999999998</v>
      </c>
      <c r="AC424">
        <v>18</v>
      </c>
      <c r="AD424">
        <v>3.6259999999999999</v>
      </c>
      <c r="AE424">
        <v>93</v>
      </c>
      <c r="AF424">
        <v>18.733000000000001</v>
      </c>
      <c r="AG424">
        <v>14507</v>
      </c>
      <c r="AH424">
        <v>4286766</v>
      </c>
      <c r="AI424">
        <v>860.29499999999996</v>
      </c>
      <c r="AJ424">
        <v>2.911</v>
      </c>
      <c r="AK424">
        <v>14611</v>
      </c>
      <c r="AL424">
        <v>2.9319999999999999</v>
      </c>
      <c r="AM424">
        <v>2.5100000000000001E-2</v>
      </c>
      <c r="AN424">
        <v>39.9</v>
      </c>
      <c r="AO424" t="s">
        <v>70</v>
      </c>
      <c r="AP424">
        <v>1281655</v>
      </c>
      <c r="AQ424">
        <v>901563</v>
      </c>
      <c r="AR424">
        <v>380208</v>
      </c>
      <c r="AT424">
        <v>8870</v>
      </c>
      <c r="AU424">
        <v>21827</v>
      </c>
      <c r="AV424">
        <v>25.72</v>
      </c>
      <c r="AW424">
        <v>18.09</v>
      </c>
      <c r="AX424">
        <v>7.63</v>
      </c>
      <c r="AZ424">
        <v>4380</v>
      </c>
      <c r="BA424">
        <v>15719</v>
      </c>
      <c r="BB424">
        <v>0.315</v>
      </c>
      <c r="BC424">
        <v>80.56</v>
      </c>
      <c r="BD424">
        <v>4982904</v>
      </c>
      <c r="BE424">
        <v>69.873999999999995</v>
      </c>
      <c r="BF424">
        <v>38.700000000000003</v>
      </c>
      <c r="BG424">
        <v>13.928000000000001</v>
      </c>
      <c r="BH424">
        <v>8.6780000000000008</v>
      </c>
      <c r="BI424">
        <v>67335.293000000005</v>
      </c>
      <c r="BJ424">
        <v>0.2</v>
      </c>
      <c r="BK424">
        <v>126.459</v>
      </c>
      <c r="BL424">
        <v>3.28</v>
      </c>
      <c r="BM424">
        <v>23</v>
      </c>
      <c r="BN424">
        <v>25.7</v>
      </c>
      <c r="BP424">
        <v>2.96</v>
      </c>
      <c r="BQ424">
        <v>82.3</v>
      </c>
      <c r="BR424">
        <v>0.95499999999999996</v>
      </c>
    </row>
    <row r="425" spans="5:70" x14ac:dyDescent="0.3">
      <c r="E425" t="s">
        <v>67</v>
      </c>
      <c r="F425" t="s">
        <v>68</v>
      </c>
      <c r="G425" t="s">
        <v>69</v>
      </c>
      <c r="H425" s="1">
        <v>44305</v>
      </c>
      <c r="I425">
        <v>243911</v>
      </c>
      <c r="J425" s="8">
        <v>403</v>
      </c>
      <c r="K425" s="2">
        <v>368.714</v>
      </c>
      <c r="L425" s="3">
        <f t="shared" si="21"/>
        <v>2.8571428572377044E-4</v>
      </c>
      <c r="M425">
        <v>4836</v>
      </c>
      <c r="N425" s="8">
        <v>0</v>
      </c>
      <c r="O425" s="2">
        <v>7.2859999999999996</v>
      </c>
      <c r="P425" s="3">
        <f t="shared" si="22"/>
        <v>-2.8571428571400048E-4</v>
      </c>
      <c r="Q425" s="5">
        <f t="shared" si="20"/>
        <v>66.42876749931375</v>
      </c>
      <c r="R425">
        <v>48949.567999999999</v>
      </c>
      <c r="S425">
        <v>80.876999999999995</v>
      </c>
      <c r="T425">
        <v>73.995999999999995</v>
      </c>
      <c r="U425">
        <v>970.51800000000003</v>
      </c>
      <c r="V425">
        <v>0</v>
      </c>
      <c r="W425">
        <v>1.462</v>
      </c>
      <c r="X425">
        <v>0.99</v>
      </c>
      <c r="Y425">
        <v>50</v>
      </c>
      <c r="Z425">
        <v>10.034000000000001</v>
      </c>
      <c r="AA425">
        <v>183</v>
      </c>
      <c r="AB425">
        <v>36.725999999999999</v>
      </c>
      <c r="AG425">
        <v>11881</v>
      </c>
      <c r="AH425">
        <v>4298647</v>
      </c>
      <c r="AI425">
        <v>862.67899999999997</v>
      </c>
      <c r="AJ425">
        <v>2.3839999999999999</v>
      </c>
      <c r="AK425">
        <v>14606</v>
      </c>
      <c r="AL425">
        <v>2.931</v>
      </c>
      <c r="AM425">
        <v>2.52E-2</v>
      </c>
      <c r="AN425">
        <v>39.6</v>
      </c>
      <c r="AO425" t="s">
        <v>70</v>
      </c>
      <c r="AP425">
        <v>1303886</v>
      </c>
      <c r="AQ425">
        <v>916542</v>
      </c>
      <c r="AR425">
        <v>387460</v>
      </c>
      <c r="AT425">
        <v>22231</v>
      </c>
      <c r="AU425">
        <v>22152</v>
      </c>
      <c r="AV425">
        <v>26.17</v>
      </c>
      <c r="AW425">
        <v>18.39</v>
      </c>
      <c r="AX425">
        <v>7.78</v>
      </c>
      <c r="AZ425">
        <v>4446</v>
      </c>
      <c r="BA425">
        <v>16228</v>
      </c>
      <c r="BB425">
        <v>0.32600000000000001</v>
      </c>
      <c r="BC425">
        <v>80.56</v>
      </c>
      <c r="BD425">
        <v>4982904</v>
      </c>
      <c r="BE425">
        <v>69.873999999999995</v>
      </c>
      <c r="BF425">
        <v>38.700000000000003</v>
      </c>
      <c r="BG425">
        <v>13.928000000000001</v>
      </c>
      <c r="BH425">
        <v>8.6780000000000008</v>
      </c>
      <c r="BI425">
        <v>67335.293000000005</v>
      </c>
      <c r="BJ425">
        <v>0.2</v>
      </c>
      <c r="BK425">
        <v>126.459</v>
      </c>
      <c r="BL425">
        <v>3.28</v>
      </c>
      <c r="BM425">
        <v>23</v>
      </c>
      <c r="BN425">
        <v>25.7</v>
      </c>
      <c r="BP425">
        <v>2.96</v>
      </c>
      <c r="BQ425">
        <v>82.3</v>
      </c>
      <c r="BR425">
        <v>0.95499999999999996</v>
      </c>
    </row>
    <row r="426" spans="5:70" x14ac:dyDescent="0.3">
      <c r="E426" t="s">
        <v>67</v>
      </c>
      <c r="F426" t="s">
        <v>68</v>
      </c>
      <c r="G426" t="s">
        <v>69</v>
      </c>
      <c r="H426" s="1">
        <v>44306</v>
      </c>
      <c r="I426">
        <v>244297</v>
      </c>
      <c r="J426" s="8">
        <v>386</v>
      </c>
      <c r="K426" s="2">
        <v>373.286</v>
      </c>
      <c r="L426" s="3">
        <f t="shared" si="21"/>
        <v>-2.8571428572377044E-4</v>
      </c>
      <c r="M426">
        <v>4847</v>
      </c>
      <c r="N426" s="8">
        <v>11</v>
      </c>
      <c r="O426" s="2">
        <v>6.2859999999999996</v>
      </c>
      <c r="P426" s="3">
        <f t="shared" si="22"/>
        <v>-2.8571428571400048E-4</v>
      </c>
      <c r="Q426" s="5">
        <f t="shared" si="20"/>
        <v>78.700922685332486</v>
      </c>
      <c r="R426">
        <v>49027.033000000003</v>
      </c>
      <c r="S426">
        <v>77.465000000000003</v>
      </c>
      <c r="T426">
        <v>74.912999999999997</v>
      </c>
      <c r="U426">
        <v>972.726</v>
      </c>
      <c r="V426">
        <v>2.2080000000000002</v>
      </c>
      <c r="W426">
        <v>1.2609999999999999</v>
      </c>
      <c r="X426">
        <v>1.01</v>
      </c>
      <c r="Y426">
        <v>48</v>
      </c>
      <c r="Z426">
        <v>9.6329999999999991</v>
      </c>
      <c r="AA426">
        <v>179</v>
      </c>
      <c r="AB426">
        <v>35.923000000000002</v>
      </c>
      <c r="AG426">
        <v>15085</v>
      </c>
      <c r="AH426">
        <v>4313732</v>
      </c>
      <c r="AI426">
        <v>865.70600000000002</v>
      </c>
      <c r="AJ426">
        <v>3.0270000000000001</v>
      </c>
      <c r="AK426">
        <v>14811</v>
      </c>
      <c r="AL426">
        <v>2.972</v>
      </c>
      <c r="AM426">
        <v>2.52E-2</v>
      </c>
      <c r="AN426">
        <v>39.700000000000003</v>
      </c>
      <c r="AO426" t="s">
        <v>70</v>
      </c>
      <c r="AP426">
        <v>1340272</v>
      </c>
      <c r="AQ426">
        <v>943131</v>
      </c>
      <c r="AR426">
        <v>397258</v>
      </c>
      <c r="AT426">
        <v>36386</v>
      </c>
      <c r="AU426">
        <v>23521</v>
      </c>
      <c r="AV426">
        <v>26.9</v>
      </c>
      <c r="AW426">
        <v>18.93</v>
      </c>
      <c r="AX426">
        <v>7.97</v>
      </c>
      <c r="AZ426">
        <v>4720</v>
      </c>
      <c r="BA426">
        <v>17132</v>
      </c>
      <c r="BB426">
        <v>0.34399999999999997</v>
      </c>
      <c r="BC426">
        <v>80.56</v>
      </c>
      <c r="BD426">
        <v>4982904</v>
      </c>
      <c r="BE426">
        <v>69.873999999999995</v>
      </c>
      <c r="BF426">
        <v>38.700000000000003</v>
      </c>
      <c r="BG426">
        <v>13.928000000000001</v>
      </c>
      <c r="BH426">
        <v>8.6780000000000008</v>
      </c>
      <c r="BI426">
        <v>67335.293000000005</v>
      </c>
      <c r="BJ426">
        <v>0.2</v>
      </c>
      <c r="BK426">
        <v>126.459</v>
      </c>
      <c r="BL426">
        <v>3.28</v>
      </c>
      <c r="BM426">
        <v>23</v>
      </c>
      <c r="BN426">
        <v>25.7</v>
      </c>
      <c r="BP426">
        <v>2.96</v>
      </c>
      <c r="BQ426">
        <v>82.3</v>
      </c>
      <c r="BR426">
        <v>0.95499999999999996</v>
      </c>
    </row>
    <row r="427" spans="5:70" x14ac:dyDescent="0.3">
      <c r="E427" t="s">
        <v>67</v>
      </c>
      <c r="F427" t="s">
        <v>68</v>
      </c>
      <c r="G427" t="s">
        <v>69</v>
      </c>
      <c r="H427" s="1">
        <v>44307</v>
      </c>
      <c r="I427">
        <v>244695</v>
      </c>
      <c r="J427" s="8">
        <v>398</v>
      </c>
      <c r="K427" s="2">
        <v>370</v>
      </c>
      <c r="L427" s="3">
        <f t="shared" si="21"/>
        <v>0</v>
      </c>
      <c r="M427">
        <v>4856</v>
      </c>
      <c r="N427" s="8">
        <v>9</v>
      </c>
      <c r="O427" s="2">
        <v>6.2859999999999996</v>
      </c>
      <c r="P427" s="3">
        <f t="shared" si="22"/>
        <v>-2.8571428571400048E-4</v>
      </c>
      <c r="Q427" s="5">
        <f t="shared" si="20"/>
        <v>78.882755329303222</v>
      </c>
      <c r="R427">
        <v>49106.906000000003</v>
      </c>
      <c r="S427">
        <v>79.873000000000005</v>
      </c>
      <c r="T427">
        <v>74.254000000000005</v>
      </c>
      <c r="U427">
        <v>974.53200000000004</v>
      </c>
      <c r="V427">
        <v>1.806</v>
      </c>
      <c r="W427">
        <v>1.2609999999999999</v>
      </c>
      <c r="X427">
        <v>1.03</v>
      </c>
      <c r="Y427">
        <v>47</v>
      </c>
      <c r="Z427">
        <v>9.4320000000000004</v>
      </c>
      <c r="AA427">
        <v>182</v>
      </c>
      <c r="AB427">
        <v>36.524999999999999</v>
      </c>
      <c r="AG427">
        <v>19058</v>
      </c>
      <c r="AH427">
        <v>4332790</v>
      </c>
      <c r="AI427">
        <v>869.53099999999995</v>
      </c>
      <c r="AJ427">
        <v>3.8250000000000002</v>
      </c>
      <c r="AK427">
        <v>15123</v>
      </c>
      <c r="AL427">
        <v>3.0350000000000001</v>
      </c>
      <c r="AM427">
        <v>2.4500000000000001E-2</v>
      </c>
      <c r="AN427">
        <v>40.9</v>
      </c>
      <c r="AO427" t="s">
        <v>70</v>
      </c>
      <c r="AP427">
        <v>1383928</v>
      </c>
      <c r="AQ427">
        <v>974663</v>
      </c>
      <c r="AR427">
        <v>409382</v>
      </c>
      <c r="AT427">
        <v>43656</v>
      </c>
      <c r="AU427">
        <v>24363</v>
      </c>
      <c r="AV427">
        <v>27.77</v>
      </c>
      <c r="AW427">
        <v>19.559999999999999</v>
      </c>
      <c r="AX427">
        <v>8.2200000000000006</v>
      </c>
      <c r="AZ427">
        <v>4889</v>
      </c>
      <c r="BA427">
        <v>17776</v>
      </c>
      <c r="BB427">
        <v>0.35699999999999998</v>
      </c>
      <c r="BC427">
        <v>80.56</v>
      </c>
      <c r="BD427">
        <v>4982904</v>
      </c>
      <c r="BE427">
        <v>69.873999999999995</v>
      </c>
      <c r="BF427">
        <v>38.700000000000003</v>
      </c>
      <c r="BG427">
        <v>13.928000000000001</v>
      </c>
      <c r="BH427">
        <v>8.6780000000000008</v>
      </c>
      <c r="BI427">
        <v>67335.293000000005</v>
      </c>
      <c r="BJ427">
        <v>0.2</v>
      </c>
      <c r="BK427">
        <v>126.459</v>
      </c>
      <c r="BL427">
        <v>3.28</v>
      </c>
      <c r="BM427">
        <v>23</v>
      </c>
      <c r="BN427">
        <v>25.7</v>
      </c>
      <c r="BP427">
        <v>2.96</v>
      </c>
      <c r="BQ427">
        <v>82.3</v>
      </c>
      <c r="BR427">
        <v>0.95499999999999996</v>
      </c>
    </row>
    <row r="428" spans="5:70" x14ac:dyDescent="0.3">
      <c r="E428" t="s">
        <v>67</v>
      </c>
      <c r="F428" t="s">
        <v>68</v>
      </c>
      <c r="G428" t="s">
        <v>69</v>
      </c>
      <c r="H428" s="1">
        <v>44308</v>
      </c>
      <c r="I428">
        <v>245310</v>
      </c>
      <c r="J428" s="8">
        <v>615</v>
      </c>
      <c r="K428" s="2">
        <v>415.42899999999997</v>
      </c>
      <c r="L428" s="3">
        <f t="shared" si="21"/>
        <v>-4.2857142852881225E-4</v>
      </c>
      <c r="M428">
        <v>4866</v>
      </c>
      <c r="N428" s="8">
        <v>10</v>
      </c>
      <c r="O428" s="2">
        <v>6.5709999999999997</v>
      </c>
      <c r="P428" s="3">
        <f t="shared" si="22"/>
        <v>4.2857142857144481E-4</v>
      </c>
      <c r="Q428" s="5">
        <f t="shared" si="20"/>
        <v>67.895754070917661</v>
      </c>
      <c r="R428">
        <v>49230.328000000001</v>
      </c>
      <c r="S428">
        <v>123.422</v>
      </c>
      <c r="T428">
        <v>83.370999999999995</v>
      </c>
      <c r="U428">
        <v>976.53899999999999</v>
      </c>
      <c r="V428">
        <v>2.0070000000000001</v>
      </c>
      <c r="W428">
        <v>1.319</v>
      </c>
      <c r="X428">
        <v>1.04</v>
      </c>
      <c r="Y428">
        <v>48</v>
      </c>
      <c r="Z428">
        <v>9.6329999999999991</v>
      </c>
      <c r="AA428">
        <v>176</v>
      </c>
      <c r="AB428">
        <v>35.320999999999998</v>
      </c>
      <c r="AG428">
        <v>18095</v>
      </c>
      <c r="AH428">
        <v>4350885</v>
      </c>
      <c r="AI428">
        <v>873.16300000000001</v>
      </c>
      <c r="AJ428">
        <v>3.6309999999999998</v>
      </c>
      <c r="AK428">
        <v>15576</v>
      </c>
      <c r="AL428">
        <v>3.1259999999999999</v>
      </c>
      <c r="AM428">
        <v>2.6700000000000002E-2</v>
      </c>
      <c r="AN428">
        <v>37.5</v>
      </c>
      <c r="AO428" t="s">
        <v>70</v>
      </c>
      <c r="AP428">
        <v>1429749</v>
      </c>
      <c r="AQ428">
        <v>1008159</v>
      </c>
      <c r="AR428">
        <v>421707</v>
      </c>
      <c r="AT428">
        <v>45821</v>
      </c>
      <c r="AU428">
        <v>25528</v>
      </c>
      <c r="AV428">
        <v>28.69</v>
      </c>
      <c r="AW428">
        <v>20.23</v>
      </c>
      <c r="AX428">
        <v>8.4600000000000009</v>
      </c>
      <c r="AZ428">
        <v>5123</v>
      </c>
      <c r="BA428">
        <v>18578</v>
      </c>
      <c r="BB428">
        <v>0.373</v>
      </c>
      <c r="BC428">
        <v>80.56</v>
      </c>
      <c r="BD428">
        <v>4982904</v>
      </c>
      <c r="BE428">
        <v>69.873999999999995</v>
      </c>
      <c r="BF428">
        <v>38.700000000000003</v>
      </c>
      <c r="BG428">
        <v>13.928000000000001</v>
      </c>
      <c r="BH428">
        <v>8.6780000000000008</v>
      </c>
      <c r="BI428">
        <v>67335.293000000005</v>
      </c>
      <c r="BJ428">
        <v>0.2</v>
      </c>
      <c r="BK428">
        <v>126.459</v>
      </c>
      <c r="BL428">
        <v>3.28</v>
      </c>
      <c r="BM428">
        <v>23</v>
      </c>
      <c r="BN428">
        <v>25.7</v>
      </c>
      <c r="BP428">
        <v>2.96</v>
      </c>
      <c r="BQ428">
        <v>82.3</v>
      </c>
      <c r="BR428">
        <v>0.95499999999999996</v>
      </c>
    </row>
    <row r="429" spans="5:70" x14ac:dyDescent="0.3">
      <c r="E429" t="s">
        <v>67</v>
      </c>
      <c r="F429" t="s">
        <v>68</v>
      </c>
      <c r="G429" t="s">
        <v>69</v>
      </c>
      <c r="H429" s="1">
        <v>44309</v>
      </c>
      <c r="I429">
        <v>245743</v>
      </c>
      <c r="J429" s="8">
        <v>433</v>
      </c>
      <c r="K429" s="2">
        <v>417.714</v>
      </c>
      <c r="L429" s="3">
        <f t="shared" si="21"/>
        <v>2.8571428572377044E-4</v>
      </c>
      <c r="M429">
        <v>4867</v>
      </c>
      <c r="N429" s="8">
        <v>1</v>
      </c>
      <c r="O429" s="2">
        <v>5.1429999999999998</v>
      </c>
      <c r="P429" s="3">
        <f t="shared" si="22"/>
        <v>-1.4285714285655615E-4</v>
      </c>
      <c r="Q429" s="5">
        <f t="shared" si="20"/>
        <v>83.469959167800894</v>
      </c>
      <c r="R429">
        <v>49317.224999999999</v>
      </c>
      <c r="S429">
        <v>86.897000000000006</v>
      </c>
      <c r="T429">
        <v>83.828999999999994</v>
      </c>
      <c r="U429">
        <v>976.74</v>
      </c>
      <c r="V429">
        <v>0.20100000000000001</v>
      </c>
      <c r="W429">
        <v>1.032</v>
      </c>
      <c r="X429">
        <v>1.04</v>
      </c>
      <c r="Y429">
        <v>48</v>
      </c>
      <c r="Z429">
        <v>9.6329999999999991</v>
      </c>
      <c r="AA429">
        <v>166</v>
      </c>
      <c r="AB429">
        <v>33.314</v>
      </c>
      <c r="AG429">
        <v>19557</v>
      </c>
      <c r="AH429">
        <v>4370442</v>
      </c>
      <c r="AI429">
        <v>877.08699999999999</v>
      </c>
      <c r="AJ429">
        <v>3.9249999999999998</v>
      </c>
      <c r="AK429">
        <v>16169</v>
      </c>
      <c r="AL429">
        <v>3.2450000000000001</v>
      </c>
      <c r="AM429">
        <v>2.58E-2</v>
      </c>
      <c r="AN429">
        <v>38.700000000000003</v>
      </c>
      <c r="AO429" t="s">
        <v>70</v>
      </c>
      <c r="AP429">
        <v>1460286</v>
      </c>
      <c r="AQ429">
        <v>1031744</v>
      </c>
      <c r="AR429">
        <v>428659</v>
      </c>
      <c r="AT429">
        <v>30537</v>
      </c>
      <c r="AU429">
        <v>26995</v>
      </c>
      <c r="AV429">
        <v>29.31</v>
      </c>
      <c r="AW429">
        <v>20.71</v>
      </c>
      <c r="AX429">
        <v>8.6</v>
      </c>
      <c r="AZ429">
        <v>5418</v>
      </c>
      <c r="BA429">
        <v>19696</v>
      </c>
      <c r="BB429">
        <v>0.39500000000000002</v>
      </c>
      <c r="BC429">
        <v>80.56</v>
      </c>
      <c r="BD429">
        <v>4982904</v>
      </c>
      <c r="BE429">
        <v>69.873999999999995</v>
      </c>
      <c r="BF429">
        <v>38.700000000000003</v>
      </c>
      <c r="BG429">
        <v>13.928000000000001</v>
      </c>
      <c r="BH429">
        <v>8.6780000000000008</v>
      </c>
      <c r="BI429">
        <v>67335.293000000005</v>
      </c>
      <c r="BJ429">
        <v>0.2</v>
      </c>
      <c r="BK429">
        <v>126.459</v>
      </c>
      <c r="BL429">
        <v>3.28</v>
      </c>
      <c r="BM429">
        <v>23</v>
      </c>
      <c r="BN429">
        <v>25.7</v>
      </c>
      <c r="BP429">
        <v>2.96</v>
      </c>
      <c r="BQ429">
        <v>82.3</v>
      </c>
      <c r="BR429">
        <v>0.95499999999999996</v>
      </c>
    </row>
    <row r="430" spans="5:70" x14ac:dyDescent="0.3">
      <c r="E430" t="s">
        <v>67</v>
      </c>
      <c r="F430" t="s">
        <v>68</v>
      </c>
      <c r="G430" t="s">
        <v>69</v>
      </c>
      <c r="H430" s="1">
        <v>44310</v>
      </c>
      <c r="I430">
        <v>246204</v>
      </c>
      <c r="J430" s="8">
        <v>461</v>
      </c>
      <c r="K430" s="2">
        <v>423.714</v>
      </c>
      <c r="L430" s="3">
        <f t="shared" si="21"/>
        <v>2.8571428572377044E-4</v>
      </c>
      <c r="M430">
        <v>4872</v>
      </c>
      <c r="N430" s="8">
        <v>5</v>
      </c>
      <c r="O430" s="2">
        <v>5.2859999999999996</v>
      </c>
      <c r="P430" s="3">
        <f t="shared" si="22"/>
        <v>-2.8571428571400048E-4</v>
      </c>
      <c r="Q430" s="5">
        <f t="shared" si="20"/>
        <v>79.671396140749152</v>
      </c>
      <c r="R430">
        <v>49409.741999999998</v>
      </c>
      <c r="S430">
        <v>92.516000000000005</v>
      </c>
      <c r="T430">
        <v>85.034000000000006</v>
      </c>
      <c r="U430">
        <v>977.74300000000005</v>
      </c>
      <c r="V430">
        <v>1.0029999999999999</v>
      </c>
      <c r="W430">
        <v>1.0609999999999999</v>
      </c>
      <c r="X430">
        <v>1.04</v>
      </c>
      <c r="Y430">
        <v>46</v>
      </c>
      <c r="Z430">
        <v>9.2319999999999993</v>
      </c>
      <c r="AA430">
        <v>162</v>
      </c>
      <c r="AB430">
        <v>32.511000000000003</v>
      </c>
      <c r="AG430">
        <v>17803</v>
      </c>
      <c r="AH430">
        <v>4388245</v>
      </c>
      <c r="AI430">
        <v>880.66</v>
      </c>
      <c r="AJ430">
        <v>3.573</v>
      </c>
      <c r="AK430">
        <v>16569</v>
      </c>
      <c r="AL430">
        <v>3.3250000000000002</v>
      </c>
      <c r="AM430">
        <v>2.5600000000000001E-2</v>
      </c>
      <c r="AN430">
        <v>39.1</v>
      </c>
      <c r="AO430" t="s">
        <v>70</v>
      </c>
      <c r="AP430">
        <v>1470242</v>
      </c>
      <c r="AQ430">
        <v>1041439</v>
      </c>
      <c r="AR430">
        <v>428921</v>
      </c>
      <c r="AT430">
        <v>9956</v>
      </c>
      <c r="AU430">
        <v>28208</v>
      </c>
      <c r="AV430">
        <v>29.51</v>
      </c>
      <c r="AW430">
        <v>20.9</v>
      </c>
      <c r="AX430">
        <v>8.61</v>
      </c>
      <c r="AZ430">
        <v>5661</v>
      </c>
      <c r="BA430">
        <v>20935</v>
      </c>
      <c r="BB430">
        <v>0.42</v>
      </c>
      <c r="BC430">
        <v>80.56</v>
      </c>
      <c r="BD430">
        <v>4982904</v>
      </c>
      <c r="BE430">
        <v>69.873999999999995</v>
      </c>
      <c r="BF430">
        <v>38.700000000000003</v>
      </c>
      <c r="BG430">
        <v>13.928000000000001</v>
      </c>
      <c r="BH430">
        <v>8.6780000000000008</v>
      </c>
      <c r="BI430">
        <v>67335.293000000005</v>
      </c>
      <c r="BJ430">
        <v>0.2</v>
      </c>
      <c r="BK430">
        <v>126.459</v>
      </c>
      <c r="BL430">
        <v>3.28</v>
      </c>
      <c r="BM430">
        <v>23</v>
      </c>
      <c r="BN430">
        <v>25.7</v>
      </c>
      <c r="BP430">
        <v>2.96</v>
      </c>
      <c r="BQ430">
        <v>82.3</v>
      </c>
      <c r="BR430">
        <v>0.95499999999999996</v>
      </c>
    </row>
    <row r="431" spans="5:70" x14ac:dyDescent="0.3">
      <c r="E431" t="s">
        <v>67</v>
      </c>
      <c r="F431" t="s">
        <v>68</v>
      </c>
      <c r="G431" t="s">
        <v>69</v>
      </c>
      <c r="H431" s="1">
        <v>44311</v>
      </c>
      <c r="I431">
        <v>246633</v>
      </c>
      <c r="J431" s="8">
        <v>429</v>
      </c>
      <c r="K431" s="2">
        <v>446.42899999999997</v>
      </c>
      <c r="L431" s="3">
        <f t="shared" si="21"/>
        <v>-4.2857142852881225E-4</v>
      </c>
      <c r="M431">
        <v>4873</v>
      </c>
      <c r="N431" s="8">
        <v>1</v>
      </c>
      <c r="O431" s="2">
        <v>5.2859999999999996</v>
      </c>
      <c r="P431" s="3">
        <f t="shared" si="22"/>
        <v>-2.8571428571400048E-4</v>
      </c>
      <c r="Q431" s="5">
        <f t="shared" si="20"/>
        <v>75.590427544457071</v>
      </c>
      <c r="R431">
        <v>49495.836000000003</v>
      </c>
      <c r="S431">
        <v>86.093999999999994</v>
      </c>
      <c r="T431">
        <v>89.591999999999999</v>
      </c>
      <c r="U431">
        <v>977.94399999999996</v>
      </c>
      <c r="V431">
        <v>0.20100000000000001</v>
      </c>
      <c r="W431">
        <v>1.0609999999999999</v>
      </c>
      <c r="X431">
        <v>1.04</v>
      </c>
      <c r="Y431">
        <v>45</v>
      </c>
      <c r="Z431">
        <v>9.0310000000000006</v>
      </c>
      <c r="AA431">
        <v>174</v>
      </c>
      <c r="AB431">
        <v>34.918999999999997</v>
      </c>
      <c r="AC431">
        <v>16</v>
      </c>
      <c r="AD431">
        <v>3.2229999999999999</v>
      </c>
      <c r="AE431">
        <v>102</v>
      </c>
      <c r="AF431">
        <v>20.545999999999999</v>
      </c>
      <c r="AG431">
        <v>15829</v>
      </c>
      <c r="AH431">
        <v>4404074</v>
      </c>
      <c r="AI431">
        <v>883.83699999999999</v>
      </c>
      <c r="AJ431">
        <v>3.177</v>
      </c>
      <c r="AK431">
        <v>16758</v>
      </c>
      <c r="AL431">
        <v>3.363</v>
      </c>
      <c r="AM431">
        <v>2.6599999999999999E-2</v>
      </c>
      <c r="AN431">
        <v>37.5</v>
      </c>
      <c r="AO431" t="s">
        <v>70</v>
      </c>
      <c r="AP431">
        <v>1488727</v>
      </c>
      <c r="AQ431">
        <v>1056930</v>
      </c>
      <c r="AR431">
        <v>431916</v>
      </c>
      <c r="AT431">
        <v>18485</v>
      </c>
      <c r="AU431">
        <v>29582</v>
      </c>
      <c r="AV431">
        <v>29.88</v>
      </c>
      <c r="AW431">
        <v>21.21</v>
      </c>
      <c r="AX431">
        <v>8.67</v>
      </c>
      <c r="AZ431">
        <v>5937</v>
      </c>
      <c r="BA431">
        <v>22195</v>
      </c>
      <c r="BB431">
        <v>0.44500000000000001</v>
      </c>
      <c r="BC431">
        <v>80.56</v>
      </c>
      <c r="BD431">
        <v>4982904</v>
      </c>
      <c r="BE431">
        <v>69.873999999999995</v>
      </c>
      <c r="BF431">
        <v>38.700000000000003</v>
      </c>
      <c r="BG431">
        <v>13.928000000000001</v>
      </c>
      <c r="BH431">
        <v>8.6780000000000008</v>
      </c>
      <c r="BI431">
        <v>67335.293000000005</v>
      </c>
      <c r="BJ431">
        <v>0.2</v>
      </c>
      <c r="BK431">
        <v>126.459</v>
      </c>
      <c r="BL431">
        <v>3.28</v>
      </c>
      <c r="BM431">
        <v>23</v>
      </c>
      <c r="BN431">
        <v>25.7</v>
      </c>
      <c r="BP431">
        <v>2.96</v>
      </c>
      <c r="BQ431">
        <v>82.3</v>
      </c>
      <c r="BR431">
        <v>0.95499999999999996</v>
      </c>
    </row>
    <row r="432" spans="5:70" x14ac:dyDescent="0.3">
      <c r="E432" t="s">
        <v>67</v>
      </c>
      <c r="F432" t="s">
        <v>68</v>
      </c>
      <c r="G432" t="s">
        <v>69</v>
      </c>
      <c r="H432" s="1">
        <v>44312</v>
      </c>
      <c r="I432">
        <v>247069</v>
      </c>
      <c r="J432" s="8">
        <v>436</v>
      </c>
      <c r="K432" s="2">
        <v>451.14299999999997</v>
      </c>
      <c r="L432" s="3">
        <f t="shared" si="21"/>
        <v>-1.428571428050418E-4</v>
      </c>
      <c r="M432">
        <v>4874</v>
      </c>
      <c r="N432" s="8">
        <v>1</v>
      </c>
      <c r="O432" s="2">
        <v>5.4290000000000003</v>
      </c>
      <c r="P432" s="3">
        <f t="shared" si="22"/>
        <v>-4.2857142857144481E-4</v>
      </c>
      <c r="Q432" s="5">
        <f t="shared" si="20"/>
        <v>75.362497697550182</v>
      </c>
      <c r="R432">
        <v>49583.334999999999</v>
      </c>
      <c r="S432">
        <v>87.498999999999995</v>
      </c>
      <c r="T432">
        <v>90.537999999999997</v>
      </c>
      <c r="U432">
        <v>978.14400000000001</v>
      </c>
      <c r="V432">
        <v>0.20100000000000001</v>
      </c>
      <c r="W432">
        <v>1.089</v>
      </c>
      <c r="X432">
        <v>1.04</v>
      </c>
      <c r="Y432">
        <v>46</v>
      </c>
      <c r="Z432">
        <v>9.2319999999999993</v>
      </c>
      <c r="AA432">
        <v>184</v>
      </c>
      <c r="AB432">
        <v>36.926000000000002</v>
      </c>
      <c r="AG432">
        <v>12839</v>
      </c>
      <c r="AH432">
        <v>4416913</v>
      </c>
      <c r="AI432">
        <v>886.41300000000001</v>
      </c>
      <c r="AJ432">
        <v>2.577</v>
      </c>
      <c r="AK432">
        <v>16895</v>
      </c>
      <c r="AL432">
        <v>3.391</v>
      </c>
      <c r="AM432">
        <v>2.6700000000000002E-2</v>
      </c>
      <c r="AN432">
        <v>37.4</v>
      </c>
      <c r="AO432" t="s">
        <v>70</v>
      </c>
      <c r="AP432">
        <v>1522282</v>
      </c>
      <c r="AQ432">
        <v>1082742</v>
      </c>
      <c r="AR432">
        <v>439663</v>
      </c>
      <c r="AT432">
        <v>33555</v>
      </c>
      <c r="AU432">
        <v>31199</v>
      </c>
      <c r="AV432">
        <v>30.55</v>
      </c>
      <c r="AW432">
        <v>21.73</v>
      </c>
      <c r="AX432">
        <v>8.82</v>
      </c>
      <c r="AZ432">
        <v>6261</v>
      </c>
      <c r="BA432">
        <v>23743</v>
      </c>
      <c r="BB432">
        <v>0.47599999999999998</v>
      </c>
      <c r="BC432">
        <v>80.56</v>
      </c>
      <c r="BD432">
        <v>4982904</v>
      </c>
      <c r="BE432">
        <v>69.873999999999995</v>
      </c>
      <c r="BF432">
        <v>38.700000000000003</v>
      </c>
      <c r="BG432">
        <v>13.928000000000001</v>
      </c>
      <c r="BH432">
        <v>8.6780000000000008</v>
      </c>
      <c r="BI432">
        <v>67335.293000000005</v>
      </c>
      <c r="BJ432">
        <v>0.2</v>
      </c>
      <c r="BK432">
        <v>126.459</v>
      </c>
      <c r="BL432">
        <v>3.28</v>
      </c>
      <c r="BM432">
        <v>23</v>
      </c>
      <c r="BN432">
        <v>25.7</v>
      </c>
      <c r="BP432">
        <v>2.96</v>
      </c>
      <c r="BQ432">
        <v>82.3</v>
      </c>
      <c r="BR432">
        <v>0.95499999999999996</v>
      </c>
    </row>
    <row r="433" spans="1:74" x14ac:dyDescent="0.3">
      <c r="E433" t="s">
        <v>67</v>
      </c>
      <c r="F433" t="s">
        <v>68</v>
      </c>
      <c r="G433" t="s">
        <v>69</v>
      </c>
      <c r="H433" s="1">
        <v>44313</v>
      </c>
      <c r="I433">
        <v>247489</v>
      </c>
      <c r="J433" s="8">
        <v>420</v>
      </c>
      <c r="K433" s="2">
        <v>456</v>
      </c>
      <c r="L433" s="3">
        <f t="shared" si="21"/>
        <v>0</v>
      </c>
      <c r="M433">
        <v>4884</v>
      </c>
      <c r="N433" s="8">
        <v>10</v>
      </c>
      <c r="O433" s="2">
        <v>5.2859999999999996</v>
      </c>
      <c r="P433" s="3">
        <f t="shared" si="22"/>
        <v>-2.8571428571400048E-4</v>
      </c>
      <c r="Q433" s="5">
        <f t="shared" si="20"/>
        <v>75.049943246311017</v>
      </c>
      <c r="R433">
        <v>49667.624000000003</v>
      </c>
      <c r="S433">
        <v>84.287999999999997</v>
      </c>
      <c r="T433">
        <v>91.513000000000005</v>
      </c>
      <c r="U433">
        <v>980.15099999999995</v>
      </c>
      <c r="V433">
        <v>2.0070000000000001</v>
      </c>
      <c r="W433">
        <v>1.0609999999999999</v>
      </c>
      <c r="X433">
        <v>1.04</v>
      </c>
      <c r="Y433">
        <v>47</v>
      </c>
      <c r="Z433">
        <v>9.4320000000000004</v>
      </c>
      <c r="AA433">
        <v>153</v>
      </c>
      <c r="AB433">
        <v>30.704999999999998</v>
      </c>
      <c r="AG433">
        <v>15273</v>
      </c>
      <c r="AH433">
        <v>4432186</v>
      </c>
      <c r="AI433">
        <v>889.47900000000004</v>
      </c>
      <c r="AJ433">
        <v>3.0649999999999999</v>
      </c>
      <c r="AK433">
        <v>16922</v>
      </c>
      <c r="AL433">
        <v>3.3959999999999999</v>
      </c>
      <c r="AM433">
        <v>2.69E-2</v>
      </c>
      <c r="AN433">
        <v>37.1</v>
      </c>
      <c r="AO433" t="s">
        <v>70</v>
      </c>
      <c r="AP433">
        <v>1556748</v>
      </c>
      <c r="AQ433">
        <v>1108676</v>
      </c>
      <c r="AR433">
        <v>448199</v>
      </c>
      <c r="AT433">
        <v>34466</v>
      </c>
      <c r="AU433">
        <v>30925</v>
      </c>
      <c r="AV433">
        <v>31.24</v>
      </c>
      <c r="AW433">
        <v>22.25</v>
      </c>
      <c r="AX433">
        <v>8.99</v>
      </c>
      <c r="AZ433">
        <v>6206</v>
      </c>
      <c r="BA433">
        <v>23649</v>
      </c>
      <c r="BB433">
        <v>0.47499999999999998</v>
      </c>
      <c r="BC433">
        <v>80.56</v>
      </c>
      <c r="BD433">
        <v>4982904</v>
      </c>
      <c r="BE433">
        <v>69.873999999999995</v>
      </c>
      <c r="BF433">
        <v>38.700000000000003</v>
      </c>
      <c r="BG433">
        <v>13.928000000000001</v>
      </c>
      <c r="BH433">
        <v>8.6780000000000008</v>
      </c>
      <c r="BI433">
        <v>67335.293000000005</v>
      </c>
      <c r="BJ433">
        <v>0.2</v>
      </c>
      <c r="BK433">
        <v>126.459</v>
      </c>
      <c r="BL433">
        <v>3.28</v>
      </c>
      <c r="BM433">
        <v>23</v>
      </c>
      <c r="BN433">
        <v>25.7</v>
      </c>
      <c r="BP433">
        <v>2.96</v>
      </c>
      <c r="BQ433">
        <v>82.3</v>
      </c>
      <c r="BR433">
        <v>0.95499999999999996</v>
      </c>
    </row>
    <row r="434" spans="1:74" x14ac:dyDescent="0.3">
      <c r="E434" t="s">
        <v>67</v>
      </c>
      <c r="F434" t="s">
        <v>68</v>
      </c>
      <c r="G434" t="s">
        <v>69</v>
      </c>
      <c r="H434" s="1">
        <v>44314</v>
      </c>
      <c r="I434">
        <v>247857</v>
      </c>
      <c r="J434" s="8">
        <v>368</v>
      </c>
      <c r="K434" s="2">
        <v>451.714</v>
      </c>
      <c r="L434" s="3">
        <f t="shared" si="21"/>
        <v>2.8571428572377044E-4</v>
      </c>
      <c r="M434">
        <v>4896</v>
      </c>
      <c r="N434" s="8">
        <v>12</v>
      </c>
      <c r="O434" s="2">
        <v>5.7140000000000004</v>
      </c>
      <c r="P434" s="3">
        <f t="shared" si="22"/>
        <v>2.8571428571400048E-4</v>
      </c>
      <c r="Q434" s="5">
        <f t="shared" si="20"/>
        <v>69.503500175008739</v>
      </c>
      <c r="R434">
        <v>49741.476000000002</v>
      </c>
      <c r="S434">
        <v>73.852999999999994</v>
      </c>
      <c r="T434">
        <v>90.653000000000006</v>
      </c>
      <c r="U434">
        <v>982.56</v>
      </c>
      <c r="V434">
        <v>2.4079999999999999</v>
      </c>
      <c r="W434">
        <v>1.147</v>
      </c>
      <c r="X434">
        <v>1.03</v>
      </c>
      <c r="Y434">
        <v>45</v>
      </c>
      <c r="Z434">
        <v>9.0310000000000006</v>
      </c>
      <c r="AA434">
        <v>153</v>
      </c>
      <c r="AB434">
        <v>30.704999999999998</v>
      </c>
      <c r="AG434">
        <v>20498</v>
      </c>
      <c r="AH434">
        <v>4452684</v>
      </c>
      <c r="AI434">
        <v>893.59199999999998</v>
      </c>
      <c r="AJ434">
        <v>4.1139999999999999</v>
      </c>
      <c r="AK434">
        <v>17128</v>
      </c>
      <c r="AL434">
        <v>3.4369999999999998</v>
      </c>
      <c r="AM434">
        <v>2.64E-2</v>
      </c>
      <c r="AN434">
        <v>37.9</v>
      </c>
      <c r="AO434" t="s">
        <v>70</v>
      </c>
      <c r="AP434">
        <v>1599611</v>
      </c>
      <c r="AQ434">
        <v>1140275</v>
      </c>
      <c r="AR434">
        <v>459464</v>
      </c>
      <c r="AT434">
        <v>42863</v>
      </c>
      <c r="AU434">
        <v>30812</v>
      </c>
      <c r="AV434">
        <v>32.1</v>
      </c>
      <c r="AW434">
        <v>22.88</v>
      </c>
      <c r="AX434">
        <v>9.2200000000000006</v>
      </c>
      <c r="AZ434">
        <v>6184</v>
      </c>
      <c r="BA434">
        <v>23659</v>
      </c>
      <c r="BB434">
        <v>0.47499999999999998</v>
      </c>
      <c r="BC434">
        <v>80.56</v>
      </c>
      <c r="BD434">
        <v>4982904</v>
      </c>
      <c r="BE434">
        <v>69.873999999999995</v>
      </c>
      <c r="BF434">
        <v>38.700000000000003</v>
      </c>
      <c r="BG434">
        <v>13.928000000000001</v>
      </c>
      <c r="BH434">
        <v>8.6780000000000008</v>
      </c>
      <c r="BI434">
        <v>67335.293000000005</v>
      </c>
      <c r="BJ434">
        <v>0.2</v>
      </c>
      <c r="BK434">
        <v>126.459</v>
      </c>
      <c r="BL434">
        <v>3.28</v>
      </c>
      <c r="BM434">
        <v>23</v>
      </c>
      <c r="BN434">
        <v>25.7</v>
      </c>
      <c r="BP434">
        <v>2.96</v>
      </c>
      <c r="BQ434">
        <v>82.3</v>
      </c>
      <c r="BR434">
        <v>0.95499999999999996</v>
      </c>
    </row>
    <row r="435" spans="1:74" x14ac:dyDescent="0.3">
      <c r="E435" t="s">
        <v>67</v>
      </c>
      <c r="F435" t="s">
        <v>68</v>
      </c>
      <c r="G435" t="s">
        <v>69</v>
      </c>
      <c r="H435" s="1">
        <v>44315</v>
      </c>
      <c r="I435">
        <v>248326</v>
      </c>
      <c r="J435" s="8">
        <v>469</v>
      </c>
      <c r="K435" s="2">
        <v>430.85700000000003</v>
      </c>
      <c r="L435" s="3">
        <f t="shared" si="21"/>
        <v>1.428571428050418E-4</v>
      </c>
      <c r="M435">
        <v>4899</v>
      </c>
      <c r="N435" s="8">
        <v>3</v>
      </c>
      <c r="O435" s="2">
        <v>4.7140000000000004</v>
      </c>
      <c r="P435" s="3">
        <f t="shared" si="22"/>
        <v>2.8571428571400048E-4</v>
      </c>
      <c r="Q435" s="5">
        <f t="shared" si="20"/>
        <v>81.186677980483665</v>
      </c>
      <c r="R435">
        <v>49835.597999999998</v>
      </c>
      <c r="S435">
        <v>94.122</v>
      </c>
      <c r="T435">
        <v>86.466999999999999</v>
      </c>
      <c r="U435">
        <v>983.16200000000003</v>
      </c>
      <c r="V435">
        <v>0.60199999999999998</v>
      </c>
      <c r="W435">
        <v>0.94599999999999995</v>
      </c>
      <c r="X435">
        <v>1.03</v>
      </c>
      <c r="Y435">
        <v>44</v>
      </c>
      <c r="Z435">
        <v>8.83</v>
      </c>
      <c r="AA435">
        <v>154</v>
      </c>
      <c r="AB435">
        <v>30.905999999999999</v>
      </c>
      <c r="AG435">
        <v>19880</v>
      </c>
      <c r="AH435">
        <v>4472564</v>
      </c>
      <c r="AI435">
        <v>897.58199999999999</v>
      </c>
      <c r="AJ435">
        <v>3.99</v>
      </c>
      <c r="AK435">
        <v>17383</v>
      </c>
      <c r="AL435">
        <v>3.4889999999999999</v>
      </c>
      <c r="AM435">
        <v>2.4799999999999999E-2</v>
      </c>
      <c r="AN435">
        <v>40.299999999999997</v>
      </c>
      <c r="AO435" t="s">
        <v>70</v>
      </c>
      <c r="AP435">
        <v>1649077</v>
      </c>
      <c r="AQ435">
        <v>1176272</v>
      </c>
      <c r="AR435">
        <v>472934</v>
      </c>
      <c r="AT435">
        <v>49466</v>
      </c>
      <c r="AU435">
        <v>31333</v>
      </c>
      <c r="AV435">
        <v>33.090000000000003</v>
      </c>
      <c r="AW435">
        <v>23.61</v>
      </c>
      <c r="AX435">
        <v>9.49</v>
      </c>
      <c r="AZ435">
        <v>6288</v>
      </c>
      <c r="BA435">
        <v>24016</v>
      </c>
      <c r="BB435">
        <v>0.48199999999999998</v>
      </c>
      <c r="BC435">
        <v>80.56</v>
      </c>
      <c r="BD435">
        <v>4982904</v>
      </c>
      <c r="BE435">
        <v>69.873999999999995</v>
      </c>
      <c r="BF435">
        <v>38.700000000000003</v>
      </c>
      <c r="BG435">
        <v>13.928000000000001</v>
      </c>
      <c r="BH435">
        <v>8.6780000000000008</v>
      </c>
      <c r="BI435">
        <v>67335.293000000005</v>
      </c>
      <c r="BJ435">
        <v>0.2</v>
      </c>
      <c r="BK435">
        <v>126.459</v>
      </c>
      <c r="BL435">
        <v>3.28</v>
      </c>
      <c r="BM435">
        <v>23</v>
      </c>
      <c r="BN435">
        <v>25.7</v>
      </c>
      <c r="BP435">
        <v>2.96</v>
      </c>
      <c r="BQ435">
        <v>82.3</v>
      </c>
      <c r="BR435">
        <v>0.95499999999999996</v>
      </c>
    </row>
    <row r="436" spans="1:74" x14ac:dyDescent="0.3">
      <c r="E436" t="s">
        <v>67</v>
      </c>
      <c r="F436" t="s">
        <v>68</v>
      </c>
      <c r="G436" t="s">
        <v>69</v>
      </c>
      <c r="H436" s="1">
        <v>44316</v>
      </c>
      <c r="I436">
        <v>248870</v>
      </c>
      <c r="J436" s="8">
        <v>544</v>
      </c>
      <c r="K436" s="2">
        <v>446.714</v>
      </c>
      <c r="L436" s="3">
        <f t="shared" si="21"/>
        <v>2.8571428572377044E-4</v>
      </c>
      <c r="M436">
        <v>4903</v>
      </c>
      <c r="N436" s="8">
        <v>4</v>
      </c>
      <c r="O436" s="2">
        <v>5.1429999999999998</v>
      </c>
      <c r="P436" s="3">
        <f t="shared" si="22"/>
        <v>-1.4285714285655615E-4</v>
      </c>
      <c r="Q436" s="5">
        <f t="shared" si="20"/>
        <v>72.970250826365941</v>
      </c>
      <c r="R436">
        <v>49944.771000000001</v>
      </c>
      <c r="S436">
        <v>109.173</v>
      </c>
      <c r="T436">
        <v>89.649000000000001</v>
      </c>
      <c r="U436">
        <v>983.96400000000006</v>
      </c>
      <c r="V436">
        <v>0.80300000000000005</v>
      </c>
      <c r="W436">
        <v>1.032</v>
      </c>
      <c r="X436">
        <v>1.04</v>
      </c>
      <c r="Y436">
        <v>44</v>
      </c>
      <c r="Z436">
        <v>8.83</v>
      </c>
      <c r="AA436">
        <v>139</v>
      </c>
      <c r="AB436">
        <v>27.895</v>
      </c>
      <c r="AG436">
        <v>22296</v>
      </c>
      <c r="AH436">
        <v>4494860</v>
      </c>
      <c r="AI436">
        <v>902.05600000000004</v>
      </c>
      <c r="AJ436">
        <v>4.4740000000000002</v>
      </c>
      <c r="AK436">
        <v>17774</v>
      </c>
      <c r="AL436">
        <v>3.5670000000000002</v>
      </c>
      <c r="AM436">
        <v>2.5100000000000001E-2</v>
      </c>
      <c r="AN436">
        <v>39.799999999999997</v>
      </c>
      <c r="AO436" t="s">
        <v>70</v>
      </c>
      <c r="AP436">
        <v>1672170</v>
      </c>
      <c r="AQ436">
        <v>1192729</v>
      </c>
      <c r="AR436">
        <v>479578</v>
      </c>
      <c r="AT436">
        <v>23093</v>
      </c>
      <c r="AU436">
        <v>30269</v>
      </c>
      <c r="AV436">
        <v>33.56</v>
      </c>
      <c r="AW436">
        <v>23.94</v>
      </c>
      <c r="AX436">
        <v>9.6199999999999992</v>
      </c>
      <c r="AZ436">
        <v>6075</v>
      </c>
      <c r="BA436">
        <v>22998</v>
      </c>
      <c r="BB436">
        <v>0.46200000000000002</v>
      </c>
      <c r="BC436">
        <v>80.56</v>
      </c>
      <c r="BD436">
        <v>4982904</v>
      </c>
      <c r="BE436">
        <v>69.873999999999995</v>
      </c>
      <c r="BF436">
        <v>38.700000000000003</v>
      </c>
      <c r="BG436">
        <v>13.928000000000001</v>
      </c>
      <c r="BH436">
        <v>8.6780000000000008</v>
      </c>
      <c r="BI436">
        <v>67335.293000000005</v>
      </c>
      <c r="BJ436">
        <v>0.2</v>
      </c>
      <c r="BK436">
        <v>126.459</v>
      </c>
      <c r="BL436">
        <v>3.28</v>
      </c>
      <c r="BM436">
        <v>23</v>
      </c>
      <c r="BN436">
        <v>25.7</v>
      </c>
      <c r="BP436">
        <v>2.96</v>
      </c>
      <c r="BQ436">
        <v>82.3</v>
      </c>
      <c r="BR436">
        <v>0.95499999999999996</v>
      </c>
      <c r="BS436">
        <v>902.6</v>
      </c>
      <c r="BT436">
        <v>2.1</v>
      </c>
      <c r="BU436">
        <v>-1.9</v>
      </c>
      <c r="BV436">
        <v>181.13935167123401</v>
      </c>
    </row>
    <row r="437" spans="1:74" x14ac:dyDescent="0.3">
      <c r="A437" t="s">
        <v>85</v>
      </c>
      <c r="E437" t="s">
        <v>67</v>
      </c>
      <c r="F437" t="s">
        <v>68</v>
      </c>
      <c r="G437" t="s">
        <v>69</v>
      </c>
      <c r="H437" s="1">
        <v>44317</v>
      </c>
      <c r="I437">
        <v>249437</v>
      </c>
      <c r="J437" s="8">
        <v>567</v>
      </c>
      <c r="K437" s="2">
        <v>461.85700000000003</v>
      </c>
      <c r="L437" s="3">
        <f t="shared" si="21"/>
        <v>1.428571428050418E-4</v>
      </c>
      <c r="M437">
        <v>4906</v>
      </c>
      <c r="N437" s="8">
        <v>3</v>
      </c>
      <c r="O437" s="2">
        <v>4.8570000000000002</v>
      </c>
      <c r="P437" s="3">
        <f t="shared" si="22"/>
        <v>1.4285714285655615E-4</v>
      </c>
      <c r="Q437" s="5">
        <f t="shared" si="20"/>
        <v>76.325715462219478</v>
      </c>
      <c r="R437">
        <v>50058.559999999998</v>
      </c>
      <c r="S437">
        <v>113.789</v>
      </c>
      <c r="T437">
        <v>92.688000000000002</v>
      </c>
      <c r="U437">
        <v>984.56600000000003</v>
      </c>
      <c r="V437">
        <v>0.60199999999999998</v>
      </c>
      <c r="W437">
        <v>0.97499999999999998</v>
      </c>
      <c r="X437">
        <v>1.03</v>
      </c>
      <c r="Y437">
        <v>41</v>
      </c>
      <c r="Z437">
        <v>8.2279999999999998</v>
      </c>
      <c r="AA437">
        <v>123</v>
      </c>
      <c r="AB437">
        <v>24.684000000000001</v>
      </c>
      <c r="AG437">
        <v>18934</v>
      </c>
      <c r="AH437">
        <v>4513794</v>
      </c>
      <c r="AI437">
        <v>905.85599999999999</v>
      </c>
      <c r="AJ437">
        <v>3.8</v>
      </c>
      <c r="AK437">
        <v>17936</v>
      </c>
      <c r="AL437">
        <v>3.6</v>
      </c>
      <c r="AM437">
        <v>2.58E-2</v>
      </c>
      <c r="AN437">
        <v>38.799999999999997</v>
      </c>
      <c r="AO437" t="s">
        <v>70</v>
      </c>
      <c r="AP437">
        <v>1685396</v>
      </c>
      <c r="AQ437">
        <v>1205081</v>
      </c>
      <c r="AR437">
        <v>480458</v>
      </c>
      <c r="AT437">
        <v>13226</v>
      </c>
      <c r="AU437">
        <v>30736</v>
      </c>
      <c r="AV437">
        <v>33.82</v>
      </c>
      <c r="AW437">
        <v>24.18</v>
      </c>
      <c r="AX437">
        <v>9.64</v>
      </c>
      <c r="AZ437">
        <v>6168</v>
      </c>
      <c r="BA437">
        <v>23377</v>
      </c>
      <c r="BB437">
        <v>0.46899999999999997</v>
      </c>
      <c r="BC437">
        <v>80.56</v>
      </c>
      <c r="BD437">
        <v>4982904</v>
      </c>
      <c r="BE437">
        <v>69.873999999999995</v>
      </c>
      <c r="BF437">
        <v>38.700000000000003</v>
      </c>
      <c r="BG437">
        <v>13.928000000000001</v>
      </c>
      <c r="BH437">
        <v>8.6780000000000008</v>
      </c>
      <c r="BI437">
        <v>67335.293000000005</v>
      </c>
      <c r="BJ437">
        <v>0.2</v>
      </c>
      <c r="BK437">
        <v>126.459</v>
      </c>
      <c r="BL437">
        <v>3.28</v>
      </c>
      <c r="BM437">
        <v>23</v>
      </c>
      <c r="BN437">
        <v>25.7</v>
      </c>
      <c r="BP437">
        <v>2.96</v>
      </c>
      <c r="BQ437">
        <v>82.3</v>
      </c>
      <c r="BR437">
        <v>0.95499999999999996</v>
      </c>
    </row>
    <row r="438" spans="1:74" x14ac:dyDescent="0.3">
      <c r="E438" t="s">
        <v>67</v>
      </c>
      <c r="F438" t="s">
        <v>68</v>
      </c>
      <c r="G438" t="s">
        <v>69</v>
      </c>
      <c r="H438" s="1">
        <v>44318</v>
      </c>
      <c r="I438">
        <v>249838</v>
      </c>
      <c r="J438" s="8">
        <v>401</v>
      </c>
      <c r="K438" s="2">
        <v>457.85700000000003</v>
      </c>
      <c r="L438" s="3">
        <f t="shared" si="21"/>
        <v>1.428571428050418E-4</v>
      </c>
      <c r="M438">
        <v>4906</v>
      </c>
      <c r="N438" s="8">
        <v>0</v>
      </c>
      <c r="O438" s="2">
        <v>4.7140000000000004</v>
      </c>
      <c r="P438" s="3">
        <f t="shared" si="22"/>
        <v>2.8571428571400048E-4</v>
      </c>
      <c r="Q438" s="5">
        <f t="shared" si="20"/>
        <v>77.671404327534987</v>
      </c>
      <c r="R438">
        <v>50139.035000000003</v>
      </c>
      <c r="S438">
        <v>80.474999999999994</v>
      </c>
      <c r="T438">
        <v>91.885999999999996</v>
      </c>
      <c r="U438">
        <v>984.56600000000003</v>
      </c>
      <c r="V438">
        <v>0</v>
      </c>
      <c r="W438">
        <v>0.94599999999999995</v>
      </c>
      <c r="X438">
        <v>1.02</v>
      </c>
      <c r="Y438">
        <v>41</v>
      </c>
      <c r="Z438">
        <v>8.2279999999999998</v>
      </c>
      <c r="AA438">
        <v>127</v>
      </c>
      <c r="AB438">
        <v>25.486999999999998</v>
      </c>
      <c r="AC438">
        <v>14</v>
      </c>
      <c r="AD438">
        <v>2.82</v>
      </c>
      <c r="AE438">
        <v>78</v>
      </c>
      <c r="AF438">
        <v>15.712</v>
      </c>
      <c r="AG438">
        <v>17992</v>
      </c>
      <c r="AH438">
        <v>4531786</v>
      </c>
      <c r="AI438">
        <v>909.46699999999998</v>
      </c>
      <c r="AJ438">
        <v>3.6110000000000002</v>
      </c>
      <c r="AK438">
        <v>18245</v>
      </c>
      <c r="AL438">
        <v>3.6619999999999999</v>
      </c>
      <c r="AM438">
        <v>2.5100000000000001E-2</v>
      </c>
      <c r="AN438">
        <v>39.799999999999997</v>
      </c>
      <c r="AO438" t="s">
        <v>70</v>
      </c>
      <c r="AP438">
        <v>1700435</v>
      </c>
      <c r="AQ438">
        <v>1219239</v>
      </c>
      <c r="AR438">
        <v>481347</v>
      </c>
      <c r="AT438">
        <v>15039</v>
      </c>
      <c r="AU438">
        <v>30244</v>
      </c>
      <c r="AV438">
        <v>34.130000000000003</v>
      </c>
      <c r="AW438">
        <v>24.47</v>
      </c>
      <c r="AX438">
        <v>9.66</v>
      </c>
      <c r="AZ438">
        <v>6070</v>
      </c>
      <c r="BA438">
        <v>23187</v>
      </c>
      <c r="BB438">
        <v>0.46500000000000002</v>
      </c>
      <c r="BC438">
        <v>80.56</v>
      </c>
      <c r="BD438">
        <v>4982904</v>
      </c>
      <c r="BE438">
        <v>69.873999999999995</v>
      </c>
      <c r="BF438">
        <v>38.700000000000003</v>
      </c>
      <c r="BG438">
        <v>13.928000000000001</v>
      </c>
      <c r="BH438">
        <v>8.6780000000000008</v>
      </c>
      <c r="BI438">
        <v>67335.293000000005</v>
      </c>
      <c r="BJ438">
        <v>0.2</v>
      </c>
      <c r="BK438">
        <v>126.459</v>
      </c>
      <c r="BL438">
        <v>3.28</v>
      </c>
      <c r="BM438">
        <v>23</v>
      </c>
      <c r="BN438">
        <v>25.7</v>
      </c>
      <c r="BP438">
        <v>2.96</v>
      </c>
      <c r="BQ438">
        <v>82.3</v>
      </c>
      <c r="BR438">
        <v>0.95499999999999996</v>
      </c>
    </row>
    <row r="439" spans="1:74" x14ac:dyDescent="0.3">
      <c r="E439" t="s">
        <v>67</v>
      </c>
      <c r="F439" t="s">
        <v>68</v>
      </c>
      <c r="G439" t="s">
        <v>69</v>
      </c>
      <c r="H439" s="1">
        <v>44319</v>
      </c>
      <c r="I439">
        <v>250290</v>
      </c>
      <c r="J439" s="8">
        <v>452</v>
      </c>
      <c r="K439" s="2">
        <v>460.14299999999997</v>
      </c>
      <c r="L439" s="3">
        <f t="shared" si="21"/>
        <v>-1.428571428050418E-4</v>
      </c>
      <c r="M439">
        <v>4906</v>
      </c>
      <c r="N439" s="8">
        <v>0</v>
      </c>
      <c r="O439" s="2">
        <v>4.5709999999999997</v>
      </c>
      <c r="P439" s="3">
        <f t="shared" si="22"/>
        <v>4.2857142857144481E-4</v>
      </c>
      <c r="Q439" s="5">
        <f t="shared" si="20"/>
        <v>80.663749726536864</v>
      </c>
      <c r="R439">
        <v>50229.745999999999</v>
      </c>
      <c r="S439">
        <v>90.71</v>
      </c>
      <c r="T439">
        <v>92.343999999999994</v>
      </c>
      <c r="U439">
        <v>984.56600000000003</v>
      </c>
      <c r="V439">
        <v>0</v>
      </c>
      <c r="W439">
        <v>0.91700000000000004</v>
      </c>
      <c r="X439">
        <v>1.01</v>
      </c>
      <c r="Y439">
        <v>40</v>
      </c>
      <c r="Z439">
        <v>8.0269999999999992</v>
      </c>
      <c r="AA439">
        <v>129</v>
      </c>
      <c r="AB439">
        <v>25.888999999999999</v>
      </c>
      <c r="AG439">
        <v>13379</v>
      </c>
      <c r="AH439">
        <v>4545165</v>
      </c>
      <c r="AI439">
        <v>912.15200000000004</v>
      </c>
      <c r="AJ439">
        <v>2.6850000000000001</v>
      </c>
      <c r="AK439">
        <v>18322</v>
      </c>
      <c r="AL439">
        <v>3.677</v>
      </c>
      <c r="AM439">
        <v>2.5100000000000001E-2</v>
      </c>
      <c r="AN439">
        <v>39.799999999999997</v>
      </c>
      <c r="AO439" t="s">
        <v>70</v>
      </c>
      <c r="AP439">
        <v>1733663</v>
      </c>
      <c r="AQ439">
        <v>1245747</v>
      </c>
      <c r="AR439">
        <v>488069</v>
      </c>
      <c r="AT439">
        <v>33228</v>
      </c>
      <c r="AU439">
        <v>30197</v>
      </c>
      <c r="AV439">
        <v>34.79</v>
      </c>
      <c r="AW439">
        <v>25</v>
      </c>
      <c r="AX439">
        <v>9.7899999999999991</v>
      </c>
      <c r="AZ439">
        <v>6060</v>
      </c>
      <c r="BA439">
        <v>23286</v>
      </c>
      <c r="BB439">
        <v>0.46700000000000003</v>
      </c>
      <c r="BC439">
        <v>80.56</v>
      </c>
      <c r="BD439">
        <v>4982904</v>
      </c>
      <c r="BE439">
        <v>69.873999999999995</v>
      </c>
      <c r="BF439">
        <v>38.700000000000003</v>
      </c>
      <c r="BG439">
        <v>13.928000000000001</v>
      </c>
      <c r="BH439">
        <v>8.6780000000000008</v>
      </c>
      <c r="BI439">
        <v>67335.293000000005</v>
      </c>
      <c r="BJ439">
        <v>0.2</v>
      </c>
      <c r="BK439">
        <v>126.459</v>
      </c>
      <c r="BL439">
        <v>3.28</v>
      </c>
      <c r="BM439">
        <v>23</v>
      </c>
      <c r="BN439">
        <v>25.7</v>
      </c>
      <c r="BP439">
        <v>2.96</v>
      </c>
      <c r="BQ439">
        <v>82.3</v>
      </c>
      <c r="BR439">
        <v>0.95499999999999996</v>
      </c>
    </row>
    <row r="440" spans="1:74" x14ac:dyDescent="0.3">
      <c r="E440" t="s">
        <v>67</v>
      </c>
      <c r="F440" t="s">
        <v>68</v>
      </c>
      <c r="G440" t="s">
        <v>69</v>
      </c>
      <c r="H440" s="1">
        <v>44320</v>
      </c>
      <c r="I440">
        <v>250672</v>
      </c>
      <c r="J440" s="8">
        <v>382</v>
      </c>
      <c r="K440" s="2">
        <v>454.714</v>
      </c>
      <c r="L440" s="3">
        <f t="shared" si="21"/>
        <v>2.8571428572377044E-4</v>
      </c>
      <c r="M440">
        <v>4908</v>
      </c>
      <c r="N440" s="8">
        <v>2</v>
      </c>
      <c r="O440" s="2">
        <v>3.4289999999999998</v>
      </c>
      <c r="P440" s="3">
        <f t="shared" si="22"/>
        <v>-4.2857142857144481E-4</v>
      </c>
      <c r="Q440" s="5">
        <f t="shared" si="20"/>
        <v>108.86147564887723</v>
      </c>
      <c r="R440">
        <v>50306.408000000003</v>
      </c>
      <c r="S440">
        <v>76.662000000000006</v>
      </c>
      <c r="T440">
        <v>91.254999999999995</v>
      </c>
      <c r="U440">
        <v>984.96799999999996</v>
      </c>
      <c r="V440">
        <v>0.40100000000000002</v>
      </c>
      <c r="W440">
        <v>0.68799999999999994</v>
      </c>
      <c r="X440">
        <v>0.99</v>
      </c>
      <c r="Y440">
        <v>41</v>
      </c>
      <c r="Z440">
        <v>8.2279999999999998</v>
      </c>
      <c r="AA440">
        <v>144</v>
      </c>
      <c r="AB440">
        <v>28.899000000000001</v>
      </c>
      <c r="AG440">
        <v>14160</v>
      </c>
      <c r="AH440">
        <v>4559325</v>
      </c>
      <c r="AI440">
        <v>914.99400000000003</v>
      </c>
      <c r="AJ440">
        <v>2.8420000000000001</v>
      </c>
      <c r="AK440">
        <v>18163</v>
      </c>
      <c r="AL440">
        <v>3.645</v>
      </c>
      <c r="AM440">
        <v>2.5000000000000001E-2</v>
      </c>
      <c r="AN440">
        <v>39.9</v>
      </c>
      <c r="AO440" t="s">
        <v>70</v>
      </c>
      <c r="AP440">
        <v>1779030</v>
      </c>
      <c r="AQ440">
        <v>1277758</v>
      </c>
      <c r="AR440">
        <v>501489</v>
      </c>
      <c r="AT440">
        <v>45367</v>
      </c>
      <c r="AU440">
        <v>31755</v>
      </c>
      <c r="AV440">
        <v>35.700000000000003</v>
      </c>
      <c r="AW440">
        <v>25.64</v>
      </c>
      <c r="AX440">
        <v>10.06</v>
      </c>
      <c r="AZ440">
        <v>6373</v>
      </c>
      <c r="BA440">
        <v>24155</v>
      </c>
      <c r="BB440">
        <v>0.48499999999999999</v>
      </c>
      <c r="BC440">
        <v>80.56</v>
      </c>
      <c r="BD440">
        <v>4982904</v>
      </c>
      <c r="BE440">
        <v>69.873999999999995</v>
      </c>
      <c r="BF440">
        <v>38.700000000000003</v>
      </c>
      <c r="BG440">
        <v>13.928000000000001</v>
      </c>
      <c r="BH440">
        <v>8.6780000000000008</v>
      </c>
      <c r="BI440">
        <v>67335.293000000005</v>
      </c>
      <c r="BJ440">
        <v>0.2</v>
      </c>
      <c r="BK440">
        <v>126.459</v>
      </c>
      <c r="BL440">
        <v>3.28</v>
      </c>
      <c r="BM440">
        <v>23</v>
      </c>
      <c r="BN440">
        <v>25.7</v>
      </c>
      <c r="BP440">
        <v>2.96</v>
      </c>
      <c r="BQ440">
        <v>82.3</v>
      </c>
      <c r="BR440">
        <v>0.95499999999999996</v>
      </c>
    </row>
    <row r="441" spans="1:74" x14ac:dyDescent="0.3">
      <c r="E441" t="s">
        <v>67</v>
      </c>
      <c r="F441" t="s">
        <v>68</v>
      </c>
      <c r="G441" t="s">
        <v>69</v>
      </c>
      <c r="H441" s="1">
        <v>44321</v>
      </c>
      <c r="I441">
        <v>251087</v>
      </c>
      <c r="J441" s="8">
        <v>415</v>
      </c>
      <c r="K441" s="2">
        <v>461.42899999999997</v>
      </c>
      <c r="L441" s="3">
        <f t="shared" si="21"/>
        <v>-4.2857142852881225E-4</v>
      </c>
      <c r="M441">
        <v>4915</v>
      </c>
      <c r="N441" s="8">
        <v>7</v>
      </c>
      <c r="O441" s="2">
        <v>2.714</v>
      </c>
      <c r="P441" s="3">
        <f t="shared" si="22"/>
        <v>2.8571428571444457E-4</v>
      </c>
      <c r="Q441" s="5">
        <f t="shared" si="20"/>
        <v>136.33014001473839</v>
      </c>
      <c r="R441">
        <v>50389.692000000003</v>
      </c>
      <c r="S441">
        <v>83.284999999999997</v>
      </c>
      <c r="T441">
        <v>92.602000000000004</v>
      </c>
      <c r="U441">
        <v>986.37300000000005</v>
      </c>
      <c r="V441">
        <v>1.405</v>
      </c>
      <c r="W441">
        <v>0.54500000000000004</v>
      </c>
      <c r="X441">
        <v>0.98</v>
      </c>
      <c r="Y441">
        <v>37</v>
      </c>
      <c r="Z441">
        <v>7.4249999999999998</v>
      </c>
      <c r="AA441">
        <v>137</v>
      </c>
      <c r="AB441">
        <v>27.494</v>
      </c>
      <c r="AG441">
        <v>19503</v>
      </c>
      <c r="AH441">
        <v>4578828</v>
      </c>
      <c r="AI441">
        <v>918.90800000000002</v>
      </c>
      <c r="AJ441">
        <v>3.9140000000000001</v>
      </c>
      <c r="AK441">
        <v>18021</v>
      </c>
      <c r="AL441">
        <v>3.617</v>
      </c>
      <c r="AM441">
        <v>2.5600000000000001E-2</v>
      </c>
      <c r="AN441">
        <v>39.1</v>
      </c>
      <c r="AO441" t="s">
        <v>70</v>
      </c>
      <c r="AP441">
        <v>1830592</v>
      </c>
      <c r="AQ441">
        <v>1315014</v>
      </c>
      <c r="AR441">
        <v>515916</v>
      </c>
      <c r="AT441">
        <v>51562</v>
      </c>
      <c r="AU441">
        <v>32997</v>
      </c>
      <c r="AV441">
        <v>36.74</v>
      </c>
      <c r="AW441">
        <v>26.39</v>
      </c>
      <c r="AX441">
        <v>10.35</v>
      </c>
      <c r="AZ441">
        <v>6622</v>
      </c>
      <c r="BA441">
        <v>24963</v>
      </c>
      <c r="BB441">
        <v>0.501</v>
      </c>
      <c r="BC441">
        <v>80.56</v>
      </c>
      <c r="BD441">
        <v>4982904</v>
      </c>
      <c r="BE441">
        <v>69.873999999999995</v>
      </c>
      <c r="BF441">
        <v>38.700000000000003</v>
      </c>
      <c r="BG441">
        <v>13.928000000000001</v>
      </c>
      <c r="BH441">
        <v>8.6780000000000008</v>
      </c>
      <c r="BI441">
        <v>67335.293000000005</v>
      </c>
      <c r="BJ441">
        <v>0.2</v>
      </c>
      <c r="BK441">
        <v>126.459</v>
      </c>
      <c r="BL441">
        <v>3.28</v>
      </c>
      <c r="BM441">
        <v>23</v>
      </c>
      <c r="BN441">
        <v>25.7</v>
      </c>
      <c r="BP441">
        <v>2.96</v>
      </c>
      <c r="BQ441">
        <v>82.3</v>
      </c>
      <c r="BR441">
        <v>0.95499999999999996</v>
      </c>
    </row>
    <row r="442" spans="1:74" x14ac:dyDescent="0.3">
      <c r="E442" t="s">
        <v>67</v>
      </c>
      <c r="F442" t="s">
        <v>68</v>
      </c>
      <c r="G442" t="s">
        <v>69</v>
      </c>
      <c r="H442" s="1">
        <v>44322</v>
      </c>
      <c r="I442">
        <v>251474</v>
      </c>
      <c r="J442" s="8">
        <v>387</v>
      </c>
      <c r="K442" s="2">
        <v>449.714</v>
      </c>
      <c r="L442" s="3">
        <f t="shared" si="21"/>
        <v>2.8571428572377044E-4</v>
      </c>
      <c r="M442">
        <v>4921</v>
      </c>
      <c r="N442" s="8">
        <v>6</v>
      </c>
      <c r="O442" s="2">
        <v>3.1429999999999998</v>
      </c>
      <c r="P442" s="3">
        <f t="shared" si="22"/>
        <v>-1.4285714285700024E-4</v>
      </c>
      <c r="Q442" s="5">
        <f t="shared" si="20"/>
        <v>132.17594654788419</v>
      </c>
      <c r="R442">
        <v>50467.358</v>
      </c>
      <c r="S442">
        <v>77.665999999999997</v>
      </c>
      <c r="T442">
        <v>90.251000000000005</v>
      </c>
      <c r="U442">
        <v>987.577</v>
      </c>
      <c r="V442">
        <v>1.204</v>
      </c>
      <c r="W442">
        <v>0.63100000000000001</v>
      </c>
      <c r="X442">
        <v>0.97</v>
      </c>
      <c r="Y442">
        <v>36</v>
      </c>
      <c r="Z442">
        <v>7.2249999999999996</v>
      </c>
      <c r="AA442">
        <v>131</v>
      </c>
      <c r="AB442">
        <v>26.29</v>
      </c>
      <c r="AG442">
        <v>20862</v>
      </c>
      <c r="AH442">
        <v>4599690</v>
      </c>
      <c r="AI442">
        <v>923.09400000000005</v>
      </c>
      <c r="AJ442">
        <v>4.1870000000000003</v>
      </c>
      <c r="AK442">
        <v>18161</v>
      </c>
      <c r="AL442">
        <v>3.645</v>
      </c>
      <c r="AM442">
        <v>2.4799999999999999E-2</v>
      </c>
      <c r="AN442">
        <v>40.4</v>
      </c>
      <c r="AO442" t="s">
        <v>70</v>
      </c>
      <c r="AP442">
        <v>1886117</v>
      </c>
      <c r="AQ442">
        <v>1355539</v>
      </c>
      <c r="AR442">
        <v>531002</v>
      </c>
      <c r="AT442">
        <v>55525</v>
      </c>
      <c r="AU442">
        <v>33863</v>
      </c>
      <c r="AV442">
        <v>37.85</v>
      </c>
      <c r="AW442">
        <v>27.2</v>
      </c>
      <c r="AX442">
        <v>10.66</v>
      </c>
      <c r="AZ442">
        <v>6796</v>
      </c>
      <c r="BA442">
        <v>25610</v>
      </c>
      <c r="BB442">
        <v>0.51400000000000001</v>
      </c>
      <c r="BC442">
        <v>80.56</v>
      </c>
      <c r="BD442">
        <v>4982904</v>
      </c>
      <c r="BE442">
        <v>69.873999999999995</v>
      </c>
      <c r="BF442">
        <v>38.700000000000003</v>
      </c>
      <c r="BG442">
        <v>13.928000000000001</v>
      </c>
      <c r="BH442">
        <v>8.6780000000000008</v>
      </c>
      <c r="BI442">
        <v>67335.293000000005</v>
      </c>
      <c r="BJ442">
        <v>0.2</v>
      </c>
      <c r="BK442">
        <v>126.459</v>
      </c>
      <c r="BL442">
        <v>3.28</v>
      </c>
      <c r="BM442">
        <v>23</v>
      </c>
      <c r="BN442">
        <v>25.7</v>
      </c>
      <c r="BP442">
        <v>2.96</v>
      </c>
      <c r="BQ442">
        <v>82.3</v>
      </c>
      <c r="BR442">
        <v>0.95499999999999996</v>
      </c>
    </row>
    <row r="443" spans="1:74" x14ac:dyDescent="0.3">
      <c r="E443" t="s">
        <v>67</v>
      </c>
      <c r="F443" t="s">
        <v>68</v>
      </c>
      <c r="G443" t="s">
        <v>69</v>
      </c>
      <c r="H443" s="1">
        <v>44323</v>
      </c>
      <c r="I443">
        <v>251904</v>
      </c>
      <c r="J443" s="8">
        <v>430</v>
      </c>
      <c r="K443" s="2">
        <v>433.42899999999997</v>
      </c>
      <c r="L443" s="3">
        <f t="shared" si="21"/>
        <v>-4.2857142852881225E-4</v>
      </c>
      <c r="M443">
        <v>4918</v>
      </c>
      <c r="N443" s="8">
        <v>-3</v>
      </c>
      <c r="O443" s="2">
        <v>2.1429999999999998</v>
      </c>
      <c r="P443" s="3">
        <f t="shared" si="22"/>
        <v>-1.4285714285700024E-4</v>
      </c>
      <c r="Q443" s="5">
        <f t="shared" si="20"/>
        <v>194.92020531964536</v>
      </c>
      <c r="R443">
        <v>50553.652999999998</v>
      </c>
      <c r="S443">
        <v>86.295000000000002</v>
      </c>
      <c r="T443">
        <v>86.983000000000004</v>
      </c>
      <c r="U443">
        <v>986.97500000000002</v>
      </c>
      <c r="V443">
        <v>-0.60199999999999998</v>
      </c>
      <c r="W443">
        <v>0.43</v>
      </c>
      <c r="X443">
        <v>0.97</v>
      </c>
      <c r="Y443">
        <v>34</v>
      </c>
      <c r="Z443">
        <v>6.8230000000000004</v>
      </c>
      <c r="AA443">
        <v>127</v>
      </c>
      <c r="AB443">
        <v>25.486999999999998</v>
      </c>
      <c r="AG443">
        <v>18793</v>
      </c>
      <c r="AH443">
        <v>4618483</v>
      </c>
      <c r="AI443">
        <v>926.86599999999999</v>
      </c>
      <c r="AJ443">
        <v>3.7709999999999999</v>
      </c>
      <c r="AK443">
        <v>17660</v>
      </c>
      <c r="AL443">
        <v>3.544</v>
      </c>
      <c r="AM443">
        <v>2.4500000000000001E-2</v>
      </c>
      <c r="AN443">
        <v>40.700000000000003</v>
      </c>
      <c r="AO443" t="s">
        <v>70</v>
      </c>
      <c r="AP443">
        <v>1918567</v>
      </c>
      <c r="AQ443">
        <v>1381008</v>
      </c>
      <c r="AR443">
        <v>537988</v>
      </c>
      <c r="AT443">
        <v>32450</v>
      </c>
      <c r="AU443">
        <v>35200</v>
      </c>
      <c r="AV443">
        <v>38.5</v>
      </c>
      <c r="AW443">
        <v>27.71</v>
      </c>
      <c r="AX443">
        <v>10.8</v>
      </c>
      <c r="AZ443">
        <v>7064</v>
      </c>
      <c r="BA443">
        <v>26897</v>
      </c>
      <c r="BB443">
        <v>0.54</v>
      </c>
      <c r="BC443">
        <v>80.56</v>
      </c>
      <c r="BD443">
        <v>4982904</v>
      </c>
      <c r="BE443">
        <v>69.873999999999995</v>
      </c>
      <c r="BF443">
        <v>38.700000000000003</v>
      </c>
      <c r="BG443">
        <v>13.928000000000001</v>
      </c>
      <c r="BH443">
        <v>8.6780000000000008</v>
      </c>
      <c r="BI443">
        <v>67335.293000000005</v>
      </c>
      <c r="BJ443">
        <v>0.2</v>
      </c>
      <c r="BK443">
        <v>126.459</v>
      </c>
      <c r="BL443">
        <v>3.28</v>
      </c>
      <c r="BM443">
        <v>23</v>
      </c>
      <c r="BN443">
        <v>25.7</v>
      </c>
      <c r="BP443">
        <v>2.96</v>
      </c>
      <c r="BQ443">
        <v>82.3</v>
      </c>
      <c r="BR443">
        <v>0.95499999999999996</v>
      </c>
    </row>
    <row r="444" spans="1:74" x14ac:dyDescent="0.3">
      <c r="E444" t="s">
        <v>67</v>
      </c>
      <c r="F444" t="s">
        <v>68</v>
      </c>
      <c r="G444" t="s">
        <v>69</v>
      </c>
      <c r="H444" s="1">
        <v>44324</v>
      </c>
      <c r="I444">
        <v>252303</v>
      </c>
      <c r="J444" s="8">
        <v>399</v>
      </c>
      <c r="K444" s="2">
        <v>409.42899999999997</v>
      </c>
      <c r="L444" s="3">
        <f t="shared" si="21"/>
        <v>-4.2857142852881225E-4</v>
      </c>
      <c r="M444">
        <v>4919</v>
      </c>
      <c r="N444" s="8">
        <v>1</v>
      </c>
      <c r="O444" s="2">
        <v>1.857</v>
      </c>
      <c r="P444" s="3">
        <f t="shared" si="22"/>
        <v>1.4285714285722229E-4</v>
      </c>
      <c r="Q444" s="5">
        <f t="shared" si="20"/>
        <v>228.17124394184168</v>
      </c>
      <c r="R444">
        <v>50633.726999999999</v>
      </c>
      <c r="S444">
        <v>80.073999999999998</v>
      </c>
      <c r="T444">
        <v>82.167000000000002</v>
      </c>
      <c r="U444">
        <v>987.17499999999995</v>
      </c>
      <c r="V444">
        <v>0.20100000000000001</v>
      </c>
      <c r="W444">
        <v>0.373</v>
      </c>
      <c r="X444">
        <v>0.98</v>
      </c>
      <c r="Y444">
        <v>33</v>
      </c>
      <c r="Z444">
        <v>6.6230000000000002</v>
      </c>
      <c r="AA444">
        <v>110</v>
      </c>
      <c r="AB444">
        <v>22.074999999999999</v>
      </c>
      <c r="AG444">
        <v>23787</v>
      </c>
      <c r="AH444">
        <v>4642270</v>
      </c>
      <c r="AI444">
        <v>931.63900000000001</v>
      </c>
      <c r="AJ444">
        <v>4.774</v>
      </c>
      <c r="AK444">
        <v>18354</v>
      </c>
      <c r="AL444">
        <v>3.6829999999999998</v>
      </c>
      <c r="AM444">
        <v>2.23E-2</v>
      </c>
      <c r="AN444">
        <v>44.8</v>
      </c>
      <c r="AO444" t="s">
        <v>70</v>
      </c>
      <c r="AP444">
        <v>1939033</v>
      </c>
      <c r="AQ444">
        <v>1400595</v>
      </c>
      <c r="AR444">
        <v>538868</v>
      </c>
      <c r="AT444">
        <v>20466</v>
      </c>
      <c r="AU444">
        <v>36234</v>
      </c>
      <c r="AV444">
        <v>38.909999999999997</v>
      </c>
      <c r="AW444">
        <v>28.11</v>
      </c>
      <c r="AX444">
        <v>10.81</v>
      </c>
      <c r="AZ444">
        <v>7272</v>
      </c>
      <c r="BA444">
        <v>27931</v>
      </c>
      <c r="BB444">
        <v>0.56100000000000005</v>
      </c>
      <c r="BC444">
        <v>80.56</v>
      </c>
      <c r="BD444">
        <v>4982904</v>
      </c>
      <c r="BE444">
        <v>69.873999999999995</v>
      </c>
      <c r="BF444">
        <v>38.700000000000003</v>
      </c>
      <c r="BG444">
        <v>13.928000000000001</v>
      </c>
      <c r="BH444">
        <v>8.6780000000000008</v>
      </c>
      <c r="BI444">
        <v>67335.293000000005</v>
      </c>
      <c r="BJ444">
        <v>0.2</v>
      </c>
      <c r="BK444">
        <v>126.459</v>
      </c>
      <c r="BL444">
        <v>3.28</v>
      </c>
      <c r="BM444">
        <v>23</v>
      </c>
      <c r="BN444">
        <v>25.7</v>
      </c>
      <c r="BP444">
        <v>2.96</v>
      </c>
      <c r="BQ444">
        <v>82.3</v>
      </c>
      <c r="BR444">
        <v>0.95499999999999996</v>
      </c>
    </row>
    <row r="445" spans="1:74" x14ac:dyDescent="0.3">
      <c r="E445" t="s">
        <v>67</v>
      </c>
      <c r="F445" t="s">
        <v>68</v>
      </c>
      <c r="G445" t="s">
        <v>69</v>
      </c>
      <c r="H445" s="1">
        <v>44325</v>
      </c>
      <c r="I445">
        <v>252809</v>
      </c>
      <c r="J445" s="8">
        <v>506</v>
      </c>
      <c r="K445" s="2">
        <v>424.42899999999997</v>
      </c>
      <c r="L445" s="3">
        <f t="shared" si="21"/>
        <v>-4.2857142852881225E-4</v>
      </c>
      <c r="M445">
        <v>4921</v>
      </c>
      <c r="N445" s="8">
        <v>2</v>
      </c>
      <c r="O445" s="2">
        <v>2.1429999999999998</v>
      </c>
      <c r="P445" s="3">
        <f t="shared" si="22"/>
        <v>-1.4285714285700024E-4</v>
      </c>
      <c r="Q445" s="5">
        <f t="shared" si="20"/>
        <v>208.3196453569762</v>
      </c>
      <c r="R445">
        <v>50735.273999999998</v>
      </c>
      <c r="S445">
        <v>101.547</v>
      </c>
      <c r="T445">
        <v>85.177000000000007</v>
      </c>
      <c r="U445">
        <v>987.577</v>
      </c>
      <c r="V445">
        <v>0.40100000000000002</v>
      </c>
      <c r="W445">
        <v>0.43</v>
      </c>
      <c r="X445">
        <v>0.99</v>
      </c>
      <c r="Y445">
        <v>31</v>
      </c>
      <c r="Z445">
        <v>6.2210000000000001</v>
      </c>
      <c r="AA445">
        <v>116</v>
      </c>
      <c r="AB445">
        <v>23.28</v>
      </c>
      <c r="AC445">
        <v>9</v>
      </c>
      <c r="AD445">
        <v>1.8129999999999999</v>
      </c>
      <c r="AE445">
        <v>84</v>
      </c>
      <c r="AF445">
        <v>16.920000000000002</v>
      </c>
      <c r="AG445">
        <v>17071</v>
      </c>
      <c r="AH445">
        <v>4659341</v>
      </c>
      <c r="AI445">
        <v>935.06500000000005</v>
      </c>
      <c r="AJ445">
        <v>3.4260000000000002</v>
      </c>
      <c r="AK445">
        <v>18222</v>
      </c>
      <c r="AL445">
        <v>3.657</v>
      </c>
      <c r="AM445">
        <v>2.3300000000000001E-2</v>
      </c>
      <c r="AN445">
        <v>42.9</v>
      </c>
      <c r="AO445" t="s">
        <v>70</v>
      </c>
      <c r="AP445">
        <v>1972421</v>
      </c>
      <c r="AQ445">
        <v>1429425</v>
      </c>
      <c r="AR445">
        <v>543591</v>
      </c>
      <c r="AT445">
        <v>33388</v>
      </c>
      <c r="AU445">
        <v>38855</v>
      </c>
      <c r="AV445">
        <v>39.58</v>
      </c>
      <c r="AW445">
        <v>28.69</v>
      </c>
      <c r="AX445">
        <v>10.91</v>
      </c>
      <c r="AZ445">
        <v>7798</v>
      </c>
      <c r="BA445">
        <v>30027</v>
      </c>
      <c r="BB445">
        <v>0.60299999999999998</v>
      </c>
      <c r="BC445">
        <v>80.56</v>
      </c>
      <c r="BD445">
        <v>4982904</v>
      </c>
      <c r="BE445">
        <v>69.873999999999995</v>
      </c>
      <c r="BF445">
        <v>38.700000000000003</v>
      </c>
      <c r="BG445">
        <v>13.928000000000001</v>
      </c>
      <c r="BH445">
        <v>8.6780000000000008</v>
      </c>
      <c r="BI445">
        <v>67335.293000000005</v>
      </c>
      <c r="BJ445">
        <v>0.2</v>
      </c>
      <c r="BK445">
        <v>126.459</v>
      </c>
      <c r="BL445">
        <v>3.28</v>
      </c>
      <c r="BM445">
        <v>23</v>
      </c>
      <c r="BN445">
        <v>25.7</v>
      </c>
      <c r="BP445">
        <v>2.96</v>
      </c>
      <c r="BQ445">
        <v>82.3</v>
      </c>
      <c r="BR445">
        <v>0.95499999999999996</v>
      </c>
    </row>
    <row r="446" spans="1:74" x14ac:dyDescent="0.3">
      <c r="E446" t="s">
        <v>67</v>
      </c>
      <c r="F446" t="s">
        <v>68</v>
      </c>
      <c r="G446" t="s">
        <v>69</v>
      </c>
      <c r="H446" s="1">
        <v>44326</v>
      </c>
      <c r="I446">
        <v>253189</v>
      </c>
      <c r="J446" s="8">
        <v>380</v>
      </c>
      <c r="K446" s="2">
        <v>414.14299999999997</v>
      </c>
      <c r="L446" s="3">
        <f t="shared" si="21"/>
        <v>-1.428571428050418E-4</v>
      </c>
      <c r="M446">
        <v>4921</v>
      </c>
      <c r="N446" s="8">
        <v>0</v>
      </c>
      <c r="O446" s="2">
        <v>2.1429999999999998</v>
      </c>
      <c r="P446" s="3">
        <f t="shared" si="22"/>
        <v>-1.4285714285700024E-4</v>
      </c>
      <c r="Q446" s="5">
        <f t="shared" si="20"/>
        <v>210.51936537564163</v>
      </c>
      <c r="R446">
        <v>50811.535000000003</v>
      </c>
      <c r="S446">
        <v>76.260999999999996</v>
      </c>
      <c r="T446">
        <v>83.113</v>
      </c>
      <c r="U446">
        <v>987.577</v>
      </c>
      <c r="V446">
        <v>0</v>
      </c>
      <c r="W446">
        <v>0.43</v>
      </c>
      <c r="X446">
        <v>0.99</v>
      </c>
      <c r="Y446">
        <v>31</v>
      </c>
      <c r="Z446">
        <v>6.2210000000000001</v>
      </c>
      <c r="AA446">
        <v>124</v>
      </c>
      <c r="AB446">
        <v>24.885000000000002</v>
      </c>
      <c r="AG446">
        <v>13518</v>
      </c>
      <c r="AH446">
        <v>4672859</v>
      </c>
      <c r="AI446">
        <v>937.77800000000002</v>
      </c>
      <c r="AJ446">
        <v>2.7130000000000001</v>
      </c>
      <c r="AK446">
        <v>18242</v>
      </c>
      <c r="AL446">
        <v>3.661</v>
      </c>
      <c r="AM446">
        <v>2.2700000000000001E-2</v>
      </c>
      <c r="AN446">
        <v>44</v>
      </c>
      <c r="AO446" t="s">
        <v>70</v>
      </c>
      <c r="AP446">
        <v>2021087</v>
      </c>
      <c r="AQ446">
        <v>1463350</v>
      </c>
      <c r="AR446">
        <v>558477</v>
      </c>
      <c r="AT446">
        <v>48666</v>
      </c>
      <c r="AU446">
        <v>41061</v>
      </c>
      <c r="AV446">
        <v>40.56</v>
      </c>
      <c r="AW446">
        <v>29.37</v>
      </c>
      <c r="AX446">
        <v>11.21</v>
      </c>
      <c r="AZ446">
        <v>8240</v>
      </c>
      <c r="BA446">
        <v>31086</v>
      </c>
      <c r="BB446">
        <v>0.624</v>
      </c>
      <c r="BC446">
        <v>55.56</v>
      </c>
      <c r="BD446">
        <v>4982904</v>
      </c>
      <c r="BE446">
        <v>69.873999999999995</v>
      </c>
      <c r="BF446">
        <v>38.700000000000003</v>
      </c>
      <c r="BG446">
        <v>13.928000000000001</v>
      </c>
      <c r="BH446">
        <v>8.6780000000000008</v>
      </c>
      <c r="BI446">
        <v>67335.293000000005</v>
      </c>
      <c r="BJ446">
        <v>0.2</v>
      </c>
      <c r="BK446">
        <v>126.459</v>
      </c>
      <c r="BL446">
        <v>3.28</v>
      </c>
      <c r="BM446">
        <v>23</v>
      </c>
      <c r="BN446">
        <v>25.7</v>
      </c>
      <c r="BP446">
        <v>2.96</v>
      </c>
      <c r="BQ446">
        <v>82.3</v>
      </c>
      <c r="BR446">
        <v>0.95499999999999996</v>
      </c>
    </row>
    <row r="447" spans="1:74" x14ac:dyDescent="0.3">
      <c r="E447" t="s">
        <v>67</v>
      </c>
      <c r="F447" t="s">
        <v>68</v>
      </c>
      <c r="G447" t="s">
        <v>69</v>
      </c>
      <c r="H447" s="1">
        <v>44327</v>
      </c>
      <c r="I447">
        <v>253567</v>
      </c>
      <c r="J447" s="8">
        <v>378</v>
      </c>
      <c r="K447" s="2">
        <v>413.57100000000003</v>
      </c>
      <c r="L447" s="3">
        <f t="shared" si="21"/>
        <v>4.2857142852881225E-4</v>
      </c>
      <c r="M447">
        <v>4929</v>
      </c>
      <c r="N447" s="8">
        <v>8</v>
      </c>
      <c r="O447" s="2">
        <v>3</v>
      </c>
      <c r="P447" s="3">
        <f t="shared" si="22"/>
        <v>0</v>
      </c>
      <c r="Q447" s="5">
        <f t="shared" si="20"/>
        <v>152</v>
      </c>
      <c r="R447">
        <v>50887.394</v>
      </c>
      <c r="S447">
        <v>75.858999999999995</v>
      </c>
      <c r="T447">
        <v>82.998000000000005</v>
      </c>
      <c r="U447">
        <v>989.18200000000002</v>
      </c>
      <c r="V447">
        <v>1.605</v>
      </c>
      <c r="W447">
        <v>0.60199999999999998</v>
      </c>
      <c r="X447">
        <v>0.99</v>
      </c>
      <c r="Y447">
        <v>34</v>
      </c>
      <c r="Z447">
        <v>6.8230000000000004</v>
      </c>
      <c r="AA447">
        <v>117</v>
      </c>
      <c r="AB447">
        <v>23.48</v>
      </c>
      <c r="AG447">
        <v>16710</v>
      </c>
      <c r="AH447">
        <v>4689569</v>
      </c>
      <c r="AI447">
        <v>941.13199999999995</v>
      </c>
      <c r="AJ447">
        <v>3.3530000000000002</v>
      </c>
      <c r="AK447">
        <v>18606</v>
      </c>
      <c r="AL447">
        <v>3.734</v>
      </c>
      <c r="AM447">
        <v>2.2200000000000001E-2</v>
      </c>
      <c r="AN447">
        <v>45</v>
      </c>
      <c r="AO447" t="s">
        <v>70</v>
      </c>
      <c r="AP447">
        <v>2073215</v>
      </c>
      <c r="AQ447">
        <v>1494626</v>
      </c>
      <c r="AR447">
        <v>579477</v>
      </c>
      <c r="AT447">
        <v>52128</v>
      </c>
      <c r="AU447">
        <v>42026</v>
      </c>
      <c r="AV447">
        <v>41.61</v>
      </c>
      <c r="AW447">
        <v>30</v>
      </c>
      <c r="AX447">
        <v>11.63</v>
      </c>
      <c r="AZ447">
        <v>8434</v>
      </c>
      <c r="BA447">
        <v>30981</v>
      </c>
      <c r="BB447">
        <v>0.622</v>
      </c>
      <c r="BC447">
        <v>55.56</v>
      </c>
      <c r="BD447">
        <v>4982904</v>
      </c>
      <c r="BE447">
        <v>69.873999999999995</v>
      </c>
      <c r="BF447">
        <v>38.700000000000003</v>
      </c>
      <c r="BG447">
        <v>13.928000000000001</v>
      </c>
      <c r="BH447">
        <v>8.6780000000000008</v>
      </c>
      <c r="BI447">
        <v>67335.293000000005</v>
      </c>
      <c r="BJ447">
        <v>0.2</v>
      </c>
      <c r="BK447">
        <v>126.459</v>
      </c>
      <c r="BL447">
        <v>3.28</v>
      </c>
      <c r="BM447">
        <v>23</v>
      </c>
      <c r="BN447">
        <v>25.7</v>
      </c>
      <c r="BP447">
        <v>2.96</v>
      </c>
      <c r="BQ447">
        <v>82.3</v>
      </c>
      <c r="BR447">
        <v>0.95499999999999996</v>
      </c>
    </row>
    <row r="448" spans="1:74" x14ac:dyDescent="0.3">
      <c r="E448" t="s">
        <v>67</v>
      </c>
      <c r="F448" t="s">
        <v>68</v>
      </c>
      <c r="G448" t="s">
        <v>69</v>
      </c>
      <c r="H448" s="1">
        <v>44328</v>
      </c>
      <c r="I448">
        <v>254013</v>
      </c>
      <c r="J448" s="8">
        <v>446</v>
      </c>
      <c r="K448" s="2">
        <v>418</v>
      </c>
      <c r="L448" s="3">
        <f t="shared" si="21"/>
        <v>0</v>
      </c>
      <c r="M448">
        <v>4937</v>
      </c>
      <c r="N448" s="8">
        <v>8</v>
      </c>
      <c r="O448" s="2">
        <v>3.1429999999999998</v>
      </c>
      <c r="P448" s="3">
        <f t="shared" si="22"/>
        <v>-1.4285714285700024E-4</v>
      </c>
      <c r="Q448" s="5">
        <f t="shared" si="20"/>
        <v>143.72064906140631</v>
      </c>
      <c r="R448">
        <v>50976.9</v>
      </c>
      <c r="S448">
        <v>89.506</v>
      </c>
      <c r="T448">
        <v>83.887</v>
      </c>
      <c r="U448">
        <v>990.78800000000001</v>
      </c>
      <c r="V448">
        <v>1.605</v>
      </c>
      <c r="W448">
        <v>0.63100000000000001</v>
      </c>
      <c r="X448">
        <v>0.99</v>
      </c>
      <c r="Y448">
        <v>34</v>
      </c>
      <c r="Z448">
        <v>6.8230000000000004</v>
      </c>
      <c r="AA448">
        <v>109</v>
      </c>
      <c r="AB448">
        <v>21.875</v>
      </c>
      <c r="AG448">
        <v>19634</v>
      </c>
      <c r="AH448">
        <v>4709203</v>
      </c>
      <c r="AI448">
        <v>945.072</v>
      </c>
      <c r="AJ448">
        <v>3.94</v>
      </c>
      <c r="AK448">
        <v>18625</v>
      </c>
      <c r="AL448">
        <v>3.738</v>
      </c>
      <c r="AM448">
        <v>2.24E-2</v>
      </c>
      <c r="AN448">
        <v>44.6</v>
      </c>
      <c r="AO448" t="s">
        <v>70</v>
      </c>
      <c r="AP448">
        <v>2134605</v>
      </c>
      <c r="AQ448">
        <v>1530607</v>
      </c>
      <c r="AR448">
        <v>605023</v>
      </c>
      <c r="AT448">
        <v>61390</v>
      </c>
      <c r="AU448">
        <v>43430</v>
      </c>
      <c r="AV448">
        <v>42.84</v>
      </c>
      <c r="AW448">
        <v>30.72</v>
      </c>
      <c r="AX448">
        <v>12.14</v>
      </c>
      <c r="AZ448">
        <v>8716</v>
      </c>
      <c r="BA448">
        <v>30799</v>
      </c>
      <c r="BB448">
        <v>0.61799999999999999</v>
      </c>
      <c r="BC448">
        <v>55.56</v>
      </c>
      <c r="BD448">
        <v>4982904</v>
      </c>
      <c r="BE448">
        <v>69.873999999999995</v>
      </c>
      <c r="BF448">
        <v>38.700000000000003</v>
      </c>
      <c r="BG448">
        <v>13.928000000000001</v>
      </c>
      <c r="BH448">
        <v>8.6780000000000008</v>
      </c>
      <c r="BI448">
        <v>67335.293000000005</v>
      </c>
      <c r="BJ448">
        <v>0.2</v>
      </c>
      <c r="BK448">
        <v>126.459</v>
      </c>
      <c r="BL448">
        <v>3.28</v>
      </c>
      <c r="BM448">
        <v>23</v>
      </c>
      <c r="BN448">
        <v>25.7</v>
      </c>
      <c r="BP448">
        <v>2.96</v>
      </c>
      <c r="BQ448">
        <v>82.3</v>
      </c>
      <c r="BR448">
        <v>0.95499999999999996</v>
      </c>
    </row>
    <row r="449" spans="1:70" x14ac:dyDescent="0.3">
      <c r="E449" t="s">
        <v>67</v>
      </c>
      <c r="F449" t="s">
        <v>68</v>
      </c>
      <c r="G449" t="s">
        <v>69</v>
      </c>
      <c r="H449" s="1">
        <v>44329</v>
      </c>
      <c r="I449">
        <v>254450</v>
      </c>
      <c r="J449" s="8">
        <v>437</v>
      </c>
      <c r="K449" s="2">
        <v>425.14299999999997</v>
      </c>
      <c r="L449" s="3">
        <f t="shared" si="21"/>
        <v>-1.428571428050418E-4</v>
      </c>
      <c r="M449">
        <v>4937</v>
      </c>
      <c r="N449" s="8">
        <v>0</v>
      </c>
      <c r="O449" s="2">
        <v>2.286</v>
      </c>
      <c r="P449" s="3">
        <f t="shared" si="22"/>
        <v>-2.8571428571444457E-4</v>
      </c>
      <c r="Q449" s="5">
        <f t="shared" si="20"/>
        <v>188.47637795275591</v>
      </c>
      <c r="R449">
        <v>51064.6</v>
      </c>
      <c r="S449">
        <v>87.7</v>
      </c>
      <c r="T449">
        <v>85.32</v>
      </c>
      <c r="U449">
        <v>990.78800000000001</v>
      </c>
      <c r="V449">
        <v>0</v>
      </c>
      <c r="W449">
        <v>0.45900000000000002</v>
      </c>
      <c r="X449">
        <v>0.99</v>
      </c>
      <c r="Y449">
        <v>36</v>
      </c>
      <c r="Z449">
        <v>7.2249999999999996</v>
      </c>
      <c r="AA449">
        <v>111</v>
      </c>
      <c r="AB449">
        <v>22.276</v>
      </c>
      <c r="AG449">
        <v>19701</v>
      </c>
      <c r="AH449">
        <v>4728904</v>
      </c>
      <c r="AI449">
        <v>949.02599999999995</v>
      </c>
      <c r="AJ449">
        <v>3.9540000000000002</v>
      </c>
      <c r="AK449">
        <v>18459</v>
      </c>
      <c r="AL449">
        <v>3.7040000000000002</v>
      </c>
      <c r="AM449">
        <v>2.3E-2</v>
      </c>
      <c r="AN449">
        <v>43.4</v>
      </c>
      <c r="AO449" t="s">
        <v>70</v>
      </c>
      <c r="AP449">
        <v>2200772</v>
      </c>
      <c r="AQ449">
        <v>1568882</v>
      </c>
      <c r="AR449">
        <v>633140</v>
      </c>
      <c r="AT449">
        <v>66167</v>
      </c>
      <c r="AU449">
        <v>44951</v>
      </c>
      <c r="AV449">
        <v>44.17</v>
      </c>
      <c r="AW449">
        <v>31.49</v>
      </c>
      <c r="AX449">
        <v>12.71</v>
      </c>
      <c r="AZ449">
        <v>9021</v>
      </c>
      <c r="BA449">
        <v>30478</v>
      </c>
      <c r="BB449">
        <v>0.61199999999999999</v>
      </c>
      <c r="BC449">
        <v>55.56</v>
      </c>
      <c r="BD449">
        <v>4982904</v>
      </c>
      <c r="BE449">
        <v>69.873999999999995</v>
      </c>
      <c r="BF449">
        <v>38.700000000000003</v>
      </c>
      <c r="BG449">
        <v>13.928000000000001</v>
      </c>
      <c r="BH449">
        <v>8.6780000000000008</v>
      </c>
      <c r="BI449">
        <v>67335.293000000005</v>
      </c>
      <c r="BJ449">
        <v>0.2</v>
      </c>
      <c r="BK449">
        <v>126.459</v>
      </c>
      <c r="BL449">
        <v>3.28</v>
      </c>
      <c r="BM449">
        <v>23</v>
      </c>
      <c r="BN449">
        <v>25.7</v>
      </c>
      <c r="BP449">
        <v>2.96</v>
      </c>
      <c r="BQ449">
        <v>82.3</v>
      </c>
      <c r="BR449">
        <v>0.95499999999999996</v>
      </c>
    </row>
    <row r="450" spans="1:70" x14ac:dyDescent="0.3">
      <c r="E450" t="s">
        <v>67</v>
      </c>
      <c r="F450" t="s">
        <v>68</v>
      </c>
      <c r="G450" t="s">
        <v>69</v>
      </c>
      <c r="H450" s="1">
        <v>44330</v>
      </c>
      <c r="I450">
        <v>254870</v>
      </c>
      <c r="J450" s="8">
        <v>420</v>
      </c>
      <c r="K450" s="2">
        <v>423.714</v>
      </c>
      <c r="L450" s="3">
        <f t="shared" si="21"/>
        <v>2.8571428572377044E-4</v>
      </c>
      <c r="M450">
        <v>4941</v>
      </c>
      <c r="N450" s="8">
        <v>4</v>
      </c>
      <c r="O450" s="2">
        <v>3.286</v>
      </c>
      <c r="P450" s="3">
        <f t="shared" si="22"/>
        <v>-2.8571428571444457E-4</v>
      </c>
      <c r="Q450" s="5">
        <f t="shared" si="20"/>
        <v>135.94461351186854</v>
      </c>
      <c r="R450">
        <v>51148.887999999999</v>
      </c>
      <c r="S450">
        <v>84.287999999999997</v>
      </c>
      <c r="T450">
        <v>85.034000000000006</v>
      </c>
      <c r="U450">
        <v>991.59</v>
      </c>
      <c r="V450">
        <v>0.80300000000000005</v>
      </c>
      <c r="W450">
        <v>0.65900000000000003</v>
      </c>
      <c r="X450">
        <v>0.98</v>
      </c>
      <c r="Y450">
        <v>39</v>
      </c>
      <c r="Z450">
        <v>7.827</v>
      </c>
      <c r="AG450">
        <v>19450</v>
      </c>
      <c r="AH450">
        <v>4748354</v>
      </c>
      <c r="AI450">
        <v>952.92899999999997</v>
      </c>
      <c r="AJ450">
        <v>3.903</v>
      </c>
      <c r="AK450">
        <v>18553</v>
      </c>
      <c r="AL450">
        <v>3.7229999999999999</v>
      </c>
      <c r="AM450">
        <v>2.2800000000000001E-2</v>
      </c>
      <c r="AN450">
        <v>43.8</v>
      </c>
      <c r="AO450" t="s">
        <v>70</v>
      </c>
      <c r="AP450">
        <v>2241851</v>
      </c>
      <c r="AQ450">
        <v>1597583</v>
      </c>
      <c r="AR450">
        <v>645523</v>
      </c>
      <c r="AT450">
        <v>41079</v>
      </c>
      <c r="AU450">
        <v>46183</v>
      </c>
      <c r="AV450">
        <v>44.99</v>
      </c>
      <c r="AW450">
        <v>32.06</v>
      </c>
      <c r="AX450">
        <v>12.95</v>
      </c>
      <c r="AZ450">
        <v>9268</v>
      </c>
      <c r="BA450">
        <v>30939</v>
      </c>
      <c r="BB450">
        <v>0.621</v>
      </c>
      <c r="BC450">
        <v>55.56</v>
      </c>
      <c r="BD450">
        <v>4982904</v>
      </c>
      <c r="BE450">
        <v>69.873999999999995</v>
      </c>
      <c r="BF450">
        <v>38.700000000000003</v>
      </c>
      <c r="BG450">
        <v>13.928000000000001</v>
      </c>
      <c r="BH450">
        <v>8.6780000000000008</v>
      </c>
      <c r="BI450">
        <v>67335.293000000005</v>
      </c>
      <c r="BJ450">
        <v>0.2</v>
      </c>
      <c r="BK450">
        <v>126.459</v>
      </c>
      <c r="BL450">
        <v>3.28</v>
      </c>
      <c r="BM450">
        <v>23</v>
      </c>
      <c r="BN450">
        <v>25.7</v>
      </c>
      <c r="BP450">
        <v>2.96</v>
      </c>
      <c r="BQ450">
        <v>82.3</v>
      </c>
      <c r="BR450">
        <v>0.95499999999999996</v>
      </c>
    </row>
    <row r="451" spans="1:70" x14ac:dyDescent="0.3">
      <c r="E451" t="s">
        <v>67</v>
      </c>
      <c r="F451" t="s">
        <v>68</v>
      </c>
      <c r="G451" t="s">
        <v>69</v>
      </c>
      <c r="H451" s="1">
        <v>44331</v>
      </c>
      <c r="I451">
        <v>255331</v>
      </c>
      <c r="J451" s="8">
        <v>461</v>
      </c>
      <c r="K451" s="2">
        <v>432.57100000000003</v>
      </c>
      <c r="L451" s="3">
        <f t="shared" si="21"/>
        <v>4.2857142852881225E-4</v>
      </c>
      <c r="M451">
        <v>4941</v>
      </c>
      <c r="N451" s="8">
        <v>0</v>
      </c>
      <c r="O451" s="2">
        <v>3.1429999999999998</v>
      </c>
      <c r="P451" s="3">
        <f t="shared" si="22"/>
        <v>-1.4285714285700024E-4</v>
      </c>
      <c r="Q451" s="5">
        <f t="shared" si="20"/>
        <v>146.94782055361122</v>
      </c>
      <c r="R451">
        <v>51241.404999999999</v>
      </c>
      <c r="S451">
        <v>92.516000000000005</v>
      </c>
      <c r="T451">
        <v>86.811000000000007</v>
      </c>
      <c r="U451">
        <v>991.59</v>
      </c>
      <c r="V451">
        <v>0</v>
      </c>
      <c r="W451">
        <v>0.63100000000000001</v>
      </c>
      <c r="X451">
        <v>0.99</v>
      </c>
      <c r="Y451">
        <v>40</v>
      </c>
      <c r="Z451">
        <v>8.0269999999999992</v>
      </c>
      <c r="AG451">
        <v>21847</v>
      </c>
      <c r="AH451">
        <v>4770201</v>
      </c>
      <c r="AI451">
        <v>957.31299999999999</v>
      </c>
      <c r="AJ451">
        <v>4.3840000000000003</v>
      </c>
      <c r="AK451">
        <v>18276</v>
      </c>
      <c r="AL451">
        <v>3.6680000000000001</v>
      </c>
      <c r="AM451">
        <v>2.3699999999999999E-2</v>
      </c>
      <c r="AN451">
        <v>42.2</v>
      </c>
      <c r="AO451" t="s">
        <v>70</v>
      </c>
      <c r="AP451">
        <v>2266042</v>
      </c>
      <c r="AQ451">
        <v>1620648</v>
      </c>
      <c r="AR451">
        <v>646653</v>
      </c>
      <c r="AT451">
        <v>24191</v>
      </c>
      <c r="AU451">
        <v>46716</v>
      </c>
      <c r="AV451">
        <v>45.48</v>
      </c>
      <c r="AW451">
        <v>32.520000000000003</v>
      </c>
      <c r="AX451">
        <v>12.98</v>
      </c>
      <c r="AZ451">
        <v>9375</v>
      </c>
      <c r="BA451">
        <v>31436</v>
      </c>
      <c r="BB451">
        <v>0.63100000000000001</v>
      </c>
      <c r="BC451">
        <v>55.56</v>
      </c>
      <c r="BD451">
        <v>4982904</v>
      </c>
      <c r="BE451">
        <v>69.873999999999995</v>
      </c>
      <c r="BF451">
        <v>38.700000000000003</v>
      </c>
      <c r="BG451">
        <v>13.928000000000001</v>
      </c>
      <c r="BH451">
        <v>8.6780000000000008</v>
      </c>
      <c r="BI451">
        <v>67335.293000000005</v>
      </c>
      <c r="BJ451">
        <v>0.2</v>
      </c>
      <c r="BK451">
        <v>126.459</v>
      </c>
      <c r="BL451">
        <v>3.28</v>
      </c>
      <c r="BM451">
        <v>23</v>
      </c>
      <c r="BN451">
        <v>25.7</v>
      </c>
      <c r="BP451">
        <v>2.96</v>
      </c>
      <c r="BQ451">
        <v>82.3</v>
      </c>
      <c r="BR451">
        <v>0.95499999999999996</v>
      </c>
    </row>
    <row r="452" spans="1:70" x14ac:dyDescent="0.3">
      <c r="E452" t="s">
        <v>67</v>
      </c>
      <c r="F452" t="s">
        <v>68</v>
      </c>
      <c r="G452" t="s">
        <v>69</v>
      </c>
      <c r="H452" s="1">
        <v>44332</v>
      </c>
      <c r="I452">
        <v>255706</v>
      </c>
      <c r="J452" s="8">
        <v>375</v>
      </c>
      <c r="K452" s="2">
        <v>413.85700000000003</v>
      </c>
      <c r="L452" s="3">
        <f t="shared" si="21"/>
        <v>1.428571428050418E-4</v>
      </c>
      <c r="M452">
        <v>4941</v>
      </c>
      <c r="N452" s="8">
        <v>0</v>
      </c>
      <c r="O452" s="2">
        <v>2.8570000000000002</v>
      </c>
      <c r="P452" s="3">
        <f t="shared" si="22"/>
        <v>1.4285714285700024E-4</v>
      </c>
      <c r="Q452" s="5">
        <f t="shared" si="20"/>
        <v>160.25796289814491</v>
      </c>
      <c r="R452">
        <v>51316.661999999997</v>
      </c>
      <c r="S452">
        <v>75.257000000000005</v>
      </c>
      <c r="T452">
        <v>83.055000000000007</v>
      </c>
      <c r="U452">
        <v>991.59</v>
      </c>
      <c r="V452">
        <v>0</v>
      </c>
      <c r="W452">
        <v>0.57299999999999995</v>
      </c>
      <c r="X452">
        <v>0.99</v>
      </c>
      <c r="Y452">
        <v>42</v>
      </c>
      <c r="Z452">
        <v>8.4290000000000003</v>
      </c>
      <c r="AC452">
        <v>4</v>
      </c>
      <c r="AD452">
        <v>0.80600000000000005</v>
      </c>
      <c r="AG452">
        <v>14373</v>
      </c>
      <c r="AH452">
        <v>4784574</v>
      </c>
      <c r="AI452">
        <v>960.19799999999998</v>
      </c>
      <c r="AJ452">
        <v>2.8839999999999999</v>
      </c>
      <c r="AK452">
        <v>17890</v>
      </c>
      <c r="AL452">
        <v>3.59</v>
      </c>
      <c r="AM452">
        <v>2.3099999999999999E-2</v>
      </c>
      <c r="AN452">
        <v>43.2</v>
      </c>
      <c r="AO452" t="s">
        <v>70</v>
      </c>
      <c r="AP452">
        <v>2305294</v>
      </c>
      <c r="AQ452">
        <v>1656014</v>
      </c>
      <c r="AR452">
        <v>650648</v>
      </c>
      <c r="AT452">
        <v>39252</v>
      </c>
      <c r="AU452">
        <v>47553</v>
      </c>
      <c r="AV452">
        <v>46.26</v>
      </c>
      <c r="AW452">
        <v>33.229999999999997</v>
      </c>
      <c r="AX452">
        <v>13.06</v>
      </c>
      <c r="AZ452">
        <v>9543</v>
      </c>
      <c r="BA452">
        <v>32370</v>
      </c>
      <c r="BB452">
        <v>0.65</v>
      </c>
      <c r="BC452">
        <v>55.56</v>
      </c>
      <c r="BD452">
        <v>4982904</v>
      </c>
      <c r="BE452">
        <v>69.873999999999995</v>
      </c>
      <c r="BF452">
        <v>38.700000000000003</v>
      </c>
      <c r="BG452">
        <v>13.928000000000001</v>
      </c>
      <c r="BH452">
        <v>8.6780000000000008</v>
      </c>
      <c r="BI452">
        <v>67335.293000000005</v>
      </c>
      <c r="BJ452">
        <v>0.2</v>
      </c>
      <c r="BK452">
        <v>126.459</v>
      </c>
      <c r="BL452">
        <v>3.28</v>
      </c>
      <c r="BM452">
        <v>23</v>
      </c>
      <c r="BN452">
        <v>25.7</v>
      </c>
      <c r="BP452">
        <v>2.96</v>
      </c>
      <c r="BQ452">
        <v>82.3</v>
      </c>
      <c r="BR452">
        <v>0.95499999999999996</v>
      </c>
    </row>
    <row r="453" spans="1:70" x14ac:dyDescent="0.3">
      <c r="E453" t="s">
        <v>67</v>
      </c>
      <c r="F453" t="s">
        <v>68</v>
      </c>
      <c r="G453" t="s">
        <v>69</v>
      </c>
      <c r="H453" s="1">
        <v>44333</v>
      </c>
      <c r="I453">
        <v>256085</v>
      </c>
      <c r="J453" s="8">
        <v>379</v>
      </c>
      <c r="K453" s="2">
        <v>413.714</v>
      </c>
      <c r="L453" s="3">
        <f t="shared" si="21"/>
        <v>2.8571428572377044E-4</v>
      </c>
      <c r="M453">
        <v>4941</v>
      </c>
      <c r="N453" s="8">
        <v>0</v>
      </c>
      <c r="O453" s="2">
        <v>2.8570000000000002</v>
      </c>
      <c r="P453" s="3">
        <f t="shared" si="22"/>
        <v>1.4285714285700024E-4</v>
      </c>
      <c r="Q453" s="5">
        <f t="shared" si="20"/>
        <v>161.05810290514523</v>
      </c>
      <c r="R453">
        <v>51392.722000000002</v>
      </c>
      <c r="S453">
        <v>76.06</v>
      </c>
      <c r="T453">
        <v>83.027000000000001</v>
      </c>
      <c r="U453">
        <v>991.59</v>
      </c>
      <c r="V453">
        <v>0</v>
      </c>
      <c r="W453">
        <v>0.57299999999999995</v>
      </c>
      <c r="X453">
        <v>1</v>
      </c>
      <c r="Y453">
        <v>42</v>
      </c>
      <c r="Z453">
        <v>8.4290000000000003</v>
      </c>
      <c r="AA453">
        <v>110</v>
      </c>
      <c r="AB453">
        <v>22.074999999999999</v>
      </c>
      <c r="AG453">
        <v>13345</v>
      </c>
      <c r="AH453">
        <v>4797919</v>
      </c>
      <c r="AI453">
        <v>962.87599999999998</v>
      </c>
      <c r="AJ453">
        <v>2.6779999999999999</v>
      </c>
      <c r="AK453">
        <v>17866</v>
      </c>
      <c r="AL453">
        <v>3.585</v>
      </c>
      <c r="AM453">
        <v>2.3199999999999998E-2</v>
      </c>
      <c r="AN453">
        <v>43.2</v>
      </c>
      <c r="AO453" t="s">
        <v>70</v>
      </c>
      <c r="AP453">
        <v>2356696</v>
      </c>
      <c r="AQ453">
        <v>1695012</v>
      </c>
      <c r="AR453">
        <v>663164</v>
      </c>
      <c r="AT453">
        <v>51402</v>
      </c>
      <c r="AU453">
        <v>47944</v>
      </c>
      <c r="AV453">
        <v>47.3</v>
      </c>
      <c r="AW453">
        <v>34.020000000000003</v>
      </c>
      <c r="AX453">
        <v>13.31</v>
      </c>
      <c r="AZ453">
        <v>9622</v>
      </c>
      <c r="BA453">
        <v>33095</v>
      </c>
      <c r="BB453">
        <v>0.66400000000000003</v>
      </c>
      <c r="BC453">
        <v>55.56</v>
      </c>
      <c r="BD453">
        <v>4982904</v>
      </c>
      <c r="BE453">
        <v>69.873999999999995</v>
      </c>
      <c r="BF453">
        <v>38.700000000000003</v>
      </c>
      <c r="BG453">
        <v>13.928000000000001</v>
      </c>
      <c r="BH453">
        <v>8.6780000000000008</v>
      </c>
      <c r="BI453">
        <v>67335.293000000005</v>
      </c>
      <c r="BJ453">
        <v>0.2</v>
      </c>
      <c r="BK453">
        <v>126.459</v>
      </c>
      <c r="BL453">
        <v>3.28</v>
      </c>
      <c r="BM453">
        <v>23</v>
      </c>
      <c r="BN453">
        <v>25.7</v>
      </c>
      <c r="BP453">
        <v>2.96</v>
      </c>
      <c r="BQ453">
        <v>82.3</v>
      </c>
      <c r="BR453">
        <v>0.95499999999999996</v>
      </c>
    </row>
    <row r="454" spans="1:70" x14ac:dyDescent="0.3">
      <c r="E454" t="s">
        <v>67</v>
      </c>
      <c r="F454" t="s">
        <v>68</v>
      </c>
      <c r="G454" t="s">
        <v>69</v>
      </c>
      <c r="H454" s="1">
        <v>44334</v>
      </c>
      <c r="I454">
        <v>256450</v>
      </c>
      <c r="J454" s="8">
        <v>365</v>
      </c>
      <c r="K454" s="2">
        <v>411.85700000000003</v>
      </c>
      <c r="L454" s="3">
        <f t="shared" si="21"/>
        <v>1.428571428050418E-4</v>
      </c>
      <c r="M454">
        <v>4941</v>
      </c>
      <c r="N454" s="8">
        <v>0</v>
      </c>
      <c r="O454" s="2">
        <v>1.714</v>
      </c>
      <c r="P454" s="3">
        <f t="shared" si="22"/>
        <v>2.8571428571422253E-4</v>
      </c>
      <c r="Q454" s="5">
        <f t="shared" si="20"/>
        <v>265.29404900816803</v>
      </c>
      <c r="R454">
        <v>51465.972000000002</v>
      </c>
      <c r="S454">
        <v>73.25</v>
      </c>
      <c r="T454">
        <v>82.653999999999996</v>
      </c>
      <c r="U454">
        <v>991.59</v>
      </c>
      <c r="V454">
        <v>0</v>
      </c>
      <c r="W454">
        <v>0.34399999999999997</v>
      </c>
      <c r="X454">
        <v>1.01</v>
      </c>
      <c r="Y454">
        <v>39</v>
      </c>
      <c r="Z454">
        <v>7.827</v>
      </c>
      <c r="AA454">
        <v>102</v>
      </c>
      <c r="AB454">
        <v>20.47</v>
      </c>
      <c r="AG454">
        <v>16964</v>
      </c>
      <c r="AH454">
        <v>4814883</v>
      </c>
      <c r="AI454">
        <v>966.28099999999995</v>
      </c>
      <c r="AJ454">
        <v>3.4039999999999999</v>
      </c>
      <c r="AK454">
        <v>17902</v>
      </c>
      <c r="AL454">
        <v>3.593</v>
      </c>
      <c r="AM454">
        <v>2.3E-2</v>
      </c>
      <c r="AN454">
        <v>43.5</v>
      </c>
      <c r="AO454" t="s">
        <v>70</v>
      </c>
      <c r="AP454">
        <v>2411260</v>
      </c>
      <c r="AQ454">
        <v>1732063</v>
      </c>
      <c r="AR454">
        <v>680872</v>
      </c>
      <c r="AT454">
        <v>54564</v>
      </c>
      <c r="AU454">
        <v>48292</v>
      </c>
      <c r="AV454">
        <v>48.39</v>
      </c>
      <c r="AW454">
        <v>34.76</v>
      </c>
      <c r="AX454">
        <v>13.66</v>
      </c>
      <c r="AZ454">
        <v>9692</v>
      </c>
      <c r="BA454">
        <v>33920</v>
      </c>
      <c r="BB454">
        <v>0.68100000000000005</v>
      </c>
      <c r="BC454">
        <v>55.56</v>
      </c>
      <c r="BD454">
        <v>4982904</v>
      </c>
      <c r="BE454">
        <v>69.873999999999995</v>
      </c>
      <c r="BF454">
        <v>38.700000000000003</v>
      </c>
      <c r="BG454">
        <v>13.928000000000001</v>
      </c>
      <c r="BH454">
        <v>8.6780000000000008</v>
      </c>
      <c r="BI454">
        <v>67335.293000000005</v>
      </c>
      <c r="BJ454">
        <v>0.2</v>
      </c>
      <c r="BK454">
        <v>126.459</v>
      </c>
      <c r="BL454">
        <v>3.28</v>
      </c>
      <c r="BM454">
        <v>23</v>
      </c>
      <c r="BN454">
        <v>25.7</v>
      </c>
      <c r="BP454">
        <v>2.96</v>
      </c>
      <c r="BQ454">
        <v>82.3</v>
      </c>
      <c r="BR454">
        <v>0.95499999999999996</v>
      </c>
    </row>
    <row r="455" spans="1:70" x14ac:dyDescent="0.3">
      <c r="E455" t="s">
        <v>67</v>
      </c>
      <c r="F455" t="s">
        <v>68</v>
      </c>
      <c r="G455" t="s">
        <v>69</v>
      </c>
      <c r="H455" s="1">
        <v>44335</v>
      </c>
      <c r="I455">
        <v>256976</v>
      </c>
      <c r="J455" s="8">
        <v>526</v>
      </c>
      <c r="K455" s="2">
        <v>423.286</v>
      </c>
      <c r="L455" s="3">
        <f t="shared" si="21"/>
        <v>-2.8571428572377044E-4</v>
      </c>
      <c r="M455">
        <v>4941</v>
      </c>
      <c r="N455" s="8">
        <v>0</v>
      </c>
      <c r="O455" s="2">
        <v>0.57099999999999995</v>
      </c>
      <c r="P455" s="3">
        <f t="shared" si="22"/>
        <v>4.2857142857144481E-4</v>
      </c>
      <c r="Q455" s="5">
        <f t="shared" si="20"/>
        <v>808.10683012259199</v>
      </c>
      <c r="R455">
        <v>51571.533000000003</v>
      </c>
      <c r="S455">
        <v>105.56100000000001</v>
      </c>
      <c r="T455">
        <v>84.947999999999993</v>
      </c>
      <c r="U455">
        <v>991.59</v>
      </c>
      <c r="V455">
        <v>0</v>
      </c>
      <c r="W455">
        <v>0.115</v>
      </c>
      <c r="X455">
        <v>1.02</v>
      </c>
      <c r="Y455">
        <v>38</v>
      </c>
      <c r="Z455">
        <v>7.6260000000000003</v>
      </c>
      <c r="AA455">
        <v>101</v>
      </c>
      <c r="AB455">
        <v>20.268999999999998</v>
      </c>
      <c r="AG455">
        <v>20743</v>
      </c>
      <c r="AH455">
        <v>4835626</v>
      </c>
      <c r="AI455">
        <v>970.44299999999998</v>
      </c>
      <c r="AJ455">
        <v>4.1630000000000003</v>
      </c>
      <c r="AK455">
        <v>18060</v>
      </c>
      <c r="AL455">
        <v>3.6240000000000001</v>
      </c>
      <c r="AM455">
        <v>2.3400000000000001E-2</v>
      </c>
      <c r="AN455">
        <v>42.7</v>
      </c>
      <c r="AO455" t="s">
        <v>70</v>
      </c>
      <c r="AP455">
        <v>2469876</v>
      </c>
      <c r="AQ455">
        <v>1771084</v>
      </c>
      <c r="AR455">
        <v>700580</v>
      </c>
      <c r="AT455">
        <v>58616</v>
      </c>
      <c r="AU455">
        <v>47896</v>
      </c>
      <c r="AV455">
        <v>49.57</v>
      </c>
      <c r="AW455">
        <v>35.54</v>
      </c>
      <c r="AX455">
        <v>14.06</v>
      </c>
      <c r="AZ455">
        <v>9612</v>
      </c>
      <c r="BA455">
        <v>34354</v>
      </c>
      <c r="BB455">
        <v>0.68899999999999995</v>
      </c>
      <c r="BC455">
        <v>55.56</v>
      </c>
      <c r="BD455">
        <v>4982904</v>
      </c>
      <c r="BE455">
        <v>69.873999999999995</v>
      </c>
      <c r="BF455">
        <v>38.700000000000003</v>
      </c>
      <c r="BG455">
        <v>13.928000000000001</v>
      </c>
      <c r="BH455">
        <v>8.6780000000000008</v>
      </c>
      <c r="BI455">
        <v>67335.293000000005</v>
      </c>
      <c r="BJ455">
        <v>0.2</v>
      </c>
      <c r="BK455">
        <v>126.459</v>
      </c>
      <c r="BL455">
        <v>3.28</v>
      </c>
      <c r="BM455">
        <v>23</v>
      </c>
      <c r="BN455">
        <v>25.7</v>
      </c>
      <c r="BP455">
        <v>2.96</v>
      </c>
      <c r="BQ455">
        <v>82.3</v>
      </c>
      <c r="BR455">
        <v>0.95499999999999996</v>
      </c>
    </row>
    <row r="456" spans="1:70" x14ac:dyDescent="0.3">
      <c r="E456" t="s">
        <v>67</v>
      </c>
      <c r="F456" t="s">
        <v>68</v>
      </c>
      <c r="G456" t="s">
        <v>69</v>
      </c>
      <c r="H456" s="1">
        <v>44336</v>
      </c>
      <c r="I456">
        <v>257446</v>
      </c>
      <c r="J456" s="8">
        <v>470</v>
      </c>
      <c r="K456" s="2">
        <v>428</v>
      </c>
      <c r="L456" s="3">
        <f t="shared" si="21"/>
        <v>0</v>
      </c>
      <c r="M456">
        <v>4941</v>
      </c>
      <c r="N456" s="8">
        <v>0</v>
      </c>
      <c r="O456" s="2">
        <v>0.57099999999999995</v>
      </c>
      <c r="P456" s="3">
        <f t="shared" si="22"/>
        <v>4.2857142857144481E-4</v>
      </c>
      <c r="Q456" s="5">
        <f t="shared" si="20"/>
        <v>787.59019264448341</v>
      </c>
      <c r="R456">
        <v>51665.856</v>
      </c>
      <c r="S456">
        <v>94.322999999999993</v>
      </c>
      <c r="T456">
        <v>85.894000000000005</v>
      </c>
      <c r="U456">
        <v>991.59</v>
      </c>
      <c r="V456">
        <v>0</v>
      </c>
      <c r="W456">
        <v>0.115</v>
      </c>
      <c r="X456">
        <v>1.01</v>
      </c>
      <c r="Y456">
        <v>38</v>
      </c>
      <c r="Z456">
        <v>7.6260000000000003</v>
      </c>
      <c r="AA456">
        <v>103</v>
      </c>
      <c r="AB456">
        <v>20.670999999999999</v>
      </c>
      <c r="AG456">
        <v>18572</v>
      </c>
      <c r="AH456">
        <v>4854198</v>
      </c>
      <c r="AI456">
        <v>974.17</v>
      </c>
      <c r="AJ456">
        <v>3.7269999999999999</v>
      </c>
      <c r="AK456">
        <v>17899</v>
      </c>
      <c r="AL456">
        <v>3.5920000000000001</v>
      </c>
      <c r="AM456">
        <v>2.3900000000000001E-2</v>
      </c>
      <c r="AN456">
        <v>41.8</v>
      </c>
      <c r="AO456" t="s">
        <v>70</v>
      </c>
      <c r="AP456">
        <v>2533596</v>
      </c>
      <c r="AQ456">
        <v>1811651</v>
      </c>
      <c r="AR456">
        <v>738646</v>
      </c>
      <c r="AT456">
        <v>63720</v>
      </c>
      <c r="AU456">
        <v>47546</v>
      </c>
      <c r="AV456">
        <v>50.85</v>
      </c>
      <c r="AW456">
        <v>36.36</v>
      </c>
      <c r="AX456">
        <v>14.82</v>
      </c>
      <c r="AZ456">
        <v>9542</v>
      </c>
      <c r="BA456">
        <v>34681</v>
      </c>
      <c r="BB456">
        <v>0.69599999999999995</v>
      </c>
      <c r="BC456">
        <v>55.56</v>
      </c>
      <c r="BD456">
        <v>4982904</v>
      </c>
      <c r="BE456">
        <v>69.873999999999995</v>
      </c>
      <c r="BF456">
        <v>38.700000000000003</v>
      </c>
      <c r="BG456">
        <v>13.928000000000001</v>
      </c>
      <c r="BH456">
        <v>8.6780000000000008</v>
      </c>
      <c r="BI456">
        <v>67335.293000000005</v>
      </c>
      <c r="BJ456">
        <v>0.2</v>
      </c>
      <c r="BK456">
        <v>126.459</v>
      </c>
      <c r="BL456">
        <v>3.28</v>
      </c>
      <c r="BM456">
        <v>23</v>
      </c>
      <c r="BN456">
        <v>25.7</v>
      </c>
      <c r="BP456">
        <v>2.96</v>
      </c>
      <c r="BQ456">
        <v>82.3</v>
      </c>
      <c r="BR456">
        <v>0.95499999999999996</v>
      </c>
    </row>
    <row r="457" spans="1:70" ht="21" x14ac:dyDescent="0.4">
      <c r="A457" s="15" t="s">
        <v>86</v>
      </c>
      <c r="E457" t="s">
        <v>67</v>
      </c>
      <c r="F457" t="s">
        <v>68</v>
      </c>
      <c r="G457" t="s">
        <v>69</v>
      </c>
      <c r="H457" s="1">
        <v>44337</v>
      </c>
      <c r="I457">
        <v>257979</v>
      </c>
      <c r="J457" s="8">
        <v>533</v>
      </c>
      <c r="K457" s="2">
        <v>444.14299999999997</v>
      </c>
      <c r="L457" s="3">
        <f t="shared" si="21"/>
        <v>-1.428571428050418E-4</v>
      </c>
      <c r="M457">
        <v>4941</v>
      </c>
      <c r="N457" s="8">
        <v>0</v>
      </c>
      <c r="O457" s="2">
        <v>0</v>
      </c>
      <c r="P457" s="3">
        <f t="shared" si="22"/>
        <v>0</v>
      </c>
      <c r="Q457" s="5" t="e">
        <f t="shared" ref="Q457:Q520" si="23">K443/O457</f>
        <v>#DIV/0!</v>
      </c>
      <c r="R457">
        <v>51772.822</v>
      </c>
      <c r="S457">
        <v>106.96599999999999</v>
      </c>
      <c r="T457">
        <v>89.132999999999996</v>
      </c>
      <c r="U457">
        <v>991.59</v>
      </c>
      <c r="V457">
        <v>0</v>
      </c>
      <c r="W457">
        <v>0</v>
      </c>
      <c r="X457">
        <v>1</v>
      </c>
      <c r="Y457">
        <v>38</v>
      </c>
      <c r="Z457">
        <v>7.6260000000000003</v>
      </c>
      <c r="AA457">
        <v>107</v>
      </c>
      <c r="AB457">
        <v>21.472999999999999</v>
      </c>
      <c r="AG457">
        <v>18950</v>
      </c>
      <c r="AH457">
        <v>4873148</v>
      </c>
      <c r="AI457">
        <v>977.97299999999996</v>
      </c>
      <c r="AJ457">
        <v>3.8029999999999999</v>
      </c>
      <c r="AK457">
        <v>17828</v>
      </c>
      <c r="AL457">
        <v>3.5779999999999998</v>
      </c>
      <c r="AM457">
        <v>2.4899999999999999E-2</v>
      </c>
      <c r="AN457">
        <v>40.1</v>
      </c>
      <c r="AO457" t="s">
        <v>70</v>
      </c>
      <c r="AP457">
        <v>2573725</v>
      </c>
      <c r="AQ457">
        <v>1841587</v>
      </c>
      <c r="AR457">
        <v>762335</v>
      </c>
      <c r="AT457">
        <v>40129</v>
      </c>
      <c r="AU457">
        <v>47411</v>
      </c>
      <c r="AV457">
        <v>51.65</v>
      </c>
      <c r="AW457">
        <v>36.96</v>
      </c>
      <c r="AX457">
        <v>15.3</v>
      </c>
      <c r="AZ457">
        <v>9515</v>
      </c>
      <c r="BA457">
        <v>34858</v>
      </c>
      <c r="BB457">
        <v>0.7</v>
      </c>
      <c r="BC457">
        <v>55.56</v>
      </c>
      <c r="BD457">
        <v>4982904</v>
      </c>
      <c r="BE457">
        <v>69.873999999999995</v>
      </c>
      <c r="BF457">
        <v>38.700000000000003</v>
      </c>
      <c r="BG457">
        <v>13.928000000000001</v>
      </c>
      <c r="BH457">
        <v>8.6780000000000008</v>
      </c>
      <c r="BI457">
        <v>67335.293000000005</v>
      </c>
      <c r="BJ457">
        <v>0.2</v>
      </c>
      <c r="BK457">
        <v>126.459</v>
      </c>
      <c r="BL457">
        <v>3.28</v>
      </c>
      <c r="BM457">
        <v>23</v>
      </c>
      <c r="BN457">
        <v>25.7</v>
      </c>
      <c r="BP457">
        <v>2.96</v>
      </c>
      <c r="BQ457">
        <v>82.3</v>
      </c>
      <c r="BR457">
        <v>0.95499999999999996</v>
      </c>
    </row>
    <row r="458" spans="1:70" ht="21" x14ac:dyDescent="0.4">
      <c r="A458" s="16" t="s">
        <v>87</v>
      </c>
      <c r="E458" t="s">
        <v>67</v>
      </c>
      <c r="F458" t="s">
        <v>68</v>
      </c>
      <c r="G458" t="s">
        <v>69</v>
      </c>
      <c r="H458" s="1">
        <v>44338</v>
      </c>
      <c r="I458">
        <v>258363</v>
      </c>
      <c r="J458" s="8">
        <v>384</v>
      </c>
      <c r="K458" s="2">
        <v>433.14299999999997</v>
      </c>
      <c r="L458" s="3">
        <f t="shared" si="21"/>
        <v>-1.428571428050418E-4</v>
      </c>
      <c r="M458">
        <v>4941</v>
      </c>
      <c r="N458" s="8">
        <v>0</v>
      </c>
      <c r="O458" s="2">
        <v>0</v>
      </c>
      <c r="P458" s="3">
        <f t="shared" si="22"/>
        <v>0</v>
      </c>
      <c r="Q458" s="5" t="e">
        <f t="shared" si="23"/>
        <v>#DIV/0!</v>
      </c>
      <c r="R458">
        <v>51849.885000000002</v>
      </c>
      <c r="S458">
        <v>77.063000000000002</v>
      </c>
      <c r="T458">
        <v>86.926000000000002</v>
      </c>
      <c r="U458">
        <v>991.59</v>
      </c>
      <c r="V458">
        <v>0</v>
      </c>
      <c r="W458">
        <v>0</v>
      </c>
      <c r="X458">
        <v>0.99</v>
      </c>
      <c r="Y458">
        <v>42</v>
      </c>
      <c r="Z458">
        <v>8.4290000000000003</v>
      </c>
      <c r="AA458">
        <v>110</v>
      </c>
      <c r="AB458">
        <v>22.074999999999999</v>
      </c>
      <c r="AG458">
        <v>23519</v>
      </c>
      <c r="AH458">
        <v>4896667</v>
      </c>
      <c r="AI458">
        <v>982.69299999999998</v>
      </c>
      <c r="AJ458">
        <v>4.72</v>
      </c>
      <c r="AK458">
        <v>18067</v>
      </c>
      <c r="AL458">
        <v>3.6259999999999999</v>
      </c>
      <c r="AM458">
        <v>2.4E-2</v>
      </c>
      <c r="AN458">
        <v>41.7</v>
      </c>
      <c r="AO458" t="s">
        <v>70</v>
      </c>
      <c r="AP458">
        <v>2597523</v>
      </c>
      <c r="AQ458">
        <v>1859901</v>
      </c>
      <c r="AR458">
        <v>778017</v>
      </c>
      <c r="AT458">
        <v>23798</v>
      </c>
      <c r="AU458">
        <v>47354</v>
      </c>
      <c r="AV458">
        <v>52.13</v>
      </c>
      <c r="AW458">
        <v>37.33</v>
      </c>
      <c r="AX458">
        <v>15.61</v>
      </c>
      <c r="AZ458">
        <v>9503</v>
      </c>
      <c r="BA458">
        <v>34179</v>
      </c>
      <c r="BB458">
        <v>0.68600000000000005</v>
      </c>
      <c r="BC458">
        <v>55.56</v>
      </c>
      <c r="BD458">
        <v>4982904</v>
      </c>
      <c r="BE458">
        <v>69.873999999999995</v>
      </c>
      <c r="BF458">
        <v>38.700000000000003</v>
      </c>
      <c r="BG458">
        <v>13.928000000000001</v>
      </c>
      <c r="BH458">
        <v>8.6780000000000008</v>
      </c>
      <c r="BI458">
        <v>67335.293000000005</v>
      </c>
      <c r="BJ458">
        <v>0.2</v>
      </c>
      <c r="BK458">
        <v>126.459</v>
      </c>
      <c r="BL458">
        <v>3.28</v>
      </c>
      <c r="BM458">
        <v>23</v>
      </c>
      <c r="BN458">
        <v>25.7</v>
      </c>
      <c r="BP458">
        <v>2.96</v>
      </c>
      <c r="BQ458">
        <v>82.3</v>
      </c>
      <c r="BR458">
        <v>0.95499999999999996</v>
      </c>
    </row>
    <row r="459" spans="1:70" x14ac:dyDescent="0.3">
      <c r="E459" t="s">
        <v>67</v>
      </c>
      <c r="F459" t="s">
        <v>68</v>
      </c>
      <c r="G459" t="s">
        <v>69</v>
      </c>
      <c r="H459" s="1">
        <v>44339</v>
      </c>
      <c r="I459">
        <v>258810</v>
      </c>
      <c r="J459" s="8">
        <v>447</v>
      </c>
      <c r="K459" s="2">
        <v>443.42899999999997</v>
      </c>
      <c r="L459" s="3">
        <f t="shared" si="21"/>
        <v>-4.2857142852881225E-4</v>
      </c>
      <c r="M459">
        <v>4941</v>
      </c>
      <c r="N459" s="8">
        <v>0</v>
      </c>
      <c r="O459" s="2">
        <v>0</v>
      </c>
      <c r="P459" s="3">
        <f t="shared" si="22"/>
        <v>0</v>
      </c>
      <c r="Q459" s="5" t="e">
        <f t="shared" si="23"/>
        <v>#DIV/0!</v>
      </c>
      <c r="R459">
        <v>51939.591999999997</v>
      </c>
      <c r="S459">
        <v>89.706999999999994</v>
      </c>
      <c r="T459">
        <v>88.99</v>
      </c>
      <c r="U459">
        <v>991.59</v>
      </c>
      <c r="V459">
        <v>0</v>
      </c>
      <c r="W459">
        <v>0</v>
      </c>
      <c r="X459">
        <v>0.99</v>
      </c>
      <c r="Y459">
        <v>43</v>
      </c>
      <c r="Z459">
        <v>8.6300000000000008</v>
      </c>
      <c r="AA459">
        <v>116</v>
      </c>
      <c r="AB459">
        <v>23.28</v>
      </c>
      <c r="AC459">
        <v>7</v>
      </c>
      <c r="AD459">
        <v>1.41</v>
      </c>
      <c r="AE459">
        <v>88</v>
      </c>
      <c r="AF459">
        <v>17.725999999999999</v>
      </c>
      <c r="AG459">
        <v>16285</v>
      </c>
      <c r="AH459">
        <v>4912952</v>
      </c>
      <c r="AI459">
        <v>985.96199999999999</v>
      </c>
      <c r="AJ459">
        <v>3.2679999999999998</v>
      </c>
      <c r="AK459">
        <v>18340</v>
      </c>
      <c r="AL459">
        <v>3.681</v>
      </c>
      <c r="AM459">
        <v>2.4199999999999999E-2</v>
      </c>
      <c r="AN459">
        <v>41.4</v>
      </c>
      <c r="AO459" t="s">
        <v>70</v>
      </c>
      <c r="AP459">
        <v>2636446</v>
      </c>
      <c r="AQ459">
        <v>1890689</v>
      </c>
      <c r="AR459">
        <v>794583</v>
      </c>
      <c r="AT459">
        <v>38923</v>
      </c>
      <c r="AU459">
        <v>47307</v>
      </c>
      <c r="AV459">
        <v>52.91</v>
      </c>
      <c r="AW459">
        <v>37.94</v>
      </c>
      <c r="AX459">
        <v>15.95</v>
      </c>
      <c r="AZ459">
        <v>9494</v>
      </c>
      <c r="BA459">
        <v>33525</v>
      </c>
      <c r="BB459">
        <v>0.67300000000000004</v>
      </c>
      <c r="BC459">
        <v>55.56</v>
      </c>
      <c r="BD459">
        <v>4982904</v>
      </c>
      <c r="BE459">
        <v>69.873999999999995</v>
      </c>
      <c r="BF459">
        <v>38.700000000000003</v>
      </c>
      <c r="BG459">
        <v>13.928000000000001</v>
      </c>
      <c r="BH459">
        <v>8.6780000000000008</v>
      </c>
      <c r="BI459">
        <v>67335.293000000005</v>
      </c>
      <c r="BJ459">
        <v>0.2</v>
      </c>
      <c r="BK459">
        <v>126.459</v>
      </c>
      <c r="BL459">
        <v>3.28</v>
      </c>
      <c r="BM459">
        <v>23</v>
      </c>
      <c r="BN459">
        <v>25.7</v>
      </c>
      <c r="BP459">
        <v>2.96</v>
      </c>
      <c r="BQ459">
        <v>82.3</v>
      </c>
      <c r="BR459">
        <v>0.95499999999999996</v>
      </c>
    </row>
    <row r="460" spans="1:70" x14ac:dyDescent="0.3">
      <c r="E460" t="s">
        <v>67</v>
      </c>
      <c r="F460" t="s">
        <v>68</v>
      </c>
      <c r="G460" t="s">
        <v>69</v>
      </c>
      <c r="H460" s="1">
        <v>44340</v>
      </c>
      <c r="I460">
        <v>259159</v>
      </c>
      <c r="J460" s="8">
        <v>349</v>
      </c>
      <c r="K460" s="2">
        <v>439.14299999999997</v>
      </c>
      <c r="L460" s="3">
        <f t="shared" si="21"/>
        <v>-1.428571428050418E-4</v>
      </c>
      <c r="M460">
        <v>4941</v>
      </c>
      <c r="N460" s="8">
        <v>0</v>
      </c>
      <c r="O460" s="2">
        <v>0</v>
      </c>
      <c r="P460" s="3">
        <f t="shared" si="22"/>
        <v>0</v>
      </c>
      <c r="Q460" s="5" t="e">
        <f t="shared" si="23"/>
        <v>#DIV/0!</v>
      </c>
      <c r="R460">
        <v>52009.631000000001</v>
      </c>
      <c r="S460">
        <v>70.039000000000001</v>
      </c>
      <c r="T460">
        <v>88.13</v>
      </c>
      <c r="U460">
        <v>991.59</v>
      </c>
      <c r="V460">
        <v>0</v>
      </c>
      <c r="W460">
        <v>0</v>
      </c>
      <c r="X460">
        <v>0.98</v>
      </c>
      <c r="Y460">
        <v>44</v>
      </c>
      <c r="Z460">
        <v>8.83</v>
      </c>
      <c r="AA460">
        <v>127</v>
      </c>
      <c r="AB460">
        <v>25.486999999999998</v>
      </c>
      <c r="AG460">
        <v>12772</v>
      </c>
      <c r="AH460">
        <v>4925724</v>
      </c>
      <c r="AI460">
        <v>988.52499999999998</v>
      </c>
      <c r="AJ460">
        <v>2.5630000000000002</v>
      </c>
      <c r="AK460">
        <v>18258</v>
      </c>
      <c r="AL460">
        <v>3.6640000000000001</v>
      </c>
      <c r="AM460">
        <v>2.41E-2</v>
      </c>
      <c r="AN460">
        <v>41.6</v>
      </c>
      <c r="AO460" t="s">
        <v>70</v>
      </c>
      <c r="AP460">
        <v>2686190</v>
      </c>
      <c r="AQ460">
        <v>1924016</v>
      </c>
      <c r="AR460">
        <v>814210</v>
      </c>
      <c r="AT460">
        <v>49744</v>
      </c>
      <c r="AU460">
        <v>47071</v>
      </c>
      <c r="AV460">
        <v>53.91</v>
      </c>
      <c r="AW460">
        <v>38.61</v>
      </c>
      <c r="AX460">
        <v>16.34</v>
      </c>
      <c r="AZ460">
        <v>9446</v>
      </c>
      <c r="BA460">
        <v>32715</v>
      </c>
      <c r="BB460">
        <v>0.65700000000000003</v>
      </c>
      <c r="BC460">
        <v>55.56</v>
      </c>
      <c r="BD460">
        <v>4982904</v>
      </c>
      <c r="BE460">
        <v>69.873999999999995</v>
      </c>
      <c r="BF460">
        <v>38.700000000000003</v>
      </c>
      <c r="BG460">
        <v>13.928000000000001</v>
      </c>
      <c r="BH460">
        <v>8.6780000000000008</v>
      </c>
      <c r="BI460">
        <v>67335.293000000005</v>
      </c>
      <c r="BJ460">
        <v>0.2</v>
      </c>
      <c r="BK460">
        <v>126.459</v>
      </c>
      <c r="BL460">
        <v>3.28</v>
      </c>
      <c r="BM460">
        <v>23</v>
      </c>
      <c r="BN460">
        <v>25.7</v>
      </c>
      <c r="BP460">
        <v>2.96</v>
      </c>
      <c r="BQ460">
        <v>82.3</v>
      </c>
      <c r="BR460">
        <v>0.95499999999999996</v>
      </c>
    </row>
    <row r="461" spans="1:70" x14ac:dyDescent="0.3">
      <c r="E461" t="s">
        <v>67</v>
      </c>
      <c r="F461" t="s">
        <v>68</v>
      </c>
      <c r="G461" t="s">
        <v>69</v>
      </c>
      <c r="H461" s="1">
        <v>44341</v>
      </c>
      <c r="I461">
        <v>259512</v>
      </c>
      <c r="J461" s="8">
        <v>353</v>
      </c>
      <c r="K461" s="2">
        <v>437.42899999999997</v>
      </c>
      <c r="L461" s="3">
        <f t="shared" si="21"/>
        <v>-4.2857142852881225E-4</v>
      </c>
      <c r="M461">
        <v>4941</v>
      </c>
      <c r="N461" s="8">
        <v>0</v>
      </c>
      <c r="O461" s="2">
        <v>0</v>
      </c>
      <c r="P461" s="3">
        <f t="shared" si="22"/>
        <v>0</v>
      </c>
      <c r="Q461" s="5" t="e">
        <f t="shared" si="23"/>
        <v>#DIV/0!</v>
      </c>
      <c r="R461">
        <v>52080.474000000002</v>
      </c>
      <c r="S461">
        <v>70.841999999999999</v>
      </c>
      <c r="T461">
        <v>87.786000000000001</v>
      </c>
      <c r="U461">
        <v>991.59</v>
      </c>
      <c r="V461">
        <v>0</v>
      </c>
      <c r="W461">
        <v>0</v>
      </c>
      <c r="X461">
        <v>0.98</v>
      </c>
      <c r="Y461">
        <v>41</v>
      </c>
      <c r="Z461">
        <v>8.2279999999999998</v>
      </c>
      <c r="AA461">
        <v>103</v>
      </c>
      <c r="AB461">
        <v>20.670999999999999</v>
      </c>
      <c r="AG461">
        <v>16092</v>
      </c>
      <c r="AH461">
        <v>4941816</v>
      </c>
      <c r="AI461">
        <v>991.75400000000002</v>
      </c>
      <c r="AJ461">
        <v>3.2290000000000001</v>
      </c>
      <c r="AK461">
        <v>18133</v>
      </c>
      <c r="AL461">
        <v>3.6389999999999998</v>
      </c>
      <c r="AM461">
        <v>2.41E-2</v>
      </c>
      <c r="AN461">
        <v>41.5</v>
      </c>
      <c r="AO461" t="s">
        <v>70</v>
      </c>
      <c r="AP461">
        <v>2734310</v>
      </c>
      <c r="AQ461">
        <v>1946806</v>
      </c>
      <c r="AR461">
        <v>842571</v>
      </c>
      <c r="AT461">
        <v>48120</v>
      </c>
      <c r="AU461">
        <v>46150</v>
      </c>
      <c r="AV461">
        <v>54.87</v>
      </c>
      <c r="AW461">
        <v>39.07</v>
      </c>
      <c r="AX461">
        <v>16.91</v>
      </c>
      <c r="AZ461">
        <v>9262</v>
      </c>
      <c r="BA461">
        <v>30678</v>
      </c>
      <c r="BB461">
        <v>0.61599999999999999</v>
      </c>
      <c r="BC461">
        <v>55.56</v>
      </c>
      <c r="BD461">
        <v>4982904</v>
      </c>
      <c r="BE461">
        <v>69.873999999999995</v>
      </c>
      <c r="BF461">
        <v>38.700000000000003</v>
      </c>
      <c r="BG461">
        <v>13.928000000000001</v>
      </c>
      <c r="BH461">
        <v>8.6780000000000008</v>
      </c>
      <c r="BI461">
        <v>67335.293000000005</v>
      </c>
      <c r="BJ461">
        <v>0.2</v>
      </c>
      <c r="BK461">
        <v>126.459</v>
      </c>
      <c r="BL461">
        <v>3.28</v>
      </c>
      <c r="BM461">
        <v>23</v>
      </c>
      <c r="BN461">
        <v>25.7</v>
      </c>
      <c r="BP461">
        <v>2.96</v>
      </c>
      <c r="BQ461">
        <v>82.3</v>
      </c>
      <c r="BR461">
        <v>0.95499999999999996</v>
      </c>
    </row>
    <row r="462" spans="1:70" x14ac:dyDescent="0.3">
      <c r="E462" t="s">
        <v>67</v>
      </c>
      <c r="F462" t="s">
        <v>68</v>
      </c>
      <c r="G462" t="s">
        <v>69</v>
      </c>
      <c r="H462" s="1">
        <v>44342</v>
      </c>
      <c r="I462">
        <v>259957</v>
      </c>
      <c r="J462" s="8">
        <v>445</v>
      </c>
      <c r="K462" s="2">
        <v>425.85700000000003</v>
      </c>
      <c r="L462" s="3">
        <f t="shared" si="21"/>
        <v>1.428571428050418E-4</v>
      </c>
      <c r="M462">
        <v>4941</v>
      </c>
      <c r="N462" s="8">
        <v>0</v>
      </c>
      <c r="O462" s="2">
        <v>0</v>
      </c>
      <c r="P462" s="3">
        <f t="shared" si="22"/>
        <v>0</v>
      </c>
      <c r="Q462" s="5" t="e">
        <f t="shared" si="23"/>
        <v>#DIV/0!</v>
      </c>
      <c r="R462">
        <v>52169.779000000002</v>
      </c>
      <c r="S462">
        <v>89.305000000000007</v>
      </c>
      <c r="T462">
        <v>85.463999999999999</v>
      </c>
      <c r="U462">
        <v>991.59</v>
      </c>
      <c r="V462">
        <v>0</v>
      </c>
      <c r="W462">
        <v>0</v>
      </c>
      <c r="X462">
        <v>0.98</v>
      </c>
      <c r="Y462">
        <v>41</v>
      </c>
      <c r="Z462">
        <v>8.2279999999999998</v>
      </c>
      <c r="AA462">
        <v>99</v>
      </c>
      <c r="AB462">
        <v>19.867999999999999</v>
      </c>
      <c r="AG462">
        <v>21087</v>
      </c>
      <c r="AH462">
        <v>4962903</v>
      </c>
      <c r="AI462">
        <v>995.98599999999999</v>
      </c>
      <c r="AJ462">
        <v>4.2320000000000002</v>
      </c>
      <c r="AK462">
        <v>18182</v>
      </c>
      <c r="AL462">
        <v>3.649</v>
      </c>
      <c r="AM462">
        <v>2.3400000000000001E-2</v>
      </c>
      <c r="AN462">
        <v>42.7</v>
      </c>
      <c r="AO462" t="s">
        <v>70</v>
      </c>
      <c r="AP462">
        <v>2787578</v>
      </c>
      <c r="AQ462">
        <v>1964168</v>
      </c>
      <c r="AR462">
        <v>879019</v>
      </c>
      <c r="AT462">
        <v>53268</v>
      </c>
      <c r="AU462">
        <v>45386</v>
      </c>
      <c r="AV462">
        <v>55.94</v>
      </c>
      <c r="AW462">
        <v>39.42</v>
      </c>
      <c r="AX462">
        <v>17.64</v>
      </c>
      <c r="AZ462">
        <v>9108</v>
      </c>
      <c r="BA462">
        <v>27583</v>
      </c>
      <c r="BB462">
        <v>0.55400000000000005</v>
      </c>
      <c r="BC462">
        <v>55.56</v>
      </c>
      <c r="BD462">
        <v>4982904</v>
      </c>
      <c r="BE462">
        <v>69.873999999999995</v>
      </c>
      <c r="BF462">
        <v>38.700000000000003</v>
      </c>
      <c r="BG462">
        <v>13.928000000000001</v>
      </c>
      <c r="BH462">
        <v>8.6780000000000008</v>
      </c>
      <c r="BI462">
        <v>67335.293000000005</v>
      </c>
      <c r="BJ462">
        <v>0.2</v>
      </c>
      <c r="BK462">
        <v>126.459</v>
      </c>
      <c r="BL462">
        <v>3.28</v>
      </c>
      <c r="BM462">
        <v>23</v>
      </c>
      <c r="BN462">
        <v>25.7</v>
      </c>
      <c r="BP462">
        <v>2.96</v>
      </c>
      <c r="BQ462">
        <v>82.3</v>
      </c>
      <c r="BR462">
        <v>0.95499999999999996</v>
      </c>
    </row>
    <row r="463" spans="1:70" x14ac:dyDescent="0.3">
      <c r="E463" t="s">
        <v>67</v>
      </c>
      <c r="F463" t="s">
        <v>68</v>
      </c>
      <c r="G463" t="s">
        <v>69</v>
      </c>
      <c r="H463" s="1">
        <v>44343</v>
      </c>
      <c r="I463">
        <v>260389</v>
      </c>
      <c r="J463" s="8">
        <v>432</v>
      </c>
      <c r="K463" s="2">
        <v>420.42899999999997</v>
      </c>
      <c r="L463" s="3">
        <f t="shared" si="21"/>
        <v>-4.2857142852881225E-4</v>
      </c>
      <c r="M463">
        <v>4941</v>
      </c>
      <c r="N463" s="8">
        <v>0</v>
      </c>
      <c r="O463" s="2">
        <v>0</v>
      </c>
      <c r="P463" s="3">
        <f t="shared" si="22"/>
        <v>0</v>
      </c>
      <c r="Q463" s="5" t="e">
        <f t="shared" si="23"/>
        <v>#DIV/0!</v>
      </c>
      <c r="R463">
        <v>52256.474999999999</v>
      </c>
      <c r="S463">
        <v>86.695999999999998</v>
      </c>
      <c r="T463">
        <v>84.373999999999995</v>
      </c>
      <c r="U463">
        <v>991.59</v>
      </c>
      <c r="V463">
        <v>0</v>
      </c>
      <c r="W463">
        <v>0</v>
      </c>
      <c r="X463">
        <v>0.98</v>
      </c>
      <c r="Y463">
        <v>39</v>
      </c>
      <c r="Z463">
        <v>7.827</v>
      </c>
      <c r="AA463">
        <v>101</v>
      </c>
      <c r="AB463">
        <v>20.268999999999998</v>
      </c>
      <c r="AG463">
        <v>17794</v>
      </c>
      <c r="AH463">
        <v>4980697</v>
      </c>
      <c r="AI463">
        <v>999.55700000000002</v>
      </c>
      <c r="AJ463">
        <v>3.5710000000000002</v>
      </c>
      <c r="AK463">
        <v>18071</v>
      </c>
      <c r="AL463">
        <v>3.6269999999999998</v>
      </c>
      <c r="AM463">
        <v>2.3300000000000001E-2</v>
      </c>
      <c r="AN463">
        <v>43</v>
      </c>
      <c r="AO463" t="s">
        <v>70</v>
      </c>
      <c r="AP463">
        <v>2847672</v>
      </c>
      <c r="AQ463">
        <v>1992524</v>
      </c>
      <c r="AR463">
        <v>912280</v>
      </c>
      <c r="AT463">
        <v>60094</v>
      </c>
      <c r="AU463">
        <v>44868</v>
      </c>
      <c r="AV463">
        <v>57.15</v>
      </c>
      <c r="AW463">
        <v>39.99</v>
      </c>
      <c r="AX463">
        <v>18.309999999999999</v>
      </c>
      <c r="AZ463">
        <v>9004</v>
      </c>
      <c r="BA463">
        <v>25839</v>
      </c>
      <c r="BB463">
        <v>0.51900000000000002</v>
      </c>
      <c r="BC463">
        <v>55.56</v>
      </c>
      <c r="BD463">
        <v>4982904</v>
      </c>
      <c r="BE463">
        <v>69.873999999999995</v>
      </c>
      <c r="BF463">
        <v>38.700000000000003</v>
      </c>
      <c r="BG463">
        <v>13.928000000000001</v>
      </c>
      <c r="BH463">
        <v>8.6780000000000008</v>
      </c>
      <c r="BI463">
        <v>67335.293000000005</v>
      </c>
      <c r="BJ463">
        <v>0.2</v>
      </c>
      <c r="BK463">
        <v>126.459</v>
      </c>
      <c r="BL463">
        <v>3.28</v>
      </c>
      <c r="BM463">
        <v>23</v>
      </c>
      <c r="BN463">
        <v>25.7</v>
      </c>
      <c r="BP463">
        <v>2.96</v>
      </c>
      <c r="BQ463">
        <v>82.3</v>
      </c>
      <c r="BR463">
        <v>0.95499999999999996</v>
      </c>
    </row>
    <row r="464" spans="1:70" x14ac:dyDescent="0.3">
      <c r="E464" t="s">
        <v>67</v>
      </c>
      <c r="F464" t="s">
        <v>68</v>
      </c>
      <c r="G464" t="s">
        <v>69</v>
      </c>
      <c r="H464" s="1">
        <v>44344</v>
      </c>
      <c r="I464">
        <v>260850</v>
      </c>
      <c r="J464" s="8">
        <v>461</v>
      </c>
      <c r="K464" s="2">
        <v>410.14299999999997</v>
      </c>
      <c r="L464" s="3">
        <f t="shared" si="21"/>
        <v>-1.428571428050418E-4</v>
      </c>
      <c r="M464">
        <v>4941</v>
      </c>
      <c r="N464" s="8">
        <v>0</v>
      </c>
      <c r="O464" s="2">
        <v>0</v>
      </c>
      <c r="P464" s="3">
        <f t="shared" si="22"/>
        <v>0</v>
      </c>
      <c r="Q464" s="5" t="e">
        <f t="shared" si="23"/>
        <v>#DIV/0!</v>
      </c>
      <c r="R464">
        <v>52348.991999999998</v>
      </c>
      <c r="S464">
        <v>92.516000000000005</v>
      </c>
      <c r="T464">
        <v>82.31</v>
      </c>
      <c r="U464">
        <v>991.59</v>
      </c>
      <c r="V464">
        <v>0</v>
      </c>
      <c r="W464">
        <v>0</v>
      </c>
      <c r="X464">
        <v>0.97</v>
      </c>
      <c r="Y464">
        <v>38</v>
      </c>
      <c r="Z464">
        <v>7.6260000000000003</v>
      </c>
      <c r="AA464">
        <v>99</v>
      </c>
      <c r="AB464">
        <v>19.867999999999999</v>
      </c>
      <c r="AG464">
        <v>17881</v>
      </c>
      <c r="AH464">
        <v>4998578</v>
      </c>
      <c r="AI464">
        <v>1003.146</v>
      </c>
      <c r="AJ464">
        <v>3.5880000000000001</v>
      </c>
      <c r="AK464">
        <v>17919</v>
      </c>
      <c r="AL464">
        <v>3.5960000000000001</v>
      </c>
      <c r="AM464">
        <v>2.29E-2</v>
      </c>
      <c r="AN464">
        <v>43.7</v>
      </c>
      <c r="AO464" t="s">
        <v>70</v>
      </c>
      <c r="AP464">
        <v>2879825</v>
      </c>
      <c r="AQ464">
        <v>2017340</v>
      </c>
      <c r="AR464">
        <v>920121</v>
      </c>
      <c r="AT464">
        <v>32153</v>
      </c>
      <c r="AU464">
        <v>43729</v>
      </c>
      <c r="AV464">
        <v>57.79</v>
      </c>
      <c r="AW464">
        <v>40.49</v>
      </c>
      <c r="AX464">
        <v>18.47</v>
      </c>
      <c r="AZ464">
        <v>8776</v>
      </c>
      <c r="BA464">
        <v>25108</v>
      </c>
      <c r="BB464">
        <v>0.504</v>
      </c>
      <c r="BC464">
        <v>55.56</v>
      </c>
      <c r="BD464">
        <v>4982904</v>
      </c>
      <c r="BE464">
        <v>69.873999999999995</v>
      </c>
      <c r="BF464">
        <v>38.700000000000003</v>
      </c>
      <c r="BG464">
        <v>13.928000000000001</v>
      </c>
      <c r="BH464">
        <v>8.6780000000000008</v>
      </c>
      <c r="BI464">
        <v>67335.293000000005</v>
      </c>
      <c r="BJ464">
        <v>0.2</v>
      </c>
      <c r="BK464">
        <v>126.459</v>
      </c>
      <c r="BL464">
        <v>3.28</v>
      </c>
      <c r="BM464">
        <v>23</v>
      </c>
      <c r="BN464">
        <v>25.7</v>
      </c>
      <c r="BP464">
        <v>2.96</v>
      </c>
      <c r="BQ464">
        <v>82.3</v>
      </c>
      <c r="BR464">
        <v>0.95499999999999996</v>
      </c>
    </row>
    <row r="465" spans="5:74" x14ac:dyDescent="0.3">
      <c r="E465" t="s">
        <v>67</v>
      </c>
      <c r="F465" t="s">
        <v>68</v>
      </c>
      <c r="G465" t="s">
        <v>69</v>
      </c>
      <c r="H465" s="1">
        <v>44345</v>
      </c>
      <c r="I465">
        <v>261306</v>
      </c>
      <c r="J465" s="8">
        <v>456</v>
      </c>
      <c r="K465" s="2">
        <v>420.42899999999997</v>
      </c>
      <c r="L465" s="3">
        <f t="shared" si="21"/>
        <v>-4.2857142852881225E-4</v>
      </c>
      <c r="M465">
        <v>4941</v>
      </c>
      <c r="N465" s="8">
        <v>0</v>
      </c>
      <c r="O465" s="2">
        <v>0</v>
      </c>
      <c r="P465" s="3">
        <f t="shared" si="22"/>
        <v>0</v>
      </c>
      <c r="Q465" s="5" t="e">
        <f t="shared" si="23"/>
        <v>#DIV/0!</v>
      </c>
      <c r="R465">
        <v>52440.504999999997</v>
      </c>
      <c r="S465">
        <v>91.513000000000005</v>
      </c>
      <c r="T465">
        <v>84.373999999999995</v>
      </c>
      <c r="U465">
        <v>991.59</v>
      </c>
      <c r="V465">
        <v>0</v>
      </c>
      <c r="W465">
        <v>0</v>
      </c>
      <c r="X465">
        <v>0.97</v>
      </c>
      <c r="Y465">
        <v>35</v>
      </c>
      <c r="Z465">
        <v>7.024</v>
      </c>
      <c r="AA465">
        <v>90</v>
      </c>
      <c r="AB465">
        <v>18.062000000000001</v>
      </c>
      <c r="AG465">
        <v>18905</v>
      </c>
      <c r="AH465">
        <v>5017483</v>
      </c>
      <c r="AI465">
        <v>1006.94</v>
      </c>
      <c r="AJ465">
        <v>3.794</v>
      </c>
      <c r="AK465">
        <v>17259</v>
      </c>
      <c r="AL465">
        <v>3.464</v>
      </c>
      <c r="AM465">
        <v>2.4400000000000002E-2</v>
      </c>
      <c r="AN465">
        <v>41.1</v>
      </c>
      <c r="AO465" t="s">
        <v>70</v>
      </c>
      <c r="AP465">
        <v>2905766</v>
      </c>
      <c r="AQ465">
        <v>2041657</v>
      </c>
      <c r="AR465">
        <v>921940</v>
      </c>
      <c r="AT465">
        <v>25941</v>
      </c>
      <c r="AU465">
        <v>44035</v>
      </c>
      <c r="AV465">
        <v>58.31</v>
      </c>
      <c r="AW465">
        <v>40.97</v>
      </c>
      <c r="AX465">
        <v>18.5</v>
      </c>
      <c r="AZ465">
        <v>8837</v>
      </c>
      <c r="BA465">
        <v>25965</v>
      </c>
      <c r="BB465">
        <v>0.52100000000000002</v>
      </c>
      <c r="BC465">
        <v>55.56</v>
      </c>
      <c r="BD465">
        <v>4982904</v>
      </c>
      <c r="BE465">
        <v>69.873999999999995</v>
      </c>
      <c r="BF465">
        <v>38.700000000000003</v>
      </c>
      <c r="BG465">
        <v>13.928000000000001</v>
      </c>
      <c r="BH465">
        <v>8.6780000000000008</v>
      </c>
      <c r="BI465">
        <v>67335.293000000005</v>
      </c>
      <c r="BJ465">
        <v>0.2</v>
      </c>
      <c r="BK465">
        <v>126.459</v>
      </c>
      <c r="BL465">
        <v>3.28</v>
      </c>
      <c r="BM465">
        <v>23</v>
      </c>
      <c r="BN465">
        <v>25.7</v>
      </c>
      <c r="BP465">
        <v>2.96</v>
      </c>
      <c r="BQ465">
        <v>82.3</v>
      </c>
      <c r="BR465">
        <v>0.95499999999999996</v>
      </c>
    </row>
    <row r="466" spans="5:74" x14ac:dyDescent="0.3">
      <c r="E466" t="s">
        <v>67</v>
      </c>
      <c r="F466" t="s">
        <v>68</v>
      </c>
      <c r="G466" t="s">
        <v>69</v>
      </c>
      <c r="H466" s="1">
        <v>44346</v>
      </c>
      <c r="I466">
        <v>261673</v>
      </c>
      <c r="J466" s="8">
        <v>367</v>
      </c>
      <c r="K466" s="2">
        <v>409</v>
      </c>
      <c r="L466" s="3">
        <f t="shared" ref="L466:L529" si="24">SUM(J460:J466)/7-K466</f>
        <v>0</v>
      </c>
      <c r="M466">
        <v>4941</v>
      </c>
      <c r="N466" s="8">
        <v>0</v>
      </c>
      <c r="O466" s="2">
        <v>0</v>
      </c>
      <c r="P466" s="3">
        <f t="shared" ref="P466:P529" si="25">SUM(N460:N466)/7-O466</f>
        <v>0</v>
      </c>
      <c r="Q466" s="5" t="e">
        <f t="shared" si="23"/>
        <v>#DIV/0!</v>
      </c>
      <c r="R466">
        <v>52514.156000000003</v>
      </c>
      <c r="S466">
        <v>73.652000000000001</v>
      </c>
      <c r="T466">
        <v>82.081000000000003</v>
      </c>
      <c r="U466">
        <v>991.59</v>
      </c>
      <c r="V466">
        <v>0</v>
      </c>
      <c r="W466">
        <v>0</v>
      </c>
      <c r="X466">
        <v>0.97</v>
      </c>
      <c r="Y466">
        <v>35</v>
      </c>
      <c r="Z466">
        <v>7.024</v>
      </c>
      <c r="AA466">
        <v>99</v>
      </c>
      <c r="AB466">
        <v>19.867999999999999</v>
      </c>
      <c r="AC466">
        <v>15</v>
      </c>
      <c r="AD466">
        <v>3.0209999999999999</v>
      </c>
      <c r="AE466">
        <v>71</v>
      </c>
      <c r="AF466">
        <v>14.302</v>
      </c>
      <c r="AG466">
        <v>16723</v>
      </c>
      <c r="AH466">
        <v>5034206</v>
      </c>
      <c r="AI466">
        <v>1010.296</v>
      </c>
      <c r="AJ466">
        <v>3.3559999999999999</v>
      </c>
      <c r="AK466">
        <v>17322</v>
      </c>
      <c r="AL466">
        <v>3.476</v>
      </c>
      <c r="AM466">
        <v>2.3599999999999999E-2</v>
      </c>
      <c r="AN466">
        <v>42.4</v>
      </c>
      <c r="AO466" t="s">
        <v>70</v>
      </c>
      <c r="AP466">
        <v>2938793</v>
      </c>
      <c r="AQ466">
        <v>2067429</v>
      </c>
      <c r="AR466">
        <v>932611</v>
      </c>
      <c r="AT466">
        <v>33027</v>
      </c>
      <c r="AU466">
        <v>43192</v>
      </c>
      <c r="AV466">
        <v>58.98</v>
      </c>
      <c r="AW466">
        <v>41.49</v>
      </c>
      <c r="AX466">
        <v>18.72</v>
      </c>
      <c r="AZ466">
        <v>8668</v>
      </c>
      <c r="BA466">
        <v>25249</v>
      </c>
      <c r="BB466">
        <v>0.50700000000000001</v>
      </c>
      <c r="BC466">
        <v>55.56</v>
      </c>
      <c r="BD466">
        <v>4982904</v>
      </c>
      <c r="BE466">
        <v>69.873999999999995</v>
      </c>
      <c r="BF466">
        <v>38.700000000000003</v>
      </c>
      <c r="BG466">
        <v>13.928000000000001</v>
      </c>
      <c r="BH466">
        <v>8.6780000000000008</v>
      </c>
      <c r="BI466">
        <v>67335.293000000005</v>
      </c>
      <c r="BJ466">
        <v>0.2</v>
      </c>
      <c r="BK466">
        <v>126.459</v>
      </c>
      <c r="BL466">
        <v>3.28</v>
      </c>
      <c r="BM466">
        <v>23</v>
      </c>
      <c r="BN466">
        <v>25.7</v>
      </c>
      <c r="BP466">
        <v>2.96</v>
      </c>
      <c r="BQ466">
        <v>82.3</v>
      </c>
      <c r="BR466">
        <v>0.95499999999999996</v>
      </c>
    </row>
    <row r="467" spans="5:74" x14ac:dyDescent="0.3">
      <c r="E467" t="s">
        <v>67</v>
      </c>
      <c r="F467" t="s">
        <v>68</v>
      </c>
      <c r="G467" t="s">
        <v>69</v>
      </c>
      <c r="H467" s="1">
        <v>44347</v>
      </c>
      <c r="I467">
        <v>262043</v>
      </c>
      <c r="J467" s="8">
        <v>370</v>
      </c>
      <c r="K467" s="2">
        <v>412</v>
      </c>
      <c r="L467" s="3">
        <f t="shared" si="24"/>
        <v>0</v>
      </c>
      <c r="M467">
        <v>4941</v>
      </c>
      <c r="N467" s="8">
        <v>0</v>
      </c>
      <c r="O467" s="2">
        <v>0</v>
      </c>
      <c r="P467" s="3">
        <f t="shared" si="25"/>
        <v>0</v>
      </c>
      <c r="Q467" s="5" t="e">
        <f t="shared" si="23"/>
        <v>#DIV/0!</v>
      </c>
      <c r="R467">
        <v>52588.41</v>
      </c>
      <c r="S467">
        <v>74.254000000000005</v>
      </c>
      <c r="T467">
        <v>82.683000000000007</v>
      </c>
      <c r="U467">
        <v>991.59</v>
      </c>
      <c r="V467">
        <v>0</v>
      </c>
      <c r="W467">
        <v>0</v>
      </c>
      <c r="X467">
        <v>0.97</v>
      </c>
      <c r="Y467">
        <v>35</v>
      </c>
      <c r="Z467">
        <v>7.024</v>
      </c>
      <c r="AA467">
        <v>98</v>
      </c>
      <c r="AB467">
        <v>19.667000000000002</v>
      </c>
      <c r="AG467">
        <v>14129</v>
      </c>
      <c r="AH467">
        <v>5048335</v>
      </c>
      <c r="AI467">
        <v>1013.131</v>
      </c>
      <c r="AJ467">
        <v>2.835</v>
      </c>
      <c r="AK467">
        <v>17516</v>
      </c>
      <c r="AL467">
        <v>3.5150000000000001</v>
      </c>
      <c r="AM467">
        <v>2.35E-2</v>
      </c>
      <c r="AN467">
        <v>42.5</v>
      </c>
      <c r="AO467" t="s">
        <v>70</v>
      </c>
      <c r="AP467">
        <v>2981113</v>
      </c>
      <c r="AQ467">
        <v>2098344</v>
      </c>
      <c r="AR467">
        <v>947638</v>
      </c>
      <c r="AT467">
        <v>42320</v>
      </c>
      <c r="AU467">
        <v>42132</v>
      </c>
      <c r="AV467">
        <v>59.83</v>
      </c>
      <c r="AW467">
        <v>42.11</v>
      </c>
      <c r="AX467">
        <v>19.02</v>
      </c>
      <c r="AZ467">
        <v>8455</v>
      </c>
      <c r="BA467">
        <v>24904</v>
      </c>
      <c r="BB467">
        <v>0.5</v>
      </c>
      <c r="BC467">
        <v>55.56</v>
      </c>
      <c r="BD467">
        <v>4982904</v>
      </c>
      <c r="BE467">
        <v>69.873999999999995</v>
      </c>
      <c r="BF467">
        <v>38.700000000000003</v>
      </c>
      <c r="BG467">
        <v>13.928000000000001</v>
      </c>
      <c r="BH467">
        <v>8.6780000000000008</v>
      </c>
      <c r="BI467">
        <v>67335.293000000005</v>
      </c>
      <c r="BJ467">
        <v>0.2</v>
      </c>
      <c r="BK467">
        <v>126.459</v>
      </c>
      <c r="BL467">
        <v>3.28</v>
      </c>
      <c r="BM467">
        <v>23</v>
      </c>
      <c r="BN467">
        <v>25.7</v>
      </c>
      <c r="BP467">
        <v>2.96</v>
      </c>
      <c r="BQ467">
        <v>82.3</v>
      </c>
      <c r="BR467">
        <v>0.95499999999999996</v>
      </c>
      <c r="BS467">
        <v>972.4</v>
      </c>
      <c r="BT467">
        <v>2.13</v>
      </c>
      <c r="BU467">
        <v>2.73</v>
      </c>
      <c r="BV467">
        <v>195.14724746854401</v>
      </c>
    </row>
    <row r="468" spans="5:74" x14ac:dyDescent="0.3">
      <c r="E468" t="s">
        <v>67</v>
      </c>
      <c r="F468" t="s">
        <v>68</v>
      </c>
      <c r="G468" t="s">
        <v>69</v>
      </c>
      <c r="H468" s="1">
        <v>44348</v>
      </c>
      <c r="I468">
        <v>262380</v>
      </c>
      <c r="J468" s="8">
        <v>337</v>
      </c>
      <c r="K468" s="2">
        <v>409.714</v>
      </c>
      <c r="L468" s="3">
        <f t="shared" si="24"/>
        <v>2.8571428572377044E-4</v>
      </c>
      <c r="M468">
        <v>4941</v>
      </c>
      <c r="N468" s="8">
        <v>0</v>
      </c>
      <c r="O468" s="2">
        <v>0</v>
      </c>
      <c r="P468" s="3">
        <f t="shared" si="25"/>
        <v>0</v>
      </c>
      <c r="Q468" s="5" t="e">
        <f t="shared" si="23"/>
        <v>#DIV/0!</v>
      </c>
      <c r="R468">
        <v>52656.042000000001</v>
      </c>
      <c r="S468">
        <v>67.631</v>
      </c>
      <c r="T468">
        <v>82.224000000000004</v>
      </c>
      <c r="U468">
        <v>991.59</v>
      </c>
      <c r="V468">
        <v>0</v>
      </c>
      <c r="W468">
        <v>0</v>
      </c>
      <c r="X468">
        <v>0.97</v>
      </c>
      <c r="Y468">
        <v>34</v>
      </c>
      <c r="Z468">
        <v>6.8230000000000004</v>
      </c>
      <c r="AA468">
        <v>89</v>
      </c>
      <c r="AB468">
        <v>17.861000000000001</v>
      </c>
      <c r="AG468">
        <v>16921</v>
      </c>
      <c r="AH468">
        <v>5065256</v>
      </c>
      <c r="AI468">
        <v>1016.527</v>
      </c>
      <c r="AJ468">
        <v>3.3959999999999999</v>
      </c>
      <c r="AK468">
        <v>17634</v>
      </c>
      <c r="AL468">
        <v>3.5390000000000001</v>
      </c>
      <c r="AM468">
        <v>2.3199999999999998E-2</v>
      </c>
      <c r="AN468">
        <v>43</v>
      </c>
      <c r="AO468" t="s">
        <v>70</v>
      </c>
      <c r="AP468">
        <v>3024332</v>
      </c>
      <c r="AQ468">
        <v>2120764</v>
      </c>
      <c r="AR468">
        <v>972410</v>
      </c>
      <c r="AT468">
        <v>43219</v>
      </c>
      <c r="AU468">
        <v>41432</v>
      </c>
      <c r="AV468">
        <v>60.69</v>
      </c>
      <c r="AW468">
        <v>42.56</v>
      </c>
      <c r="AX468">
        <v>19.510000000000002</v>
      </c>
      <c r="AZ468">
        <v>8315</v>
      </c>
      <c r="BA468">
        <v>24851</v>
      </c>
      <c r="BB468">
        <v>0.499</v>
      </c>
      <c r="BC468">
        <v>55.56</v>
      </c>
      <c r="BD468">
        <v>4982904</v>
      </c>
      <c r="BE468">
        <v>69.873999999999995</v>
      </c>
      <c r="BF468">
        <v>38.700000000000003</v>
      </c>
      <c r="BG468">
        <v>13.928000000000001</v>
      </c>
      <c r="BH468">
        <v>8.6780000000000008</v>
      </c>
      <c r="BI468">
        <v>67335.293000000005</v>
      </c>
      <c r="BJ468">
        <v>0.2</v>
      </c>
      <c r="BK468">
        <v>126.459</v>
      </c>
      <c r="BL468">
        <v>3.28</v>
      </c>
      <c r="BM468">
        <v>23</v>
      </c>
      <c r="BN468">
        <v>25.7</v>
      </c>
      <c r="BP468">
        <v>2.96</v>
      </c>
      <c r="BQ468">
        <v>82.3</v>
      </c>
      <c r="BR468">
        <v>0.95499999999999996</v>
      </c>
    </row>
    <row r="469" spans="5:74" x14ac:dyDescent="0.3">
      <c r="E469" t="s">
        <v>67</v>
      </c>
      <c r="F469" t="s">
        <v>68</v>
      </c>
      <c r="G469" t="s">
        <v>69</v>
      </c>
      <c r="H469" s="1">
        <v>44349</v>
      </c>
      <c r="I469">
        <v>262787</v>
      </c>
      <c r="J469" s="8">
        <v>407</v>
      </c>
      <c r="K469" s="2">
        <v>404.286</v>
      </c>
      <c r="L469" s="3">
        <f t="shared" si="24"/>
        <v>-2.8571428572377044E-4</v>
      </c>
      <c r="M469">
        <v>4941</v>
      </c>
      <c r="N469" s="8">
        <v>0</v>
      </c>
      <c r="O469" s="2">
        <v>0</v>
      </c>
      <c r="P469" s="3">
        <f t="shared" si="25"/>
        <v>0</v>
      </c>
      <c r="Q469" s="5" t="e">
        <f t="shared" si="23"/>
        <v>#DIV/0!</v>
      </c>
      <c r="R469">
        <v>52737.720999999998</v>
      </c>
      <c r="S469">
        <v>81.679000000000002</v>
      </c>
      <c r="T469">
        <v>81.135000000000005</v>
      </c>
      <c r="U469">
        <v>991.59</v>
      </c>
      <c r="V469">
        <v>0</v>
      </c>
      <c r="W469">
        <v>0</v>
      </c>
      <c r="X469">
        <v>0.96</v>
      </c>
      <c r="Y469">
        <v>34</v>
      </c>
      <c r="Z469">
        <v>6.8230000000000004</v>
      </c>
      <c r="AA469">
        <v>93</v>
      </c>
      <c r="AB469">
        <v>18.664000000000001</v>
      </c>
      <c r="AG469">
        <v>23042</v>
      </c>
      <c r="AH469">
        <v>5088298</v>
      </c>
      <c r="AI469">
        <v>1021.151</v>
      </c>
      <c r="AJ469">
        <v>4.6239999999999997</v>
      </c>
      <c r="AK469">
        <v>17914</v>
      </c>
      <c r="AL469">
        <v>3.5950000000000002</v>
      </c>
      <c r="AM469">
        <v>2.2599999999999999E-2</v>
      </c>
      <c r="AN469">
        <v>44.3</v>
      </c>
      <c r="AO469" t="s">
        <v>70</v>
      </c>
      <c r="AP469">
        <v>3073355</v>
      </c>
      <c r="AQ469">
        <v>2139198</v>
      </c>
      <c r="AR469">
        <v>1004957</v>
      </c>
      <c r="AT469">
        <v>49023</v>
      </c>
      <c r="AU469">
        <v>40825</v>
      </c>
      <c r="AV469">
        <v>61.68</v>
      </c>
      <c r="AW469">
        <v>42.93</v>
      </c>
      <c r="AX469">
        <v>20.170000000000002</v>
      </c>
      <c r="AZ469">
        <v>8193</v>
      </c>
      <c r="BA469">
        <v>25004</v>
      </c>
      <c r="BB469">
        <v>0.502</v>
      </c>
      <c r="BC469">
        <v>55.56</v>
      </c>
      <c r="BD469">
        <v>4982904</v>
      </c>
      <c r="BE469">
        <v>69.873999999999995</v>
      </c>
      <c r="BF469">
        <v>38.700000000000003</v>
      </c>
      <c r="BG469">
        <v>13.928000000000001</v>
      </c>
      <c r="BH469">
        <v>8.6780000000000008</v>
      </c>
      <c r="BI469">
        <v>67335.293000000005</v>
      </c>
      <c r="BJ469">
        <v>0.2</v>
      </c>
      <c r="BK469">
        <v>126.459</v>
      </c>
      <c r="BL469">
        <v>3.28</v>
      </c>
      <c r="BM469">
        <v>23</v>
      </c>
      <c r="BN469">
        <v>25.7</v>
      </c>
      <c r="BP469">
        <v>2.96</v>
      </c>
      <c r="BQ469">
        <v>82.3</v>
      </c>
      <c r="BR469">
        <v>0.95499999999999996</v>
      </c>
    </row>
    <row r="470" spans="5:74" x14ac:dyDescent="0.3">
      <c r="E470" t="s">
        <v>67</v>
      </c>
      <c r="F470" t="s">
        <v>68</v>
      </c>
      <c r="G470" t="s">
        <v>69</v>
      </c>
      <c r="H470" s="1">
        <v>44350</v>
      </c>
      <c r="I470">
        <v>263252</v>
      </c>
      <c r="J470" s="8">
        <v>465</v>
      </c>
      <c r="K470" s="2">
        <v>409</v>
      </c>
      <c r="L470" s="3">
        <f t="shared" si="24"/>
        <v>0</v>
      </c>
      <c r="M470">
        <v>4941</v>
      </c>
      <c r="N470" s="8">
        <v>0</v>
      </c>
      <c r="O470" s="2">
        <v>0</v>
      </c>
      <c r="P470" s="3">
        <f t="shared" si="25"/>
        <v>0</v>
      </c>
      <c r="Q470" s="5" t="e">
        <f t="shared" si="23"/>
        <v>#DIV/0!</v>
      </c>
      <c r="R470">
        <v>52831.040000000001</v>
      </c>
      <c r="S470">
        <v>93.319000000000003</v>
      </c>
      <c r="T470">
        <v>82.081000000000003</v>
      </c>
      <c r="U470">
        <v>991.59</v>
      </c>
      <c r="V470">
        <v>0</v>
      </c>
      <c r="W470">
        <v>0</v>
      </c>
      <c r="X470">
        <v>0.96</v>
      </c>
      <c r="Y470">
        <v>30</v>
      </c>
      <c r="Z470">
        <v>6.0209999999999999</v>
      </c>
      <c r="AA470">
        <v>84</v>
      </c>
      <c r="AB470">
        <v>16.858000000000001</v>
      </c>
      <c r="AG470">
        <v>19005</v>
      </c>
      <c r="AH470">
        <v>5107303</v>
      </c>
      <c r="AI470">
        <v>1024.9649999999999</v>
      </c>
      <c r="AJ470">
        <v>3.8140000000000001</v>
      </c>
      <c r="AK470">
        <v>18087</v>
      </c>
      <c r="AL470">
        <v>3.63</v>
      </c>
      <c r="AM470">
        <v>2.2599999999999999E-2</v>
      </c>
      <c r="AN470">
        <v>44.2</v>
      </c>
      <c r="AO470" t="s">
        <v>70</v>
      </c>
      <c r="AP470">
        <v>3125561</v>
      </c>
      <c r="AQ470">
        <v>2168158</v>
      </c>
      <c r="AR470">
        <v>1028326</v>
      </c>
      <c r="AT470">
        <v>52206</v>
      </c>
      <c r="AU470">
        <v>39698</v>
      </c>
      <c r="AV470">
        <v>62.73</v>
      </c>
      <c r="AW470">
        <v>43.51</v>
      </c>
      <c r="AX470">
        <v>20.64</v>
      </c>
      <c r="AZ470">
        <v>7967</v>
      </c>
      <c r="BA470">
        <v>25091</v>
      </c>
      <c r="BB470">
        <v>0.504</v>
      </c>
      <c r="BC470">
        <v>55.56</v>
      </c>
      <c r="BD470">
        <v>4982904</v>
      </c>
      <c r="BE470">
        <v>69.873999999999995</v>
      </c>
      <c r="BF470">
        <v>38.700000000000003</v>
      </c>
      <c r="BG470">
        <v>13.928000000000001</v>
      </c>
      <c r="BH470">
        <v>8.6780000000000008</v>
      </c>
      <c r="BI470">
        <v>67335.293000000005</v>
      </c>
      <c r="BJ470">
        <v>0.2</v>
      </c>
      <c r="BK470">
        <v>126.459</v>
      </c>
      <c r="BL470">
        <v>3.28</v>
      </c>
      <c r="BM470">
        <v>23</v>
      </c>
      <c r="BN470">
        <v>25.7</v>
      </c>
      <c r="BP470">
        <v>2.96</v>
      </c>
      <c r="BQ470">
        <v>82.3</v>
      </c>
      <c r="BR470">
        <v>0.95499999999999996</v>
      </c>
    </row>
    <row r="471" spans="5:74" x14ac:dyDescent="0.3">
      <c r="E471" t="s">
        <v>67</v>
      </c>
      <c r="F471" t="s">
        <v>68</v>
      </c>
      <c r="G471" t="s">
        <v>69</v>
      </c>
      <c r="H471" s="1">
        <v>44351</v>
      </c>
      <c r="I471">
        <v>263769</v>
      </c>
      <c r="J471" s="8">
        <v>517</v>
      </c>
      <c r="K471" s="2">
        <v>417</v>
      </c>
      <c r="L471" s="3">
        <f t="shared" si="24"/>
        <v>0</v>
      </c>
      <c r="M471">
        <v>4941</v>
      </c>
      <c r="N471" s="8">
        <v>0</v>
      </c>
      <c r="O471" s="2">
        <v>0</v>
      </c>
      <c r="P471" s="3">
        <f t="shared" si="25"/>
        <v>0</v>
      </c>
      <c r="Q471" s="5" t="e">
        <f t="shared" si="23"/>
        <v>#DIV/0!</v>
      </c>
      <c r="R471">
        <v>52934.794999999998</v>
      </c>
      <c r="S471">
        <v>103.755</v>
      </c>
      <c r="T471">
        <v>83.686000000000007</v>
      </c>
      <c r="U471">
        <v>991.59</v>
      </c>
      <c r="V471">
        <v>0</v>
      </c>
      <c r="W471">
        <v>0</v>
      </c>
      <c r="X471">
        <v>0.95</v>
      </c>
      <c r="Y471">
        <v>28</v>
      </c>
      <c r="Z471">
        <v>5.6189999999999998</v>
      </c>
      <c r="AA471">
        <v>86</v>
      </c>
      <c r="AB471">
        <v>17.259</v>
      </c>
      <c r="AG471">
        <v>19272</v>
      </c>
      <c r="AH471">
        <v>5126575</v>
      </c>
      <c r="AI471">
        <v>1028.8330000000001</v>
      </c>
      <c r="AJ471">
        <v>3.8679999999999999</v>
      </c>
      <c r="AK471">
        <v>18285</v>
      </c>
      <c r="AL471">
        <v>3.67</v>
      </c>
      <c r="AM471">
        <v>2.2800000000000001E-2</v>
      </c>
      <c r="AN471">
        <v>43.8</v>
      </c>
      <c r="AO471" t="s">
        <v>70</v>
      </c>
      <c r="AP471">
        <v>3157734</v>
      </c>
      <c r="AQ471">
        <v>2188931</v>
      </c>
      <c r="AR471">
        <v>1039736</v>
      </c>
      <c r="AT471">
        <v>32173</v>
      </c>
      <c r="AU471">
        <v>39701</v>
      </c>
      <c r="AV471">
        <v>63.37</v>
      </c>
      <c r="AW471">
        <v>43.93</v>
      </c>
      <c r="AX471">
        <v>20.87</v>
      </c>
      <c r="AZ471">
        <v>7967</v>
      </c>
      <c r="BA471">
        <v>24513</v>
      </c>
      <c r="BB471">
        <v>0.49199999999999999</v>
      </c>
      <c r="BC471">
        <v>55.56</v>
      </c>
      <c r="BD471">
        <v>4982904</v>
      </c>
      <c r="BE471">
        <v>69.873999999999995</v>
      </c>
      <c r="BF471">
        <v>38.700000000000003</v>
      </c>
      <c r="BG471">
        <v>13.928000000000001</v>
      </c>
      <c r="BH471">
        <v>8.6780000000000008</v>
      </c>
      <c r="BI471">
        <v>67335.293000000005</v>
      </c>
      <c r="BJ471">
        <v>0.2</v>
      </c>
      <c r="BK471">
        <v>126.459</v>
      </c>
      <c r="BL471">
        <v>3.28</v>
      </c>
      <c r="BM471">
        <v>23</v>
      </c>
      <c r="BN471">
        <v>25.7</v>
      </c>
      <c r="BP471">
        <v>2.96</v>
      </c>
      <c r="BQ471">
        <v>82.3</v>
      </c>
      <c r="BR471">
        <v>0.95499999999999996</v>
      </c>
    </row>
    <row r="472" spans="5:74" x14ac:dyDescent="0.3">
      <c r="E472" t="s">
        <v>67</v>
      </c>
      <c r="F472" t="s">
        <v>68</v>
      </c>
      <c r="G472" t="s">
        <v>69</v>
      </c>
      <c r="H472" s="1">
        <v>44352</v>
      </c>
      <c r="I472">
        <v>264185</v>
      </c>
      <c r="J472" s="8">
        <v>416</v>
      </c>
      <c r="K472" s="2">
        <v>411.286</v>
      </c>
      <c r="L472" s="3">
        <f t="shared" si="24"/>
        <v>-2.8571428572377044E-4</v>
      </c>
      <c r="M472">
        <v>4941</v>
      </c>
      <c r="N472" s="8">
        <v>0</v>
      </c>
      <c r="O472" s="2">
        <v>0</v>
      </c>
      <c r="P472" s="3">
        <f t="shared" si="25"/>
        <v>0</v>
      </c>
      <c r="Q472" s="5" t="e">
        <f t="shared" si="23"/>
        <v>#DIV/0!</v>
      </c>
      <c r="R472">
        <v>53018.28</v>
      </c>
      <c r="S472">
        <v>83.484999999999999</v>
      </c>
      <c r="T472">
        <v>82.539000000000001</v>
      </c>
      <c r="U472">
        <v>991.59</v>
      </c>
      <c r="V472">
        <v>0</v>
      </c>
      <c r="W472">
        <v>0</v>
      </c>
      <c r="X472">
        <v>0.93</v>
      </c>
      <c r="Y472">
        <v>29</v>
      </c>
      <c r="Z472">
        <v>5.82</v>
      </c>
      <c r="AA472">
        <v>74</v>
      </c>
      <c r="AB472">
        <v>14.851000000000001</v>
      </c>
      <c r="AG472">
        <v>19182</v>
      </c>
      <c r="AH472">
        <v>5145757</v>
      </c>
      <c r="AI472">
        <v>1032.682</v>
      </c>
      <c r="AJ472">
        <v>3.85</v>
      </c>
      <c r="AK472">
        <v>18325</v>
      </c>
      <c r="AL472">
        <v>3.6779999999999999</v>
      </c>
      <c r="AM472">
        <v>2.24E-2</v>
      </c>
      <c r="AN472">
        <v>44.6</v>
      </c>
      <c r="AO472" t="s">
        <v>70</v>
      </c>
      <c r="AP472">
        <v>3181366</v>
      </c>
      <c r="AQ472">
        <v>2208728</v>
      </c>
      <c r="AR472">
        <v>1043585</v>
      </c>
      <c r="AT472">
        <v>23632</v>
      </c>
      <c r="AU472">
        <v>39371</v>
      </c>
      <c r="AV472">
        <v>63.85</v>
      </c>
      <c r="AW472">
        <v>44.33</v>
      </c>
      <c r="AX472">
        <v>20.94</v>
      </c>
      <c r="AZ472">
        <v>7901</v>
      </c>
      <c r="BA472">
        <v>23867</v>
      </c>
      <c r="BB472">
        <v>0.47899999999999998</v>
      </c>
      <c r="BC472">
        <v>55.56</v>
      </c>
      <c r="BD472">
        <v>4982904</v>
      </c>
      <c r="BE472">
        <v>69.873999999999995</v>
      </c>
      <c r="BF472">
        <v>38.700000000000003</v>
      </c>
      <c r="BG472">
        <v>13.928000000000001</v>
      </c>
      <c r="BH472">
        <v>8.6780000000000008</v>
      </c>
      <c r="BI472">
        <v>67335.293000000005</v>
      </c>
      <c r="BJ472">
        <v>0.2</v>
      </c>
      <c r="BK472">
        <v>126.459</v>
      </c>
      <c r="BL472">
        <v>3.28</v>
      </c>
      <c r="BM472">
        <v>23</v>
      </c>
      <c r="BN472">
        <v>25.7</v>
      </c>
      <c r="BP472">
        <v>2.96</v>
      </c>
      <c r="BQ472">
        <v>82.3</v>
      </c>
      <c r="BR472">
        <v>0.95499999999999996</v>
      </c>
    </row>
    <row r="473" spans="5:74" x14ac:dyDescent="0.3">
      <c r="E473" t="s">
        <v>67</v>
      </c>
      <c r="F473" t="s">
        <v>68</v>
      </c>
      <c r="G473" t="s">
        <v>69</v>
      </c>
      <c r="H473" s="1">
        <v>44353</v>
      </c>
      <c r="I473">
        <v>264498</v>
      </c>
      <c r="J473" s="8">
        <v>313</v>
      </c>
      <c r="K473" s="2">
        <v>403.57100000000003</v>
      </c>
      <c r="L473" s="3">
        <f t="shared" si="24"/>
        <v>4.2857142852881225E-4</v>
      </c>
      <c r="M473">
        <v>4941</v>
      </c>
      <c r="N473" s="8">
        <v>0</v>
      </c>
      <c r="O473" s="2">
        <v>0</v>
      </c>
      <c r="P473" s="3">
        <f t="shared" si="25"/>
        <v>0</v>
      </c>
      <c r="Q473" s="5" t="e">
        <f t="shared" si="23"/>
        <v>#DIV/0!</v>
      </c>
      <c r="R473">
        <v>53081.095000000001</v>
      </c>
      <c r="S473">
        <v>62.814999999999998</v>
      </c>
      <c r="T473">
        <v>80.991</v>
      </c>
      <c r="U473">
        <v>991.59</v>
      </c>
      <c r="V473">
        <v>0</v>
      </c>
      <c r="W473">
        <v>0</v>
      </c>
      <c r="X473">
        <v>0.92</v>
      </c>
      <c r="Y473">
        <v>27</v>
      </c>
      <c r="Z473">
        <v>5.4189999999999996</v>
      </c>
      <c r="AA473">
        <v>70</v>
      </c>
      <c r="AB473">
        <v>14.048</v>
      </c>
      <c r="AC473">
        <v>14</v>
      </c>
      <c r="AD473">
        <v>2.82</v>
      </c>
      <c r="AE473">
        <v>65</v>
      </c>
      <c r="AF473">
        <v>13.093</v>
      </c>
      <c r="AG473">
        <v>14558</v>
      </c>
      <c r="AH473">
        <v>5160315</v>
      </c>
      <c r="AI473">
        <v>1035.604</v>
      </c>
      <c r="AJ473">
        <v>2.9220000000000002</v>
      </c>
      <c r="AK473">
        <v>18016</v>
      </c>
      <c r="AL473">
        <v>3.6160000000000001</v>
      </c>
      <c r="AM473">
        <v>2.24E-2</v>
      </c>
      <c r="AN473">
        <v>44.6</v>
      </c>
      <c r="AO473" t="s">
        <v>70</v>
      </c>
      <c r="AP473">
        <v>3205439</v>
      </c>
      <c r="AQ473">
        <v>2228342</v>
      </c>
      <c r="AR473">
        <v>1048055</v>
      </c>
      <c r="AT473">
        <v>24073</v>
      </c>
      <c r="AU473">
        <v>38092</v>
      </c>
      <c r="AV473">
        <v>64.33</v>
      </c>
      <c r="AW473">
        <v>44.72</v>
      </c>
      <c r="AX473">
        <v>21.03</v>
      </c>
      <c r="AZ473">
        <v>7645</v>
      </c>
      <c r="BA473">
        <v>22988</v>
      </c>
      <c r="BB473">
        <v>0.46100000000000002</v>
      </c>
      <c r="BC473">
        <v>55.56</v>
      </c>
      <c r="BD473">
        <v>4982904</v>
      </c>
      <c r="BE473">
        <v>69.873999999999995</v>
      </c>
      <c r="BF473">
        <v>38.700000000000003</v>
      </c>
      <c r="BG473">
        <v>13.928000000000001</v>
      </c>
      <c r="BH473">
        <v>8.6780000000000008</v>
      </c>
      <c r="BI473">
        <v>67335.293000000005</v>
      </c>
      <c r="BJ473">
        <v>0.2</v>
      </c>
      <c r="BK473">
        <v>126.459</v>
      </c>
      <c r="BL473">
        <v>3.28</v>
      </c>
      <c r="BM473">
        <v>23</v>
      </c>
      <c r="BN473">
        <v>25.7</v>
      </c>
      <c r="BP473">
        <v>2.96</v>
      </c>
      <c r="BQ473">
        <v>82.3</v>
      </c>
      <c r="BR473">
        <v>0.95499999999999996</v>
      </c>
    </row>
    <row r="474" spans="5:74" x14ac:dyDescent="0.3">
      <c r="E474" t="s">
        <v>67</v>
      </c>
      <c r="F474" t="s">
        <v>68</v>
      </c>
      <c r="G474" t="s">
        <v>69</v>
      </c>
      <c r="H474" s="1">
        <v>44354</v>
      </c>
      <c r="I474">
        <v>264875</v>
      </c>
      <c r="J474" s="8">
        <v>377</v>
      </c>
      <c r="K474" s="2">
        <v>404.57100000000003</v>
      </c>
      <c r="L474" s="3">
        <f t="shared" si="24"/>
        <v>4.2857142852881225E-4</v>
      </c>
      <c r="M474">
        <v>4941</v>
      </c>
      <c r="N474" s="8">
        <v>0</v>
      </c>
      <c r="O474" s="2">
        <v>0</v>
      </c>
      <c r="P474" s="3">
        <f t="shared" si="25"/>
        <v>0</v>
      </c>
      <c r="Q474" s="5" t="e">
        <f t="shared" si="23"/>
        <v>#DIV/0!</v>
      </c>
      <c r="R474">
        <v>53156.754000000001</v>
      </c>
      <c r="S474">
        <v>75.659000000000006</v>
      </c>
      <c r="T474">
        <v>81.191999999999993</v>
      </c>
      <c r="U474">
        <v>991.59</v>
      </c>
      <c r="V474">
        <v>0</v>
      </c>
      <c r="W474">
        <v>0</v>
      </c>
      <c r="X474">
        <v>0.91</v>
      </c>
      <c r="Y474">
        <v>26</v>
      </c>
      <c r="Z474">
        <v>5.218</v>
      </c>
      <c r="AA474">
        <v>69</v>
      </c>
      <c r="AB474">
        <v>13.847</v>
      </c>
      <c r="AG474">
        <v>13686</v>
      </c>
      <c r="AH474">
        <v>5174001</v>
      </c>
      <c r="AI474">
        <v>1038.3510000000001</v>
      </c>
      <c r="AJ474">
        <v>2.7469999999999999</v>
      </c>
      <c r="AK474">
        <v>17952</v>
      </c>
      <c r="AL474">
        <v>3.6030000000000002</v>
      </c>
      <c r="AM474">
        <v>2.2499999999999999E-2</v>
      </c>
      <c r="AN474">
        <v>44.4</v>
      </c>
      <c r="AO474" t="s">
        <v>70</v>
      </c>
      <c r="AP474">
        <v>3249906</v>
      </c>
      <c r="AQ474">
        <v>2254594</v>
      </c>
      <c r="AR474">
        <v>1066291</v>
      </c>
      <c r="AT474">
        <v>44467</v>
      </c>
      <c r="AU474">
        <v>38399</v>
      </c>
      <c r="AV474">
        <v>65.22</v>
      </c>
      <c r="AW474">
        <v>45.25</v>
      </c>
      <c r="AX474">
        <v>21.4</v>
      </c>
      <c r="AZ474">
        <v>7706</v>
      </c>
      <c r="BA474">
        <v>22321</v>
      </c>
      <c r="BB474">
        <v>0.44800000000000001</v>
      </c>
      <c r="BC474">
        <v>50</v>
      </c>
      <c r="BD474">
        <v>4982904</v>
      </c>
      <c r="BE474">
        <v>69.873999999999995</v>
      </c>
      <c r="BF474">
        <v>38.700000000000003</v>
      </c>
      <c r="BG474">
        <v>13.928000000000001</v>
      </c>
      <c r="BH474">
        <v>8.6780000000000008</v>
      </c>
      <c r="BI474">
        <v>67335.293000000005</v>
      </c>
      <c r="BJ474">
        <v>0.2</v>
      </c>
      <c r="BK474">
        <v>126.459</v>
      </c>
      <c r="BL474">
        <v>3.28</v>
      </c>
      <c r="BM474">
        <v>23</v>
      </c>
      <c r="BN474">
        <v>25.7</v>
      </c>
      <c r="BP474">
        <v>2.96</v>
      </c>
      <c r="BQ474">
        <v>82.3</v>
      </c>
      <c r="BR474">
        <v>0.95499999999999996</v>
      </c>
    </row>
    <row r="475" spans="5:74" x14ac:dyDescent="0.3">
      <c r="E475" t="s">
        <v>67</v>
      </c>
      <c r="F475" t="s">
        <v>68</v>
      </c>
      <c r="G475" t="s">
        <v>69</v>
      </c>
      <c r="H475" s="1">
        <v>44355</v>
      </c>
      <c r="I475">
        <v>265114</v>
      </c>
      <c r="J475" s="8">
        <v>239</v>
      </c>
      <c r="K475" s="2">
        <v>390.57100000000003</v>
      </c>
      <c r="L475" s="3">
        <f t="shared" si="24"/>
        <v>4.2857142852881225E-4</v>
      </c>
      <c r="M475">
        <v>4941</v>
      </c>
      <c r="N475" s="8">
        <v>0</v>
      </c>
      <c r="O475" s="2">
        <v>0</v>
      </c>
      <c r="P475" s="3">
        <f t="shared" si="25"/>
        <v>0</v>
      </c>
      <c r="Q475" s="5" t="e">
        <f t="shared" si="23"/>
        <v>#DIV/0!</v>
      </c>
      <c r="R475">
        <v>53204.718000000001</v>
      </c>
      <c r="S475">
        <v>47.963999999999999</v>
      </c>
      <c r="T475">
        <v>78.382000000000005</v>
      </c>
      <c r="U475">
        <v>991.59</v>
      </c>
      <c r="V475">
        <v>0</v>
      </c>
      <c r="W475">
        <v>0</v>
      </c>
      <c r="X475">
        <v>0.89</v>
      </c>
      <c r="Y475">
        <v>27</v>
      </c>
      <c r="Z475">
        <v>5.4189999999999996</v>
      </c>
      <c r="AA475">
        <v>77</v>
      </c>
      <c r="AB475">
        <v>15.452999999999999</v>
      </c>
      <c r="AG475">
        <v>12211</v>
      </c>
      <c r="AH475">
        <v>5186212</v>
      </c>
      <c r="AI475">
        <v>1040.8009999999999</v>
      </c>
      <c r="AJ475">
        <v>2.4510000000000001</v>
      </c>
      <c r="AK475">
        <v>17279</v>
      </c>
      <c r="AL475">
        <v>3.468</v>
      </c>
      <c r="AM475">
        <v>2.2599999999999999E-2</v>
      </c>
      <c r="AN475">
        <v>44.2</v>
      </c>
      <c r="AO475" t="s">
        <v>70</v>
      </c>
      <c r="AP475">
        <v>3302625</v>
      </c>
      <c r="AQ475">
        <v>2287318</v>
      </c>
      <c r="AR475">
        <v>1086435</v>
      </c>
      <c r="AT475">
        <v>52719</v>
      </c>
      <c r="AU475">
        <v>39756</v>
      </c>
      <c r="AV475">
        <v>66.28</v>
      </c>
      <c r="AW475">
        <v>45.9</v>
      </c>
      <c r="AX475">
        <v>21.8</v>
      </c>
      <c r="AZ475">
        <v>7978</v>
      </c>
      <c r="BA475">
        <v>23793</v>
      </c>
      <c r="BB475">
        <v>0.47699999999999998</v>
      </c>
      <c r="BC475">
        <v>50</v>
      </c>
      <c r="BD475">
        <v>4982904</v>
      </c>
      <c r="BE475">
        <v>69.873999999999995</v>
      </c>
      <c r="BF475">
        <v>38.700000000000003</v>
      </c>
      <c r="BG475">
        <v>13.928000000000001</v>
      </c>
      <c r="BH475">
        <v>8.6780000000000008</v>
      </c>
      <c r="BI475">
        <v>67335.293000000005</v>
      </c>
      <c r="BJ475">
        <v>0.2</v>
      </c>
      <c r="BK475">
        <v>126.459</v>
      </c>
      <c r="BL475">
        <v>3.28</v>
      </c>
      <c r="BM475">
        <v>23</v>
      </c>
      <c r="BN475">
        <v>25.7</v>
      </c>
      <c r="BP475">
        <v>2.96</v>
      </c>
      <c r="BQ475">
        <v>82.3</v>
      </c>
      <c r="BR475">
        <v>0.95499999999999996</v>
      </c>
    </row>
    <row r="476" spans="5:74" x14ac:dyDescent="0.3">
      <c r="E476" t="s">
        <v>67</v>
      </c>
      <c r="F476" t="s">
        <v>68</v>
      </c>
      <c r="G476" t="s">
        <v>69</v>
      </c>
      <c r="H476" s="1">
        <v>44356</v>
      </c>
      <c r="I476">
        <v>265341</v>
      </c>
      <c r="J476" s="8">
        <v>227</v>
      </c>
      <c r="K476" s="2">
        <v>364.85700000000003</v>
      </c>
      <c r="L476" s="3">
        <f t="shared" si="24"/>
        <v>1.428571428050418E-4</v>
      </c>
      <c r="M476">
        <v>4941</v>
      </c>
      <c r="N476" s="8">
        <v>0</v>
      </c>
      <c r="O476" s="2">
        <v>0</v>
      </c>
      <c r="P476" s="3">
        <f t="shared" si="25"/>
        <v>0</v>
      </c>
      <c r="Q476" s="5" t="e">
        <f t="shared" si="23"/>
        <v>#DIV/0!</v>
      </c>
      <c r="R476">
        <v>53250.273000000001</v>
      </c>
      <c r="S476">
        <v>45.555999999999997</v>
      </c>
      <c r="T476">
        <v>73.221999999999994</v>
      </c>
      <c r="U476">
        <v>991.59</v>
      </c>
      <c r="V476">
        <v>0</v>
      </c>
      <c r="W476">
        <v>0</v>
      </c>
      <c r="X476">
        <v>0.89</v>
      </c>
      <c r="Y476">
        <v>27</v>
      </c>
      <c r="Z476">
        <v>5.4189999999999996</v>
      </c>
      <c r="AA476">
        <v>76</v>
      </c>
      <c r="AB476">
        <v>15.252000000000001</v>
      </c>
      <c r="AG476">
        <v>15850</v>
      </c>
      <c r="AH476">
        <v>5202062</v>
      </c>
      <c r="AI476">
        <v>1043.982</v>
      </c>
      <c r="AJ476">
        <v>3.181</v>
      </c>
      <c r="AK476">
        <v>16252</v>
      </c>
      <c r="AL476">
        <v>3.262</v>
      </c>
      <c r="AM476">
        <v>2.24E-2</v>
      </c>
      <c r="AN476">
        <v>44.5</v>
      </c>
      <c r="AO476" t="s">
        <v>70</v>
      </c>
      <c r="AP476">
        <v>3357696</v>
      </c>
      <c r="AQ476">
        <v>2315031</v>
      </c>
      <c r="AR476">
        <v>1114032</v>
      </c>
      <c r="AT476">
        <v>55071</v>
      </c>
      <c r="AU476">
        <v>40620</v>
      </c>
      <c r="AV476">
        <v>67.38</v>
      </c>
      <c r="AW476">
        <v>46.46</v>
      </c>
      <c r="AX476">
        <v>22.36</v>
      </c>
      <c r="AZ476">
        <v>8152</v>
      </c>
      <c r="BA476">
        <v>25119</v>
      </c>
      <c r="BB476">
        <v>0.504</v>
      </c>
      <c r="BC476">
        <v>50</v>
      </c>
      <c r="BD476">
        <v>4982904</v>
      </c>
      <c r="BE476">
        <v>69.873999999999995</v>
      </c>
      <c r="BF476">
        <v>38.700000000000003</v>
      </c>
      <c r="BG476">
        <v>13.928000000000001</v>
      </c>
      <c r="BH476">
        <v>8.6780000000000008</v>
      </c>
      <c r="BI476">
        <v>67335.293000000005</v>
      </c>
      <c r="BJ476">
        <v>0.2</v>
      </c>
      <c r="BK476">
        <v>126.459</v>
      </c>
      <c r="BL476">
        <v>3.28</v>
      </c>
      <c r="BM476">
        <v>23</v>
      </c>
      <c r="BN476">
        <v>25.7</v>
      </c>
      <c r="BP476">
        <v>2.96</v>
      </c>
      <c r="BQ476">
        <v>82.3</v>
      </c>
      <c r="BR476">
        <v>0.95499999999999996</v>
      </c>
    </row>
    <row r="477" spans="5:74" x14ac:dyDescent="0.3">
      <c r="E477" t="s">
        <v>67</v>
      </c>
      <c r="F477" t="s">
        <v>68</v>
      </c>
      <c r="G477" t="s">
        <v>69</v>
      </c>
      <c r="H477" s="1">
        <v>44357</v>
      </c>
      <c r="I477">
        <v>265739</v>
      </c>
      <c r="J477" s="8">
        <v>398</v>
      </c>
      <c r="K477" s="2">
        <v>355.286</v>
      </c>
      <c r="L477" s="3">
        <f t="shared" si="24"/>
        <v>-2.8571428572377044E-4</v>
      </c>
      <c r="M477">
        <v>4941</v>
      </c>
      <c r="N477" s="8">
        <v>0</v>
      </c>
      <c r="O477" s="2">
        <v>0</v>
      </c>
      <c r="P477" s="3">
        <f t="shared" si="25"/>
        <v>0</v>
      </c>
      <c r="Q477" s="5" t="e">
        <f t="shared" si="23"/>
        <v>#DIV/0!</v>
      </c>
      <c r="R477">
        <v>53330.146000000001</v>
      </c>
      <c r="S477">
        <v>79.873000000000005</v>
      </c>
      <c r="T477">
        <v>71.301000000000002</v>
      </c>
      <c r="U477">
        <v>991.59</v>
      </c>
      <c r="V477">
        <v>0</v>
      </c>
      <c r="W477">
        <v>0</v>
      </c>
      <c r="X477">
        <v>0.89</v>
      </c>
      <c r="Y477">
        <v>23</v>
      </c>
      <c r="Z477">
        <v>4.6159999999999997</v>
      </c>
      <c r="AA477">
        <v>70</v>
      </c>
      <c r="AB477">
        <v>14.048</v>
      </c>
      <c r="AG477">
        <v>17980</v>
      </c>
      <c r="AH477">
        <v>5220042</v>
      </c>
      <c r="AI477">
        <v>1047.5899999999999</v>
      </c>
      <c r="AJ477">
        <v>3.6080000000000001</v>
      </c>
      <c r="AK477">
        <v>16106</v>
      </c>
      <c r="AL477">
        <v>3.2320000000000002</v>
      </c>
      <c r="AM477">
        <v>2.2100000000000002E-2</v>
      </c>
      <c r="AN477">
        <v>45.3</v>
      </c>
      <c r="AO477" t="s">
        <v>70</v>
      </c>
      <c r="AP477">
        <v>3416726</v>
      </c>
      <c r="AQ477">
        <v>2341286</v>
      </c>
      <c r="AR477">
        <v>1146817</v>
      </c>
      <c r="AT477">
        <v>59030</v>
      </c>
      <c r="AU477">
        <v>41595</v>
      </c>
      <c r="AV477">
        <v>68.569999999999993</v>
      </c>
      <c r="AW477">
        <v>46.99</v>
      </c>
      <c r="AX477">
        <v>23.02</v>
      </c>
      <c r="AZ477">
        <v>8348</v>
      </c>
      <c r="BA477">
        <v>24733</v>
      </c>
      <c r="BB477">
        <v>0.496</v>
      </c>
      <c r="BC477">
        <v>50</v>
      </c>
      <c r="BD477">
        <v>4982904</v>
      </c>
      <c r="BE477">
        <v>69.873999999999995</v>
      </c>
      <c r="BF477">
        <v>38.700000000000003</v>
      </c>
      <c r="BG477">
        <v>13.928000000000001</v>
      </c>
      <c r="BH477">
        <v>8.6780000000000008</v>
      </c>
      <c r="BI477">
        <v>67335.293000000005</v>
      </c>
      <c r="BJ477">
        <v>0.2</v>
      </c>
      <c r="BK477">
        <v>126.459</v>
      </c>
      <c r="BL477">
        <v>3.28</v>
      </c>
      <c r="BM477">
        <v>23</v>
      </c>
      <c r="BN477">
        <v>25.7</v>
      </c>
      <c r="BP477">
        <v>2.96</v>
      </c>
      <c r="BQ477">
        <v>82.3</v>
      </c>
      <c r="BR477">
        <v>0.95499999999999996</v>
      </c>
    </row>
    <row r="478" spans="5:74" x14ac:dyDescent="0.3">
      <c r="E478" t="s">
        <v>67</v>
      </c>
      <c r="F478" t="s">
        <v>68</v>
      </c>
      <c r="G478" t="s">
        <v>69</v>
      </c>
      <c r="H478" s="1">
        <v>44358</v>
      </c>
      <c r="I478">
        <v>266058</v>
      </c>
      <c r="J478" s="8">
        <v>319</v>
      </c>
      <c r="K478" s="2">
        <v>327</v>
      </c>
      <c r="L478" s="3">
        <f t="shared" si="24"/>
        <v>0</v>
      </c>
      <c r="M478">
        <v>4941</v>
      </c>
      <c r="N478" s="8">
        <v>0</v>
      </c>
      <c r="O478" s="2">
        <v>0</v>
      </c>
      <c r="P478" s="3">
        <f t="shared" si="25"/>
        <v>0</v>
      </c>
      <c r="Q478" s="5" t="e">
        <f t="shared" si="23"/>
        <v>#DIV/0!</v>
      </c>
      <c r="R478">
        <v>53394.165000000001</v>
      </c>
      <c r="S478">
        <v>64.019000000000005</v>
      </c>
      <c r="T478">
        <v>65.623999999999995</v>
      </c>
      <c r="U478">
        <v>991.59</v>
      </c>
      <c r="V478">
        <v>0</v>
      </c>
      <c r="W478">
        <v>0</v>
      </c>
      <c r="X478">
        <v>0.9</v>
      </c>
      <c r="Y478">
        <v>23</v>
      </c>
      <c r="Z478">
        <v>4.6159999999999997</v>
      </c>
      <c r="AA478">
        <v>60</v>
      </c>
      <c r="AB478">
        <v>12.041</v>
      </c>
      <c r="AG478">
        <v>16980</v>
      </c>
      <c r="AH478">
        <v>5237022</v>
      </c>
      <c r="AI478">
        <v>1050.998</v>
      </c>
      <c r="AJ478">
        <v>3.4079999999999999</v>
      </c>
      <c r="AK478">
        <v>15778</v>
      </c>
      <c r="AL478">
        <v>3.1659999999999999</v>
      </c>
      <c r="AM478">
        <v>2.07E-2</v>
      </c>
      <c r="AN478">
        <v>48.3</v>
      </c>
      <c r="AO478" t="s">
        <v>70</v>
      </c>
      <c r="AP478">
        <v>3448449</v>
      </c>
      <c r="AQ478">
        <v>2353400</v>
      </c>
      <c r="AR478">
        <v>1166510</v>
      </c>
      <c r="AT478">
        <v>31723</v>
      </c>
      <c r="AU478">
        <v>41531</v>
      </c>
      <c r="AV478">
        <v>69.209999999999994</v>
      </c>
      <c r="AW478">
        <v>47.23</v>
      </c>
      <c r="AX478">
        <v>23.41</v>
      </c>
      <c r="AZ478">
        <v>8335</v>
      </c>
      <c r="BA478">
        <v>23496</v>
      </c>
      <c r="BB478">
        <v>0.47199999999999998</v>
      </c>
      <c r="BC478">
        <v>50</v>
      </c>
      <c r="BD478">
        <v>4982904</v>
      </c>
      <c r="BE478">
        <v>69.873999999999995</v>
      </c>
      <c r="BF478">
        <v>38.700000000000003</v>
      </c>
      <c r="BG478">
        <v>13.928000000000001</v>
      </c>
      <c r="BH478">
        <v>8.6780000000000008</v>
      </c>
      <c r="BI478">
        <v>67335.293000000005</v>
      </c>
      <c r="BJ478">
        <v>0.2</v>
      </c>
      <c r="BK478">
        <v>126.459</v>
      </c>
      <c r="BL478">
        <v>3.28</v>
      </c>
      <c r="BM478">
        <v>23</v>
      </c>
      <c r="BN478">
        <v>25.7</v>
      </c>
      <c r="BP478">
        <v>2.96</v>
      </c>
      <c r="BQ478">
        <v>82.3</v>
      </c>
      <c r="BR478">
        <v>0.95499999999999996</v>
      </c>
    </row>
    <row r="479" spans="5:74" x14ac:dyDescent="0.3">
      <c r="E479" t="s">
        <v>67</v>
      </c>
      <c r="F479" t="s">
        <v>68</v>
      </c>
      <c r="G479" t="s">
        <v>69</v>
      </c>
      <c r="H479" s="1">
        <v>44359</v>
      </c>
      <c r="I479">
        <v>266489</v>
      </c>
      <c r="J479" s="8">
        <v>431</v>
      </c>
      <c r="K479" s="2">
        <v>329.14299999999997</v>
      </c>
      <c r="L479" s="3">
        <f t="shared" si="24"/>
        <v>-1.428571428050418E-4</v>
      </c>
      <c r="M479">
        <v>4941</v>
      </c>
      <c r="N479" s="8">
        <v>0</v>
      </c>
      <c r="O479" s="2">
        <v>0</v>
      </c>
      <c r="P479" s="3">
        <f t="shared" si="25"/>
        <v>0</v>
      </c>
      <c r="Q479" s="5" t="e">
        <f t="shared" si="23"/>
        <v>#DIV/0!</v>
      </c>
      <c r="R479">
        <v>53480.661</v>
      </c>
      <c r="S479">
        <v>86.495999999999995</v>
      </c>
      <c r="T479">
        <v>66.054000000000002</v>
      </c>
      <c r="U479">
        <v>991.59</v>
      </c>
      <c r="V479">
        <v>0</v>
      </c>
      <c r="W479">
        <v>0</v>
      </c>
      <c r="X479">
        <v>0.91</v>
      </c>
      <c r="Y479">
        <v>22</v>
      </c>
      <c r="Z479">
        <v>4.415</v>
      </c>
      <c r="AA479">
        <v>58</v>
      </c>
      <c r="AB479">
        <v>11.64</v>
      </c>
      <c r="AG479">
        <v>17777</v>
      </c>
      <c r="AH479">
        <v>5254799</v>
      </c>
      <c r="AI479">
        <v>1054.566</v>
      </c>
      <c r="AJ479">
        <v>3.5680000000000001</v>
      </c>
      <c r="AK479">
        <v>15577</v>
      </c>
      <c r="AL479">
        <v>3.1259999999999999</v>
      </c>
      <c r="AM479">
        <v>2.1100000000000001E-2</v>
      </c>
      <c r="AN479">
        <v>47.3</v>
      </c>
      <c r="AO479" t="s">
        <v>70</v>
      </c>
      <c r="AP479">
        <v>3475794</v>
      </c>
      <c r="AQ479">
        <v>2362646</v>
      </c>
      <c r="AR479">
        <v>1185422</v>
      </c>
      <c r="AT479">
        <v>27345</v>
      </c>
      <c r="AU479">
        <v>42061</v>
      </c>
      <c r="AV479">
        <v>69.75</v>
      </c>
      <c r="AW479">
        <v>47.42</v>
      </c>
      <c r="AX479">
        <v>23.79</v>
      </c>
      <c r="AZ479">
        <v>8441</v>
      </c>
      <c r="BA479">
        <v>21988</v>
      </c>
      <c r="BB479">
        <v>0.441</v>
      </c>
      <c r="BC479">
        <v>50</v>
      </c>
      <c r="BD479">
        <v>4982904</v>
      </c>
      <c r="BE479">
        <v>69.873999999999995</v>
      </c>
      <c r="BF479">
        <v>38.700000000000003</v>
      </c>
      <c r="BG479">
        <v>13.928000000000001</v>
      </c>
      <c r="BH479">
        <v>8.6780000000000008</v>
      </c>
      <c r="BI479">
        <v>67335.293000000005</v>
      </c>
      <c r="BJ479">
        <v>0.2</v>
      </c>
      <c r="BK479">
        <v>126.459</v>
      </c>
      <c r="BL479">
        <v>3.28</v>
      </c>
      <c r="BM479">
        <v>23</v>
      </c>
      <c r="BN479">
        <v>25.7</v>
      </c>
      <c r="BP479">
        <v>2.96</v>
      </c>
      <c r="BQ479">
        <v>82.3</v>
      </c>
      <c r="BR479">
        <v>0.95499999999999996</v>
      </c>
    </row>
    <row r="480" spans="5:74" x14ac:dyDescent="0.3">
      <c r="E480" t="s">
        <v>67</v>
      </c>
      <c r="F480" t="s">
        <v>68</v>
      </c>
      <c r="G480" t="s">
        <v>69</v>
      </c>
      <c r="H480" s="1">
        <v>44360</v>
      </c>
      <c r="I480">
        <v>266804</v>
      </c>
      <c r="J480" s="8">
        <v>315</v>
      </c>
      <c r="K480" s="2">
        <v>329.42899999999997</v>
      </c>
      <c r="L480" s="3">
        <f t="shared" si="24"/>
        <v>-4.2857142852881225E-4</v>
      </c>
      <c r="M480">
        <v>4941</v>
      </c>
      <c r="N480" s="8">
        <v>0</v>
      </c>
      <c r="O480" s="2">
        <v>0</v>
      </c>
      <c r="P480" s="3">
        <f t="shared" si="25"/>
        <v>0</v>
      </c>
      <c r="Q480" s="5" t="e">
        <f t="shared" si="23"/>
        <v>#DIV/0!</v>
      </c>
      <c r="R480">
        <v>53543.877</v>
      </c>
      <c r="S480">
        <v>63.216000000000001</v>
      </c>
      <c r="T480">
        <v>66.111999999999995</v>
      </c>
      <c r="U480">
        <v>991.59</v>
      </c>
      <c r="V480">
        <v>0</v>
      </c>
      <c r="W480">
        <v>0</v>
      </c>
      <c r="X480">
        <v>0.91</v>
      </c>
      <c r="Y480">
        <v>22</v>
      </c>
      <c r="Z480">
        <v>4.415</v>
      </c>
      <c r="AA480">
        <v>62</v>
      </c>
      <c r="AB480">
        <v>12.443</v>
      </c>
      <c r="AC480">
        <v>8</v>
      </c>
      <c r="AD480">
        <v>1.611</v>
      </c>
      <c r="AE480">
        <v>50</v>
      </c>
      <c r="AF480">
        <v>10.071999999999999</v>
      </c>
      <c r="AG480">
        <v>14404</v>
      </c>
      <c r="AH480">
        <v>5269203</v>
      </c>
      <c r="AI480">
        <v>1057.4559999999999</v>
      </c>
      <c r="AJ480">
        <v>2.891</v>
      </c>
      <c r="AK480">
        <v>15555</v>
      </c>
      <c r="AL480">
        <v>3.1219999999999999</v>
      </c>
      <c r="AM480">
        <v>2.12E-2</v>
      </c>
      <c r="AN480">
        <v>47.2</v>
      </c>
      <c r="AO480" t="s">
        <v>70</v>
      </c>
      <c r="AP480">
        <v>3522819</v>
      </c>
      <c r="AQ480">
        <v>2378506</v>
      </c>
      <c r="AR480">
        <v>1216602</v>
      </c>
      <c r="AT480">
        <v>47025</v>
      </c>
      <c r="AU480">
        <v>45340</v>
      </c>
      <c r="AV480">
        <v>70.7</v>
      </c>
      <c r="AW480">
        <v>47.73</v>
      </c>
      <c r="AX480">
        <v>24.42</v>
      </c>
      <c r="AZ480">
        <v>9099</v>
      </c>
      <c r="BA480">
        <v>21452</v>
      </c>
      <c r="BB480">
        <v>0.43099999999999999</v>
      </c>
      <c r="BC480">
        <v>50</v>
      </c>
      <c r="BD480">
        <v>4982904</v>
      </c>
      <c r="BE480">
        <v>69.873999999999995</v>
      </c>
      <c r="BF480">
        <v>38.700000000000003</v>
      </c>
      <c r="BG480">
        <v>13.928000000000001</v>
      </c>
      <c r="BH480">
        <v>8.6780000000000008</v>
      </c>
      <c r="BI480">
        <v>67335.293000000005</v>
      </c>
      <c r="BJ480">
        <v>0.2</v>
      </c>
      <c r="BK480">
        <v>126.459</v>
      </c>
      <c r="BL480">
        <v>3.28</v>
      </c>
      <c r="BM480">
        <v>23</v>
      </c>
      <c r="BN480">
        <v>25.7</v>
      </c>
      <c r="BP480">
        <v>2.96</v>
      </c>
      <c r="BQ480">
        <v>82.3</v>
      </c>
      <c r="BR480">
        <v>0.95499999999999996</v>
      </c>
    </row>
    <row r="481" spans="5:70" x14ac:dyDescent="0.3">
      <c r="E481" t="s">
        <v>67</v>
      </c>
      <c r="F481" t="s">
        <v>68</v>
      </c>
      <c r="G481" t="s">
        <v>69</v>
      </c>
      <c r="H481" s="1">
        <v>44361</v>
      </c>
      <c r="I481">
        <v>267006</v>
      </c>
      <c r="J481" s="8">
        <v>202</v>
      </c>
      <c r="K481" s="2">
        <v>304.42899999999997</v>
      </c>
      <c r="L481" s="3">
        <f t="shared" si="24"/>
        <v>-4.2857142852881225E-4</v>
      </c>
      <c r="M481">
        <v>4941</v>
      </c>
      <c r="N481" s="8">
        <v>0</v>
      </c>
      <c r="O481" s="2">
        <v>0</v>
      </c>
      <c r="P481" s="3">
        <f t="shared" si="25"/>
        <v>0</v>
      </c>
      <c r="Q481" s="5" t="e">
        <f t="shared" si="23"/>
        <v>#DIV/0!</v>
      </c>
      <c r="R481">
        <v>53584.415999999997</v>
      </c>
      <c r="S481">
        <v>40.539000000000001</v>
      </c>
      <c r="T481">
        <v>61.094999999999999</v>
      </c>
      <c r="U481">
        <v>991.59</v>
      </c>
      <c r="V481">
        <v>0</v>
      </c>
      <c r="W481">
        <v>0</v>
      </c>
      <c r="X481">
        <v>0.91</v>
      </c>
      <c r="Y481">
        <v>23</v>
      </c>
      <c r="Z481">
        <v>4.6159999999999997</v>
      </c>
      <c r="AA481">
        <v>67</v>
      </c>
      <c r="AB481">
        <v>13.446</v>
      </c>
      <c r="AG481">
        <v>11377</v>
      </c>
      <c r="AH481">
        <v>5280580</v>
      </c>
      <c r="AI481">
        <v>1059.739</v>
      </c>
      <c r="AJ481">
        <v>2.2829999999999999</v>
      </c>
      <c r="AK481">
        <v>15226</v>
      </c>
      <c r="AL481">
        <v>3.056</v>
      </c>
      <c r="AM481">
        <v>0.02</v>
      </c>
      <c r="AN481">
        <v>50</v>
      </c>
      <c r="AO481" t="s">
        <v>70</v>
      </c>
      <c r="AP481">
        <v>3578855</v>
      </c>
      <c r="AQ481">
        <v>2393180</v>
      </c>
      <c r="AR481">
        <v>1258149</v>
      </c>
      <c r="AT481">
        <v>56036</v>
      </c>
      <c r="AU481">
        <v>46993</v>
      </c>
      <c r="AV481">
        <v>71.819999999999993</v>
      </c>
      <c r="AW481">
        <v>48.03</v>
      </c>
      <c r="AX481">
        <v>25.25</v>
      </c>
      <c r="AZ481">
        <v>9431</v>
      </c>
      <c r="BA481">
        <v>19798</v>
      </c>
      <c r="BB481">
        <v>0.39700000000000002</v>
      </c>
      <c r="BC481">
        <v>50</v>
      </c>
      <c r="BD481">
        <v>4982904</v>
      </c>
      <c r="BE481">
        <v>69.873999999999995</v>
      </c>
      <c r="BF481">
        <v>38.700000000000003</v>
      </c>
      <c r="BG481">
        <v>13.928000000000001</v>
      </c>
      <c r="BH481">
        <v>8.6780000000000008</v>
      </c>
      <c r="BI481">
        <v>67335.293000000005</v>
      </c>
      <c r="BJ481">
        <v>0.2</v>
      </c>
      <c r="BK481">
        <v>126.459</v>
      </c>
      <c r="BL481">
        <v>3.28</v>
      </c>
      <c r="BM481">
        <v>23</v>
      </c>
      <c r="BN481">
        <v>25.7</v>
      </c>
      <c r="BP481">
        <v>2.96</v>
      </c>
      <c r="BQ481">
        <v>82.3</v>
      </c>
      <c r="BR481">
        <v>0.95499999999999996</v>
      </c>
    </row>
    <row r="482" spans="5:70" x14ac:dyDescent="0.3">
      <c r="E482" t="s">
        <v>67</v>
      </c>
      <c r="F482" t="s">
        <v>68</v>
      </c>
      <c r="G482" t="s">
        <v>69</v>
      </c>
      <c r="H482" s="1">
        <v>44362</v>
      </c>
      <c r="I482">
        <v>267289</v>
      </c>
      <c r="J482" s="8">
        <v>283</v>
      </c>
      <c r="K482" s="2">
        <v>310.714</v>
      </c>
      <c r="L482" s="3">
        <f t="shared" si="24"/>
        <v>2.8571428572377044E-4</v>
      </c>
      <c r="M482">
        <v>4941</v>
      </c>
      <c r="N482" s="8">
        <v>0</v>
      </c>
      <c r="O482" s="2">
        <v>0</v>
      </c>
      <c r="P482" s="3">
        <f t="shared" si="25"/>
        <v>0</v>
      </c>
      <c r="Q482" s="5" t="e">
        <f t="shared" si="23"/>
        <v>#DIV/0!</v>
      </c>
      <c r="R482">
        <v>53641.21</v>
      </c>
      <c r="S482">
        <v>56.793999999999997</v>
      </c>
      <c r="T482">
        <v>62.356000000000002</v>
      </c>
      <c r="U482">
        <v>991.59</v>
      </c>
      <c r="V482">
        <v>0</v>
      </c>
      <c r="W482">
        <v>0</v>
      </c>
      <c r="X482">
        <v>0.93</v>
      </c>
      <c r="Y482">
        <v>23</v>
      </c>
      <c r="Z482">
        <v>4.6159999999999997</v>
      </c>
      <c r="AA482">
        <v>60</v>
      </c>
      <c r="AB482">
        <v>12.041</v>
      </c>
      <c r="AG482">
        <v>13889</v>
      </c>
      <c r="AH482">
        <v>5294469</v>
      </c>
      <c r="AI482">
        <v>1062.527</v>
      </c>
      <c r="AJ482">
        <v>2.7869999999999999</v>
      </c>
      <c r="AK482">
        <v>15465</v>
      </c>
      <c r="AL482">
        <v>3.1040000000000001</v>
      </c>
      <c r="AM482">
        <v>2.01E-2</v>
      </c>
      <c r="AN482">
        <v>49.8</v>
      </c>
      <c r="AO482" t="s">
        <v>70</v>
      </c>
      <c r="AP482">
        <v>3640468</v>
      </c>
      <c r="AQ482">
        <v>2406607</v>
      </c>
      <c r="AR482">
        <v>1306531</v>
      </c>
      <c r="AT482">
        <v>61613</v>
      </c>
      <c r="AU482">
        <v>48263</v>
      </c>
      <c r="AV482">
        <v>73.06</v>
      </c>
      <c r="AW482">
        <v>48.3</v>
      </c>
      <c r="AX482">
        <v>26.22</v>
      </c>
      <c r="AZ482">
        <v>9686</v>
      </c>
      <c r="BA482">
        <v>17041</v>
      </c>
      <c r="BB482">
        <v>0.34200000000000003</v>
      </c>
      <c r="BC482">
        <v>50</v>
      </c>
      <c r="BD482">
        <v>4982904</v>
      </c>
      <c r="BE482">
        <v>69.873999999999995</v>
      </c>
      <c r="BF482">
        <v>38.700000000000003</v>
      </c>
      <c r="BG482">
        <v>13.928000000000001</v>
      </c>
      <c r="BH482">
        <v>8.6780000000000008</v>
      </c>
      <c r="BI482">
        <v>67335.293000000005</v>
      </c>
      <c r="BJ482">
        <v>0.2</v>
      </c>
      <c r="BK482">
        <v>126.459</v>
      </c>
      <c r="BL482">
        <v>3.28</v>
      </c>
      <c r="BM482">
        <v>23</v>
      </c>
      <c r="BN482">
        <v>25.7</v>
      </c>
      <c r="BP482">
        <v>2.96</v>
      </c>
      <c r="BQ482">
        <v>82.3</v>
      </c>
      <c r="BR482">
        <v>0.95499999999999996</v>
      </c>
    </row>
    <row r="483" spans="5:70" x14ac:dyDescent="0.3">
      <c r="E483" t="s">
        <v>67</v>
      </c>
      <c r="F483" t="s">
        <v>68</v>
      </c>
      <c r="G483" t="s">
        <v>69</v>
      </c>
      <c r="H483" s="1">
        <v>44363</v>
      </c>
      <c r="I483">
        <v>267576</v>
      </c>
      <c r="J483" s="8">
        <v>287</v>
      </c>
      <c r="K483" s="2">
        <v>319.286</v>
      </c>
      <c r="L483" s="3">
        <f t="shared" si="24"/>
        <v>-2.8571428572377044E-4</v>
      </c>
      <c r="M483">
        <v>4941</v>
      </c>
      <c r="N483" s="8">
        <v>0</v>
      </c>
      <c r="O483" s="2">
        <v>0</v>
      </c>
      <c r="P483" s="3">
        <f t="shared" si="25"/>
        <v>0</v>
      </c>
      <c r="Q483" s="5" t="e">
        <f t="shared" si="23"/>
        <v>#DIV/0!</v>
      </c>
      <c r="R483">
        <v>53698.807000000001</v>
      </c>
      <c r="S483">
        <v>57.597000000000001</v>
      </c>
      <c r="T483">
        <v>64.075999999999993</v>
      </c>
      <c r="U483">
        <v>991.59</v>
      </c>
      <c r="V483">
        <v>0</v>
      </c>
      <c r="W483">
        <v>0</v>
      </c>
      <c r="X483">
        <v>0.94</v>
      </c>
      <c r="Y483">
        <v>19</v>
      </c>
      <c r="Z483">
        <v>3.8130000000000002</v>
      </c>
      <c r="AA483">
        <v>57</v>
      </c>
      <c r="AB483">
        <v>11.439</v>
      </c>
      <c r="AG483">
        <v>17356</v>
      </c>
      <c r="AH483">
        <v>5311825</v>
      </c>
      <c r="AI483">
        <v>1066.01</v>
      </c>
      <c r="AJ483">
        <v>3.4830000000000001</v>
      </c>
      <c r="AK483">
        <v>15680</v>
      </c>
      <c r="AL483">
        <v>3.1469999999999998</v>
      </c>
      <c r="AM483">
        <v>2.0400000000000001E-2</v>
      </c>
      <c r="AN483">
        <v>49.1</v>
      </c>
      <c r="AO483" t="s">
        <v>70</v>
      </c>
      <c r="AP483">
        <v>3704826</v>
      </c>
      <c r="AQ483">
        <v>2428469</v>
      </c>
      <c r="AR483">
        <v>1349529</v>
      </c>
      <c r="AT483">
        <v>64358</v>
      </c>
      <c r="AU483">
        <v>49590</v>
      </c>
      <c r="AV483">
        <v>74.349999999999994</v>
      </c>
      <c r="AW483">
        <v>48.74</v>
      </c>
      <c r="AX483">
        <v>27.08</v>
      </c>
      <c r="AZ483">
        <v>9952</v>
      </c>
      <c r="BA483">
        <v>16205</v>
      </c>
      <c r="BB483">
        <v>0.32500000000000001</v>
      </c>
      <c r="BC483">
        <v>50</v>
      </c>
      <c r="BD483">
        <v>4982904</v>
      </c>
      <c r="BE483">
        <v>69.873999999999995</v>
      </c>
      <c r="BF483">
        <v>38.700000000000003</v>
      </c>
      <c r="BG483">
        <v>13.928000000000001</v>
      </c>
      <c r="BH483">
        <v>8.6780000000000008</v>
      </c>
      <c r="BI483">
        <v>67335.293000000005</v>
      </c>
      <c r="BJ483">
        <v>0.2</v>
      </c>
      <c r="BK483">
        <v>126.459</v>
      </c>
      <c r="BL483">
        <v>3.28</v>
      </c>
      <c r="BM483">
        <v>23</v>
      </c>
      <c r="BN483">
        <v>25.7</v>
      </c>
      <c r="BP483">
        <v>2.96</v>
      </c>
      <c r="BQ483">
        <v>82.3</v>
      </c>
      <c r="BR483">
        <v>0.95499999999999996</v>
      </c>
    </row>
    <row r="484" spans="5:70" x14ac:dyDescent="0.3">
      <c r="E484" t="s">
        <v>67</v>
      </c>
      <c r="F484" t="s">
        <v>68</v>
      </c>
      <c r="G484" t="s">
        <v>69</v>
      </c>
      <c r="H484" s="1">
        <v>44364</v>
      </c>
      <c r="I484">
        <v>267949</v>
      </c>
      <c r="J484" s="8">
        <v>373</v>
      </c>
      <c r="K484" s="2">
        <v>315.714</v>
      </c>
      <c r="L484" s="3">
        <f t="shared" si="24"/>
        <v>2.8571428572377044E-4</v>
      </c>
      <c r="M484">
        <v>4979</v>
      </c>
      <c r="N484" s="8">
        <v>38</v>
      </c>
      <c r="O484" s="2">
        <v>5.4290000000000003</v>
      </c>
      <c r="P484" s="3">
        <f t="shared" si="25"/>
        <v>-4.2857142857144481E-4</v>
      </c>
      <c r="Q484" s="5">
        <f t="shared" si="23"/>
        <v>75.336157671762749</v>
      </c>
      <c r="R484">
        <v>53773.663</v>
      </c>
      <c r="S484">
        <v>74.855999999999995</v>
      </c>
      <c r="T484">
        <v>63.359000000000002</v>
      </c>
      <c r="U484">
        <v>999.21699999999998</v>
      </c>
      <c r="V484">
        <v>7.6260000000000003</v>
      </c>
      <c r="W484">
        <v>1.089</v>
      </c>
      <c r="X484">
        <v>0.95</v>
      </c>
      <c r="Y484">
        <v>18</v>
      </c>
      <c r="Z484">
        <v>3.6120000000000001</v>
      </c>
      <c r="AA484">
        <v>54</v>
      </c>
      <c r="AB484">
        <v>10.837</v>
      </c>
      <c r="AG484">
        <v>17936</v>
      </c>
      <c r="AH484">
        <v>5329761</v>
      </c>
      <c r="AI484">
        <v>1069.6089999999999</v>
      </c>
      <c r="AJ484">
        <v>3.6</v>
      </c>
      <c r="AK484">
        <v>15674</v>
      </c>
      <c r="AL484">
        <v>3.1459999999999999</v>
      </c>
      <c r="AM484">
        <v>2.01E-2</v>
      </c>
      <c r="AN484">
        <v>49.6</v>
      </c>
      <c r="AO484" t="s">
        <v>70</v>
      </c>
      <c r="AP484">
        <v>3767093</v>
      </c>
      <c r="AQ484">
        <v>2440835</v>
      </c>
      <c r="AR484">
        <v>1399960</v>
      </c>
      <c r="AT484">
        <v>62267</v>
      </c>
      <c r="AU484">
        <v>50052</v>
      </c>
      <c r="AV484">
        <v>75.599999999999994</v>
      </c>
      <c r="AW484">
        <v>48.98</v>
      </c>
      <c r="AX484">
        <v>28.1</v>
      </c>
      <c r="AZ484">
        <v>10045</v>
      </c>
      <c r="BA484">
        <v>14221</v>
      </c>
      <c r="BB484">
        <v>0.28499999999999998</v>
      </c>
      <c r="BC484">
        <v>50</v>
      </c>
      <c r="BD484">
        <v>4982904</v>
      </c>
      <c r="BE484">
        <v>69.873999999999995</v>
      </c>
      <c r="BF484">
        <v>38.700000000000003</v>
      </c>
      <c r="BG484">
        <v>13.928000000000001</v>
      </c>
      <c r="BH484">
        <v>8.6780000000000008</v>
      </c>
      <c r="BI484">
        <v>67335.293000000005</v>
      </c>
      <c r="BJ484">
        <v>0.2</v>
      </c>
      <c r="BK484">
        <v>126.459</v>
      </c>
      <c r="BL484">
        <v>3.28</v>
      </c>
      <c r="BM484">
        <v>23</v>
      </c>
      <c r="BN484">
        <v>25.7</v>
      </c>
      <c r="BP484">
        <v>2.96</v>
      </c>
      <c r="BQ484">
        <v>82.3</v>
      </c>
      <c r="BR484">
        <v>0.95499999999999996</v>
      </c>
    </row>
    <row r="485" spans="5:70" x14ac:dyDescent="0.3">
      <c r="E485" t="s">
        <v>67</v>
      </c>
      <c r="F485" t="s">
        <v>68</v>
      </c>
      <c r="G485" t="s">
        <v>69</v>
      </c>
      <c r="H485" s="1">
        <v>44365</v>
      </c>
      <c r="I485">
        <v>268251</v>
      </c>
      <c r="J485" s="8">
        <v>302</v>
      </c>
      <c r="K485" s="2">
        <v>313.286</v>
      </c>
      <c r="L485" s="3">
        <f t="shared" si="24"/>
        <v>-2.8571428572377044E-4</v>
      </c>
      <c r="M485">
        <v>4979</v>
      </c>
      <c r="N485" s="8">
        <v>0</v>
      </c>
      <c r="O485" s="2">
        <v>5.4290000000000003</v>
      </c>
      <c r="P485" s="3">
        <f t="shared" si="25"/>
        <v>-4.2857142857144481E-4</v>
      </c>
      <c r="Q485" s="5">
        <f t="shared" si="23"/>
        <v>76.809725547983049</v>
      </c>
      <c r="R485">
        <v>53834.27</v>
      </c>
      <c r="S485">
        <v>60.606999999999999</v>
      </c>
      <c r="T485">
        <v>62.872</v>
      </c>
      <c r="U485">
        <v>999.21699999999998</v>
      </c>
      <c r="V485">
        <v>0</v>
      </c>
      <c r="W485">
        <v>1.089</v>
      </c>
      <c r="X485">
        <v>0.96</v>
      </c>
      <c r="Y485">
        <v>15</v>
      </c>
      <c r="Z485">
        <v>3.01</v>
      </c>
      <c r="AA485">
        <v>53</v>
      </c>
      <c r="AB485">
        <v>10.635999999999999</v>
      </c>
      <c r="AG485">
        <v>15662</v>
      </c>
      <c r="AH485">
        <v>5345423</v>
      </c>
      <c r="AI485">
        <v>1072.7529999999999</v>
      </c>
      <c r="AJ485">
        <v>3.1429999999999998</v>
      </c>
      <c r="AK485">
        <v>15486</v>
      </c>
      <c r="AL485">
        <v>3.1080000000000001</v>
      </c>
      <c r="AM485">
        <v>2.0199999999999999E-2</v>
      </c>
      <c r="AN485">
        <v>49.4</v>
      </c>
      <c r="AO485" t="s">
        <v>70</v>
      </c>
      <c r="AP485">
        <v>3806293</v>
      </c>
      <c r="AQ485">
        <v>2447382</v>
      </c>
      <c r="AR485">
        <v>1433021</v>
      </c>
      <c r="AT485">
        <v>39200</v>
      </c>
      <c r="AU485">
        <v>51121</v>
      </c>
      <c r="AV485">
        <v>76.39</v>
      </c>
      <c r="AW485">
        <v>49.12</v>
      </c>
      <c r="AX485">
        <v>28.76</v>
      </c>
      <c r="AZ485">
        <v>10259</v>
      </c>
      <c r="BA485">
        <v>13426</v>
      </c>
      <c r="BB485">
        <v>0.26900000000000002</v>
      </c>
      <c r="BC485">
        <v>50</v>
      </c>
      <c r="BD485">
        <v>4982904</v>
      </c>
      <c r="BE485">
        <v>69.873999999999995</v>
      </c>
      <c r="BF485">
        <v>38.700000000000003</v>
      </c>
      <c r="BG485">
        <v>13.928000000000001</v>
      </c>
      <c r="BH485">
        <v>8.6780000000000008</v>
      </c>
      <c r="BI485">
        <v>67335.293000000005</v>
      </c>
      <c r="BJ485">
        <v>0.2</v>
      </c>
      <c r="BK485">
        <v>126.459</v>
      </c>
      <c r="BL485">
        <v>3.28</v>
      </c>
      <c r="BM485">
        <v>23</v>
      </c>
      <c r="BN485">
        <v>25.7</v>
      </c>
      <c r="BP485">
        <v>2.96</v>
      </c>
      <c r="BQ485">
        <v>82.3</v>
      </c>
      <c r="BR485">
        <v>0.95499999999999996</v>
      </c>
    </row>
    <row r="486" spans="5:70" x14ac:dyDescent="0.3">
      <c r="E486" t="s">
        <v>67</v>
      </c>
      <c r="F486" t="s">
        <v>68</v>
      </c>
      <c r="G486" t="s">
        <v>69</v>
      </c>
      <c r="H486" s="1">
        <v>44366</v>
      </c>
      <c r="I486">
        <v>268644</v>
      </c>
      <c r="J486" s="8">
        <v>393</v>
      </c>
      <c r="K486" s="2">
        <v>307.85700000000003</v>
      </c>
      <c r="L486" s="3">
        <f t="shared" si="24"/>
        <v>1.428571428050418E-4</v>
      </c>
      <c r="M486">
        <v>4979</v>
      </c>
      <c r="N486" s="8">
        <v>0</v>
      </c>
      <c r="O486" s="2">
        <v>5.4290000000000003</v>
      </c>
      <c r="P486" s="3">
        <f t="shared" si="25"/>
        <v>-4.2857142857144481E-4</v>
      </c>
      <c r="Q486" s="5">
        <f t="shared" si="23"/>
        <v>75.757229692392698</v>
      </c>
      <c r="R486">
        <v>53913.14</v>
      </c>
      <c r="S486">
        <v>78.87</v>
      </c>
      <c r="T486">
        <v>61.783000000000001</v>
      </c>
      <c r="U486">
        <v>999.21699999999998</v>
      </c>
      <c r="V486">
        <v>0</v>
      </c>
      <c r="W486">
        <v>1.089</v>
      </c>
      <c r="X486">
        <v>0.97</v>
      </c>
      <c r="Y486">
        <v>14</v>
      </c>
      <c r="Z486">
        <v>2.81</v>
      </c>
      <c r="AA486">
        <v>48</v>
      </c>
      <c r="AB486">
        <v>9.6329999999999991</v>
      </c>
      <c r="AG486">
        <v>17162</v>
      </c>
      <c r="AH486">
        <v>5362585</v>
      </c>
      <c r="AI486">
        <v>1076.1969999999999</v>
      </c>
      <c r="AJ486">
        <v>3.444</v>
      </c>
      <c r="AK486">
        <v>15398</v>
      </c>
      <c r="AL486">
        <v>3.09</v>
      </c>
      <c r="AM486">
        <v>0.02</v>
      </c>
      <c r="AN486">
        <v>50</v>
      </c>
      <c r="AO486" t="s">
        <v>70</v>
      </c>
      <c r="AP486">
        <v>3840903</v>
      </c>
      <c r="AQ486">
        <v>2455933</v>
      </c>
      <c r="AR486">
        <v>1459243</v>
      </c>
      <c r="AT486">
        <v>34610</v>
      </c>
      <c r="AU486">
        <v>52158</v>
      </c>
      <c r="AV486">
        <v>77.08</v>
      </c>
      <c r="AW486">
        <v>49.29</v>
      </c>
      <c r="AX486">
        <v>29.28</v>
      </c>
      <c r="AZ486">
        <v>10467</v>
      </c>
      <c r="BA486">
        <v>13327</v>
      </c>
      <c r="BB486">
        <v>0.26700000000000002</v>
      </c>
      <c r="BC486">
        <v>50</v>
      </c>
      <c r="BD486">
        <v>4982904</v>
      </c>
      <c r="BE486">
        <v>69.873999999999995</v>
      </c>
      <c r="BF486">
        <v>38.700000000000003</v>
      </c>
      <c r="BG486">
        <v>13.928000000000001</v>
      </c>
      <c r="BH486">
        <v>8.6780000000000008</v>
      </c>
      <c r="BI486">
        <v>67335.293000000005</v>
      </c>
      <c r="BJ486">
        <v>0.2</v>
      </c>
      <c r="BK486">
        <v>126.459</v>
      </c>
      <c r="BL486">
        <v>3.28</v>
      </c>
      <c r="BM486">
        <v>23</v>
      </c>
      <c r="BN486">
        <v>25.7</v>
      </c>
      <c r="BP486">
        <v>2.96</v>
      </c>
      <c r="BQ486">
        <v>82.3</v>
      </c>
      <c r="BR486">
        <v>0.95499999999999996</v>
      </c>
    </row>
    <row r="487" spans="5:70" x14ac:dyDescent="0.3">
      <c r="E487" t="s">
        <v>67</v>
      </c>
      <c r="F487" t="s">
        <v>68</v>
      </c>
      <c r="G487" t="s">
        <v>69</v>
      </c>
      <c r="H487" s="1">
        <v>44367</v>
      </c>
      <c r="I487">
        <v>269037</v>
      </c>
      <c r="J487" s="8">
        <v>393</v>
      </c>
      <c r="K487" s="2">
        <v>319</v>
      </c>
      <c r="L487" s="3">
        <f t="shared" si="24"/>
        <v>0</v>
      </c>
      <c r="M487">
        <v>4979</v>
      </c>
      <c r="N487" s="8">
        <v>0</v>
      </c>
      <c r="O487" s="2">
        <v>5.4290000000000003</v>
      </c>
      <c r="P487" s="3">
        <f t="shared" si="25"/>
        <v>-4.2857142857144481E-4</v>
      </c>
      <c r="Q487" s="5">
        <f t="shared" si="23"/>
        <v>74.336157671762763</v>
      </c>
      <c r="R487">
        <v>53992.008999999998</v>
      </c>
      <c r="S487">
        <v>78.87</v>
      </c>
      <c r="T487">
        <v>64.019000000000005</v>
      </c>
      <c r="U487">
        <v>999.21699999999998</v>
      </c>
      <c r="V487">
        <v>0</v>
      </c>
      <c r="W487">
        <v>1.089</v>
      </c>
      <c r="X487">
        <v>0.99</v>
      </c>
      <c r="Y487">
        <v>15</v>
      </c>
      <c r="Z487">
        <v>3.01</v>
      </c>
      <c r="AA487">
        <v>49</v>
      </c>
      <c r="AB487">
        <v>9.8339999999999996</v>
      </c>
      <c r="AC487">
        <v>8</v>
      </c>
      <c r="AD487">
        <v>1.611</v>
      </c>
      <c r="AE487">
        <v>49</v>
      </c>
      <c r="AF487">
        <v>9.8699999999999992</v>
      </c>
      <c r="AG487">
        <v>13845</v>
      </c>
      <c r="AH487">
        <v>5376430</v>
      </c>
      <c r="AI487">
        <v>1078.9749999999999</v>
      </c>
      <c r="AJ487">
        <v>2.7789999999999999</v>
      </c>
      <c r="AK487">
        <v>15318</v>
      </c>
      <c r="AL487">
        <v>3.0739999999999998</v>
      </c>
      <c r="AM487">
        <v>2.0799999999999999E-2</v>
      </c>
      <c r="AN487">
        <v>48</v>
      </c>
      <c r="AO487" t="s">
        <v>70</v>
      </c>
      <c r="AP487">
        <v>3888904</v>
      </c>
      <c r="AQ487">
        <v>2471757</v>
      </c>
      <c r="AR487">
        <v>1491961</v>
      </c>
      <c r="AT487">
        <v>48001</v>
      </c>
      <c r="AU487">
        <v>52298</v>
      </c>
      <c r="AV487">
        <v>78.040000000000006</v>
      </c>
      <c r="AW487">
        <v>49.6</v>
      </c>
      <c r="AX487">
        <v>29.94</v>
      </c>
      <c r="AZ487">
        <v>10495</v>
      </c>
      <c r="BA487">
        <v>13322</v>
      </c>
      <c r="BB487">
        <v>0.26700000000000002</v>
      </c>
      <c r="BC487">
        <v>50</v>
      </c>
      <c r="BD487">
        <v>4982904</v>
      </c>
      <c r="BE487">
        <v>69.873999999999995</v>
      </c>
      <c r="BF487">
        <v>38.700000000000003</v>
      </c>
      <c r="BG487">
        <v>13.928000000000001</v>
      </c>
      <c r="BH487">
        <v>8.6780000000000008</v>
      </c>
      <c r="BI487">
        <v>67335.293000000005</v>
      </c>
      <c r="BJ487">
        <v>0.2</v>
      </c>
      <c r="BK487">
        <v>126.459</v>
      </c>
      <c r="BL487">
        <v>3.28</v>
      </c>
      <c r="BM487">
        <v>23</v>
      </c>
      <c r="BN487">
        <v>25.7</v>
      </c>
      <c r="BP487">
        <v>2.96</v>
      </c>
      <c r="BQ487">
        <v>82.3</v>
      </c>
      <c r="BR487">
        <v>0.95499999999999996</v>
      </c>
    </row>
    <row r="488" spans="5:70" x14ac:dyDescent="0.3">
      <c r="E488" t="s">
        <v>67</v>
      </c>
      <c r="F488" t="s">
        <v>68</v>
      </c>
      <c r="G488" t="s">
        <v>69</v>
      </c>
      <c r="H488" s="1">
        <v>44368</v>
      </c>
      <c r="I488">
        <v>269321</v>
      </c>
      <c r="J488" s="8">
        <v>284</v>
      </c>
      <c r="K488" s="2">
        <v>330.714</v>
      </c>
      <c r="L488" s="3">
        <f t="shared" si="24"/>
        <v>2.8571428572377044E-4</v>
      </c>
      <c r="M488">
        <v>4979</v>
      </c>
      <c r="N488" s="8">
        <v>0</v>
      </c>
      <c r="O488" s="2">
        <v>5.4290000000000003</v>
      </c>
      <c r="P488" s="3">
        <f t="shared" si="25"/>
        <v>-4.2857142857144481E-4</v>
      </c>
      <c r="Q488" s="5">
        <f t="shared" si="23"/>
        <v>74.520353656290297</v>
      </c>
      <c r="R488">
        <v>54049.004000000001</v>
      </c>
      <c r="S488">
        <v>56.994999999999997</v>
      </c>
      <c r="T488">
        <v>66.37</v>
      </c>
      <c r="U488">
        <v>999.21699999999998</v>
      </c>
      <c r="V488">
        <v>0</v>
      </c>
      <c r="W488">
        <v>1.089</v>
      </c>
      <c r="X488">
        <v>0.99</v>
      </c>
      <c r="Y488">
        <v>13</v>
      </c>
      <c r="Z488">
        <v>2.609</v>
      </c>
      <c r="AA488">
        <v>53</v>
      </c>
      <c r="AB488">
        <v>10.635999999999999</v>
      </c>
      <c r="AG488">
        <v>10994</v>
      </c>
      <c r="AH488">
        <v>5387424</v>
      </c>
      <c r="AI488">
        <v>1081.182</v>
      </c>
      <c r="AJ488">
        <v>2.206</v>
      </c>
      <c r="AK488">
        <v>15263</v>
      </c>
      <c r="AL488">
        <v>3.0630000000000002</v>
      </c>
      <c r="AM488">
        <v>2.1700000000000001E-2</v>
      </c>
      <c r="AN488">
        <v>46.2</v>
      </c>
      <c r="AO488" t="s">
        <v>70</v>
      </c>
      <c r="AP488">
        <v>3947920</v>
      </c>
      <c r="AQ488">
        <v>2487394</v>
      </c>
      <c r="AR488">
        <v>1536028</v>
      </c>
      <c r="AT488">
        <v>59016</v>
      </c>
      <c r="AU488">
        <v>52724</v>
      </c>
      <c r="AV488">
        <v>79.23</v>
      </c>
      <c r="AW488">
        <v>49.92</v>
      </c>
      <c r="AX488">
        <v>30.83</v>
      </c>
      <c r="AZ488">
        <v>10581</v>
      </c>
      <c r="BA488">
        <v>13459</v>
      </c>
      <c r="BB488">
        <v>0.27</v>
      </c>
      <c r="BC488">
        <v>50</v>
      </c>
      <c r="BD488">
        <v>4982904</v>
      </c>
      <c r="BE488">
        <v>69.873999999999995</v>
      </c>
      <c r="BF488">
        <v>38.700000000000003</v>
      </c>
      <c r="BG488">
        <v>13.928000000000001</v>
      </c>
      <c r="BH488">
        <v>8.6780000000000008</v>
      </c>
      <c r="BI488">
        <v>67335.293000000005</v>
      </c>
      <c r="BJ488">
        <v>0.2</v>
      </c>
      <c r="BK488">
        <v>126.459</v>
      </c>
      <c r="BL488">
        <v>3.28</v>
      </c>
      <c r="BM488">
        <v>23</v>
      </c>
      <c r="BN488">
        <v>25.7</v>
      </c>
      <c r="BP488">
        <v>2.96</v>
      </c>
      <c r="BQ488">
        <v>82.3</v>
      </c>
      <c r="BR488">
        <v>0.95499999999999996</v>
      </c>
    </row>
    <row r="489" spans="5:70" x14ac:dyDescent="0.3">
      <c r="E489" t="s">
        <v>67</v>
      </c>
      <c r="F489" t="s">
        <v>68</v>
      </c>
      <c r="G489" t="s">
        <v>69</v>
      </c>
      <c r="H489" s="1">
        <v>44369</v>
      </c>
      <c r="I489">
        <v>269495</v>
      </c>
      <c r="J489" s="8">
        <v>174</v>
      </c>
      <c r="K489" s="2">
        <v>315.14299999999997</v>
      </c>
      <c r="L489" s="3">
        <f t="shared" si="24"/>
        <v>-1.428571428050418E-4</v>
      </c>
      <c r="M489">
        <v>4979</v>
      </c>
      <c r="N489" s="8">
        <v>0</v>
      </c>
      <c r="O489" s="2">
        <v>5.4290000000000003</v>
      </c>
      <c r="P489" s="3">
        <f t="shared" si="25"/>
        <v>-4.2857142857144481E-4</v>
      </c>
      <c r="Q489" s="5">
        <f t="shared" si="23"/>
        <v>71.941609872904777</v>
      </c>
      <c r="R489">
        <v>54083.923999999999</v>
      </c>
      <c r="S489">
        <v>34.918999999999997</v>
      </c>
      <c r="T489">
        <v>63.244999999999997</v>
      </c>
      <c r="U489">
        <v>999.21699999999998</v>
      </c>
      <c r="V489">
        <v>0</v>
      </c>
      <c r="W489">
        <v>1.089</v>
      </c>
      <c r="X489">
        <v>0.99</v>
      </c>
      <c r="Y489">
        <v>13</v>
      </c>
      <c r="Z489">
        <v>2.609</v>
      </c>
      <c r="AA489">
        <v>39</v>
      </c>
      <c r="AB489">
        <v>7.827</v>
      </c>
      <c r="AG489">
        <v>14078</v>
      </c>
      <c r="AH489">
        <v>5401502</v>
      </c>
      <c r="AI489">
        <v>1084.0070000000001</v>
      </c>
      <c r="AJ489">
        <v>2.8250000000000002</v>
      </c>
      <c r="AK489">
        <v>15290</v>
      </c>
      <c r="AL489">
        <v>3.0680000000000001</v>
      </c>
      <c r="AM489">
        <v>2.06E-2</v>
      </c>
      <c r="AN489">
        <v>48.5</v>
      </c>
      <c r="AO489" t="s">
        <v>70</v>
      </c>
      <c r="AP489">
        <v>4007835</v>
      </c>
      <c r="AQ489">
        <v>2508112</v>
      </c>
      <c r="AR489">
        <v>1576083</v>
      </c>
      <c r="AT489">
        <v>59915</v>
      </c>
      <c r="AU489">
        <v>52481</v>
      </c>
      <c r="AV489">
        <v>80.430000000000007</v>
      </c>
      <c r="AW489">
        <v>50.33</v>
      </c>
      <c r="AX489">
        <v>31.63</v>
      </c>
      <c r="AZ489">
        <v>10532</v>
      </c>
      <c r="BA489">
        <v>14501</v>
      </c>
      <c r="BB489">
        <v>0.29099999999999998</v>
      </c>
      <c r="BC489">
        <v>50</v>
      </c>
      <c r="BD489">
        <v>4982904</v>
      </c>
      <c r="BE489">
        <v>69.873999999999995</v>
      </c>
      <c r="BF489">
        <v>38.700000000000003</v>
      </c>
      <c r="BG489">
        <v>13.928000000000001</v>
      </c>
      <c r="BH489">
        <v>8.6780000000000008</v>
      </c>
      <c r="BI489">
        <v>67335.293000000005</v>
      </c>
      <c r="BJ489">
        <v>0.2</v>
      </c>
      <c r="BK489">
        <v>126.459</v>
      </c>
      <c r="BL489">
        <v>3.28</v>
      </c>
      <c r="BM489">
        <v>23</v>
      </c>
      <c r="BN489">
        <v>25.7</v>
      </c>
      <c r="BP489">
        <v>2.96</v>
      </c>
      <c r="BQ489">
        <v>82.3</v>
      </c>
      <c r="BR489">
        <v>0.95499999999999996</v>
      </c>
    </row>
    <row r="490" spans="5:70" x14ac:dyDescent="0.3">
      <c r="E490" t="s">
        <v>67</v>
      </c>
      <c r="F490" t="s">
        <v>68</v>
      </c>
      <c r="G490" t="s">
        <v>69</v>
      </c>
      <c r="H490" s="1">
        <v>44370</v>
      </c>
      <c r="I490">
        <v>269793</v>
      </c>
      <c r="J490" s="8">
        <v>298</v>
      </c>
      <c r="K490" s="2">
        <v>316.714</v>
      </c>
      <c r="L490" s="3">
        <f t="shared" si="24"/>
        <v>2.8571428572377044E-4</v>
      </c>
      <c r="M490">
        <v>4989</v>
      </c>
      <c r="N490" s="8">
        <v>10</v>
      </c>
      <c r="O490" s="2">
        <v>6.8570000000000002</v>
      </c>
      <c r="P490" s="3">
        <f t="shared" si="25"/>
        <v>1.4285714285655615E-4</v>
      </c>
      <c r="Q490" s="5">
        <f t="shared" si="23"/>
        <v>53.209421029604783</v>
      </c>
      <c r="R490">
        <v>54143.728000000003</v>
      </c>
      <c r="S490">
        <v>59.804000000000002</v>
      </c>
      <c r="T490">
        <v>63.56</v>
      </c>
      <c r="U490">
        <v>1001.223</v>
      </c>
      <c r="V490">
        <v>2.0070000000000001</v>
      </c>
      <c r="W490">
        <v>1.3759999999999999</v>
      </c>
      <c r="X490">
        <v>1</v>
      </c>
      <c r="Y490">
        <v>13</v>
      </c>
      <c r="Z490">
        <v>2.609</v>
      </c>
      <c r="AA490">
        <v>41</v>
      </c>
      <c r="AB490">
        <v>8.2279999999999998</v>
      </c>
      <c r="AG490">
        <v>18414</v>
      </c>
      <c r="AH490">
        <v>5419916</v>
      </c>
      <c r="AI490">
        <v>1087.702</v>
      </c>
      <c r="AJ490">
        <v>3.6949999999999998</v>
      </c>
      <c r="AK490">
        <v>15442</v>
      </c>
      <c r="AL490">
        <v>3.0990000000000002</v>
      </c>
      <c r="AM490">
        <v>2.0500000000000001E-2</v>
      </c>
      <c r="AN490">
        <v>48.8</v>
      </c>
      <c r="AO490" t="s">
        <v>70</v>
      </c>
      <c r="AP490">
        <v>4071766</v>
      </c>
      <c r="AQ490">
        <v>2527950</v>
      </c>
      <c r="AR490">
        <v>1621184</v>
      </c>
      <c r="AT490">
        <v>63931</v>
      </c>
      <c r="AU490">
        <v>52420</v>
      </c>
      <c r="AV490">
        <v>81.709999999999994</v>
      </c>
      <c r="AW490">
        <v>50.73</v>
      </c>
      <c r="AX490">
        <v>32.53</v>
      </c>
      <c r="AZ490">
        <v>10520</v>
      </c>
      <c r="BA490">
        <v>14212</v>
      </c>
      <c r="BB490">
        <v>0.28499999999999998</v>
      </c>
      <c r="BC490">
        <v>50</v>
      </c>
      <c r="BD490">
        <v>4982904</v>
      </c>
      <c r="BE490">
        <v>69.873999999999995</v>
      </c>
      <c r="BF490">
        <v>38.700000000000003</v>
      </c>
      <c r="BG490">
        <v>13.928000000000001</v>
      </c>
      <c r="BH490">
        <v>8.6780000000000008</v>
      </c>
      <c r="BI490">
        <v>67335.293000000005</v>
      </c>
      <c r="BJ490">
        <v>0.2</v>
      </c>
      <c r="BK490">
        <v>126.459</v>
      </c>
      <c r="BL490">
        <v>3.28</v>
      </c>
      <c r="BM490">
        <v>23</v>
      </c>
      <c r="BN490">
        <v>25.7</v>
      </c>
      <c r="BP490">
        <v>2.96</v>
      </c>
      <c r="BQ490">
        <v>82.3</v>
      </c>
      <c r="BR490">
        <v>0.95499999999999996</v>
      </c>
    </row>
    <row r="491" spans="5:70" x14ac:dyDescent="0.3">
      <c r="E491" t="s">
        <v>67</v>
      </c>
      <c r="F491" t="s">
        <v>68</v>
      </c>
      <c r="G491" t="s">
        <v>69</v>
      </c>
      <c r="H491" s="1">
        <v>44371</v>
      </c>
      <c r="I491">
        <v>270097</v>
      </c>
      <c r="J491" s="8">
        <v>304</v>
      </c>
      <c r="K491" s="2">
        <v>306.85700000000003</v>
      </c>
      <c r="L491" s="3">
        <f t="shared" si="24"/>
        <v>1.428571428050418E-4</v>
      </c>
      <c r="M491">
        <v>4989</v>
      </c>
      <c r="N491" s="8">
        <v>0</v>
      </c>
      <c r="O491" s="2">
        <v>1.429</v>
      </c>
      <c r="P491" s="3">
        <f t="shared" si="25"/>
        <v>-4.2857142857144481E-4</v>
      </c>
      <c r="Q491" s="5">
        <f t="shared" si="23"/>
        <v>248.62561231630511</v>
      </c>
      <c r="R491">
        <v>54204.737000000001</v>
      </c>
      <c r="S491">
        <v>61.009</v>
      </c>
      <c r="T491">
        <v>61.582000000000001</v>
      </c>
      <c r="U491">
        <v>1001.223</v>
      </c>
      <c r="V491">
        <v>0</v>
      </c>
      <c r="W491">
        <v>0.28699999999999998</v>
      </c>
      <c r="X491">
        <v>1.02</v>
      </c>
      <c r="Y491">
        <v>13</v>
      </c>
      <c r="Z491">
        <v>2.609</v>
      </c>
      <c r="AA491">
        <v>47</v>
      </c>
      <c r="AB491">
        <v>9.4320000000000004</v>
      </c>
      <c r="AG491">
        <v>17237</v>
      </c>
      <c r="AH491">
        <v>5437153</v>
      </c>
      <c r="AI491">
        <v>1091.1610000000001</v>
      </c>
      <c r="AJ491">
        <v>3.4590000000000001</v>
      </c>
      <c r="AK491">
        <v>15342</v>
      </c>
      <c r="AL491">
        <v>3.0790000000000002</v>
      </c>
      <c r="AM491">
        <v>0.02</v>
      </c>
      <c r="AN491">
        <v>50</v>
      </c>
      <c r="AO491" t="s">
        <v>70</v>
      </c>
      <c r="AP491">
        <v>4137532</v>
      </c>
      <c r="AQ491">
        <v>2543734</v>
      </c>
      <c r="AR491">
        <v>1671964</v>
      </c>
      <c r="AT491">
        <v>65766</v>
      </c>
      <c r="AU491">
        <v>52920</v>
      </c>
      <c r="AV491">
        <v>83.03</v>
      </c>
      <c r="AW491">
        <v>51.05</v>
      </c>
      <c r="AX491">
        <v>33.549999999999997</v>
      </c>
      <c r="AZ491">
        <v>10620</v>
      </c>
      <c r="BA491">
        <v>14700</v>
      </c>
      <c r="BB491">
        <v>0.29499999999999998</v>
      </c>
      <c r="BC491">
        <v>50</v>
      </c>
      <c r="BD491">
        <v>4982904</v>
      </c>
      <c r="BE491">
        <v>69.873999999999995</v>
      </c>
      <c r="BF491">
        <v>38.700000000000003</v>
      </c>
      <c r="BG491">
        <v>13.928000000000001</v>
      </c>
      <c r="BH491">
        <v>8.6780000000000008</v>
      </c>
      <c r="BI491">
        <v>67335.293000000005</v>
      </c>
      <c r="BJ491">
        <v>0.2</v>
      </c>
      <c r="BK491">
        <v>126.459</v>
      </c>
      <c r="BL491">
        <v>3.28</v>
      </c>
      <c r="BM491">
        <v>23</v>
      </c>
      <c r="BN491">
        <v>25.7</v>
      </c>
      <c r="BP491">
        <v>2.96</v>
      </c>
      <c r="BQ491">
        <v>82.3</v>
      </c>
      <c r="BR491">
        <v>0.95499999999999996</v>
      </c>
    </row>
    <row r="492" spans="5:70" x14ac:dyDescent="0.3">
      <c r="E492" t="s">
        <v>67</v>
      </c>
      <c r="F492" t="s">
        <v>68</v>
      </c>
      <c r="G492" t="s">
        <v>69</v>
      </c>
      <c r="H492" s="1">
        <v>44372</v>
      </c>
      <c r="I492">
        <v>270477</v>
      </c>
      <c r="J492" s="8">
        <v>380</v>
      </c>
      <c r="K492" s="2">
        <v>318</v>
      </c>
      <c r="L492" s="3">
        <f t="shared" si="24"/>
        <v>0</v>
      </c>
      <c r="M492">
        <v>4989</v>
      </c>
      <c r="N492" s="8">
        <v>0</v>
      </c>
      <c r="O492" s="2">
        <v>1.429</v>
      </c>
      <c r="P492" s="3">
        <f t="shared" si="25"/>
        <v>-4.2857142857144481E-4</v>
      </c>
      <c r="Q492" s="5">
        <f t="shared" si="23"/>
        <v>228.83135059482154</v>
      </c>
      <c r="R492">
        <v>54280.998</v>
      </c>
      <c r="S492">
        <v>76.260999999999996</v>
      </c>
      <c r="T492">
        <v>63.817999999999998</v>
      </c>
      <c r="U492">
        <v>1001.223</v>
      </c>
      <c r="V492">
        <v>0</v>
      </c>
      <c r="W492">
        <v>0.28699999999999998</v>
      </c>
      <c r="X492">
        <v>1.05</v>
      </c>
      <c r="Y492">
        <v>13</v>
      </c>
      <c r="Z492">
        <v>2.609</v>
      </c>
      <c r="AA492">
        <v>38</v>
      </c>
      <c r="AB492">
        <v>7.6260000000000003</v>
      </c>
      <c r="AG492">
        <v>17450</v>
      </c>
      <c r="AH492">
        <v>5454603</v>
      </c>
      <c r="AI492">
        <v>1094.663</v>
      </c>
      <c r="AJ492">
        <v>3.5019999999999998</v>
      </c>
      <c r="AK492">
        <v>15597</v>
      </c>
      <c r="AL492">
        <v>3.13</v>
      </c>
      <c r="AM492">
        <v>2.0400000000000001E-2</v>
      </c>
      <c r="AN492">
        <v>49</v>
      </c>
      <c r="AO492" t="s">
        <v>70</v>
      </c>
      <c r="AP492">
        <v>4177244</v>
      </c>
      <c r="AQ492">
        <v>2553055</v>
      </c>
      <c r="AR492">
        <v>1702822</v>
      </c>
      <c r="AT492">
        <v>39712</v>
      </c>
      <c r="AU492">
        <v>52993</v>
      </c>
      <c r="AV492">
        <v>83.83</v>
      </c>
      <c r="AW492">
        <v>51.24</v>
      </c>
      <c r="AX492">
        <v>34.17</v>
      </c>
      <c r="AZ492">
        <v>10635</v>
      </c>
      <c r="BA492">
        <v>15096</v>
      </c>
      <c r="BB492">
        <v>0.30299999999999999</v>
      </c>
      <c r="BC492">
        <v>50</v>
      </c>
      <c r="BD492">
        <v>4982904</v>
      </c>
      <c r="BE492">
        <v>69.873999999999995</v>
      </c>
      <c r="BF492">
        <v>38.700000000000003</v>
      </c>
      <c r="BG492">
        <v>13.928000000000001</v>
      </c>
      <c r="BH492">
        <v>8.6780000000000008</v>
      </c>
      <c r="BI492">
        <v>67335.293000000005</v>
      </c>
      <c r="BJ492">
        <v>0.2</v>
      </c>
      <c r="BK492">
        <v>126.459</v>
      </c>
      <c r="BL492">
        <v>3.28</v>
      </c>
      <c r="BM492">
        <v>23</v>
      </c>
      <c r="BN492">
        <v>25.7</v>
      </c>
      <c r="BP492">
        <v>2.96</v>
      </c>
      <c r="BQ492">
        <v>82.3</v>
      </c>
      <c r="BR492">
        <v>0.95499999999999996</v>
      </c>
    </row>
    <row r="493" spans="5:70" x14ac:dyDescent="0.3">
      <c r="E493" t="s">
        <v>67</v>
      </c>
      <c r="F493" t="s">
        <v>68</v>
      </c>
      <c r="G493" t="s">
        <v>69</v>
      </c>
      <c r="H493" s="1">
        <v>44373</v>
      </c>
      <c r="I493">
        <v>270920</v>
      </c>
      <c r="J493" s="8">
        <v>443</v>
      </c>
      <c r="K493" s="2">
        <v>325.14299999999997</v>
      </c>
      <c r="L493" s="3">
        <f t="shared" si="24"/>
        <v>-1.428571428050418E-4</v>
      </c>
      <c r="M493">
        <v>4989</v>
      </c>
      <c r="N493" s="8">
        <v>0</v>
      </c>
      <c r="O493" s="2">
        <v>1.429</v>
      </c>
      <c r="P493" s="3">
        <f t="shared" si="25"/>
        <v>-4.2857142857144481E-4</v>
      </c>
      <c r="Q493" s="5">
        <f t="shared" si="23"/>
        <v>230.33100069979002</v>
      </c>
      <c r="R493">
        <v>54369.902000000002</v>
      </c>
      <c r="S493">
        <v>88.903999999999996</v>
      </c>
      <c r="T493">
        <v>65.251999999999995</v>
      </c>
      <c r="U493">
        <v>1001.223</v>
      </c>
      <c r="V493">
        <v>0</v>
      </c>
      <c r="W493">
        <v>0.28699999999999998</v>
      </c>
      <c r="X493">
        <v>1.07</v>
      </c>
      <c r="Y493">
        <v>13</v>
      </c>
      <c r="Z493">
        <v>2.609</v>
      </c>
      <c r="AA493">
        <v>43</v>
      </c>
      <c r="AB493">
        <v>8.6300000000000008</v>
      </c>
      <c r="AG493">
        <v>18725</v>
      </c>
      <c r="AH493">
        <v>5473328</v>
      </c>
      <c r="AI493">
        <v>1098.421</v>
      </c>
      <c r="AJ493">
        <v>3.758</v>
      </c>
      <c r="AK493">
        <v>15820</v>
      </c>
      <c r="AL493">
        <v>3.1749999999999998</v>
      </c>
      <c r="AM493">
        <v>2.06E-2</v>
      </c>
      <c r="AN493">
        <v>48.7</v>
      </c>
      <c r="AO493" t="s">
        <v>70</v>
      </c>
      <c r="AP493">
        <v>4216231</v>
      </c>
      <c r="AQ493">
        <v>2561701</v>
      </c>
      <c r="AR493">
        <v>1733201</v>
      </c>
      <c r="AT493">
        <v>38987</v>
      </c>
      <c r="AU493">
        <v>53618</v>
      </c>
      <c r="AV493">
        <v>84.61</v>
      </c>
      <c r="AW493">
        <v>51.41</v>
      </c>
      <c r="AX493">
        <v>34.78</v>
      </c>
      <c r="AZ493">
        <v>10760</v>
      </c>
      <c r="BA493">
        <v>15110</v>
      </c>
      <c r="BB493">
        <v>0.30299999999999999</v>
      </c>
      <c r="BC493">
        <v>50</v>
      </c>
      <c r="BD493">
        <v>4982904</v>
      </c>
      <c r="BE493">
        <v>69.873999999999995</v>
      </c>
      <c r="BF493">
        <v>38.700000000000003</v>
      </c>
      <c r="BG493">
        <v>13.928000000000001</v>
      </c>
      <c r="BH493">
        <v>8.6780000000000008</v>
      </c>
      <c r="BI493">
        <v>67335.293000000005</v>
      </c>
      <c r="BJ493">
        <v>0.2</v>
      </c>
      <c r="BK493">
        <v>126.459</v>
      </c>
      <c r="BL493">
        <v>3.28</v>
      </c>
      <c r="BM493">
        <v>23</v>
      </c>
      <c r="BN493">
        <v>25.7</v>
      </c>
      <c r="BP493">
        <v>2.96</v>
      </c>
      <c r="BQ493">
        <v>82.3</v>
      </c>
      <c r="BR493">
        <v>0.95499999999999996</v>
      </c>
    </row>
    <row r="494" spans="5:70" x14ac:dyDescent="0.3">
      <c r="E494" t="s">
        <v>67</v>
      </c>
      <c r="F494" t="s">
        <v>68</v>
      </c>
      <c r="G494" t="s">
        <v>69</v>
      </c>
      <c r="H494" s="1">
        <v>44374</v>
      </c>
      <c r="I494">
        <v>271260</v>
      </c>
      <c r="J494" s="8">
        <v>340</v>
      </c>
      <c r="K494" s="2">
        <v>317.57100000000003</v>
      </c>
      <c r="L494" s="3">
        <f t="shared" si="24"/>
        <v>4.2857142852881225E-4</v>
      </c>
      <c r="M494">
        <v>4989</v>
      </c>
      <c r="N494" s="8">
        <v>0</v>
      </c>
      <c r="O494" s="2">
        <v>1.429</v>
      </c>
      <c r="P494" s="3">
        <f t="shared" si="25"/>
        <v>-4.2857142857144481E-4</v>
      </c>
      <c r="Q494" s="5">
        <f t="shared" si="23"/>
        <v>230.53114065780264</v>
      </c>
      <c r="R494">
        <v>54438.135000000002</v>
      </c>
      <c r="S494">
        <v>68.233000000000004</v>
      </c>
      <c r="T494">
        <v>63.731999999999999</v>
      </c>
      <c r="U494">
        <v>1001.223</v>
      </c>
      <c r="V494">
        <v>0</v>
      </c>
      <c r="W494">
        <v>0.28699999999999998</v>
      </c>
      <c r="X494">
        <v>1.0900000000000001</v>
      </c>
      <c r="Y494">
        <v>15</v>
      </c>
      <c r="Z494">
        <v>3.01</v>
      </c>
      <c r="AA494">
        <v>47</v>
      </c>
      <c r="AB494">
        <v>9.4320000000000004</v>
      </c>
      <c r="AC494">
        <v>3</v>
      </c>
      <c r="AD494">
        <v>0.60399999999999998</v>
      </c>
      <c r="AE494">
        <v>43</v>
      </c>
      <c r="AF494">
        <v>8.6620000000000008</v>
      </c>
      <c r="AG494">
        <v>14771</v>
      </c>
      <c r="AH494">
        <v>5488099</v>
      </c>
      <c r="AI494">
        <v>1101.386</v>
      </c>
      <c r="AJ494">
        <v>2.964</v>
      </c>
      <c r="AK494">
        <v>15953</v>
      </c>
      <c r="AL494">
        <v>3.202</v>
      </c>
      <c r="AM494">
        <v>1.9900000000000001E-2</v>
      </c>
      <c r="AN494">
        <v>50.2</v>
      </c>
      <c r="AO494" t="s">
        <v>70</v>
      </c>
      <c r="AP494">
        <v>4265221</v>
      </c>
      <c r="AQ494">
        <v>2586231</v>
      </c>
      <c r="AR494">
        <v>1758136</v>
      </c>
      <c r="AT494">
        <v>48990</v>
      </c>
      <c r="AU494">
        <v>53760</v>
      </c>
      <c r="AV494">
        <v>85.6</v>
      </c>
      <c r="AW494">
        <v>51.9</v>
      </c>
      <c r="AX494">
        <v>35.28</v>
      </c>
      <c r="AZ494">
        <v>10789</v>
      </c>
      <c r="BA494">
        <v>16353</v>
      </c>
      <c r="BB494">
        <v>0.32800000000000001</v>
      </c>
      <c r="BC494">
        <v>50</v>
      </c>
      <c r="BD494">
        <v>4982904</v>
      </c>
      <c r="BE494">
        <v>69.873999999999995</v>
      </c>
      <c r="BF494">
        <v>38.700000000000003</v>
      </c>
      <c r="BG494">
        <v>13.928000000000001</v>
      </c>
      <c r="BH494">
        <v>8.6780000000000008</v>
      </c>
      <c r="BI494">
        <v>67335.293000000005</v>
      </c>
      <c r="BJ494">
        <v>0.2</v>
      </c>
      <c r="BK494">
        <v>126.459</v>
      </c>
      <c r="BL494">
        <v>3.28</v>
      </c>
      <c r="BM494">
        <v>23</v>
      </c>
      <c r="BN494">
        <v>25.7</v>
      </c>
      <c r="BP494">
        <v>2.96</v>
      </c>
      <c r="BQ494">
        <v>82.3</v>
      </c>
      <c r="BR494">
        <v>0.95499999999999996</v>
      </c>
    </row>
    <row r="495" spans="5:70" x14ac:dyDescent="0.3">
      <c r="E495" t="s">
        <v>67</v>
      </c>
      <c r="F495" t="s">
        <v>68</v>
      </c>
      <c r="G495" t="s">
        <v>69</v>
      </c>
      <c r="H495" s="1">
        <v>44375</v>
      </c>
      <c r="I495">
        <v>271589</v>
      </c>
      <c r="J495" s="8">
        <v>329</v>
      </c>
      <c r="K495" s="2">
        <v>324</v>
      </c>
      <c r="L495" s="3">
        <f t="shared" si="24"/>
        <v>0</v>
      </c>
      <c r="M495">
        <v>4989</v>
      </c>
      <c r="N495" s="8">
        <v>0</v>
      </c>
      <c r="O495" s="2">
        <v>1.429</v>
      </c>
      <c r="P495" s="3">
        <f t="shared" si="25"/>
        <v>-4.2857142857144481E-4</v>
      </c>
      <c r="Q495" s="5">
        <f t="shared" si="23"/>
        <v>213.036389083275</v>
      </c>
      <c r="R495">
        <v>54504.161</v>
      </c>
      <c r="S495">
        <v>66.025999999999996</v>
      </c>
      <c r="T495">
        <v>65.022000000000006</v>
      </c>
      <c r="U495">
        <v>1001.223</v>
      </c>
      <c r="V495">
        <v>0</v>
      </c>
      <c r="W495">
        <v>0.28699999999999998</v>
      </c>
      <c r="X495">
        <v>1.1100000000000001</v>
      </c>
      <c r="Y495">
        <v>16</v>
      </c>
      <c r="Z495">
        <v>3.2109999999999999</v>
      </c>
      <c r="AA495">
        <v>49</v>
      </c>
      <c r="AB495">
        <v>9.8339999999999996</v>
      </c>
      <c r="AG495">
        <v>13363</v>
      </c>
      <c r="AH495">
        <v>5501462</v>
      </c>
      <c r="AI495">
        <v>1104.067</v>
      </c>
      <c r="AJ495">
        <v>2.6819999999999999</v>
      </c>
      <c r="AK495">
        <v>16291</v>
      </c>
      <c r="AL495">
        <v>3.2690000000000001</v>
      </c>
      <c r="AM495">
        <v>1.9900000000000001E-2</v>
      </c>
      <c r="AN495">
        <v>50.3</v>
      </c>
      <c r="AO495" t="s">
        <v>70</v>
      </c>
      <c r="AP495">
        <v>4324717</v>
      </c>
      <c r="AQ495">
        <v>2614925</v>
      </c>
      <c r="AR495">
        <v>1789702</v>
      </c>
      <c r="AT495">
        <v>59496</v>
      </c>
      <c r="AU495">
        <v>53828</v>
      </c>
      <c r="AV495">
        <v>86.79</v>
      </c>
      <c r="AW495">
        <v>52.48</v>
      </c>
      <c r="AX495">
        <v>35.92</v>
      </c>
      <c r="AZ495">
        <v>10803</v>
      </c>
      <c r="BA495">
        <v>18219</v>
      </c>
      <c r="BB495">
        <v>0.36599999999999999</v>
      </c>
      <c r="BC495">
        <v>50</v>
      </c>
      <c r="BD495">
        <v>4982904</v>
      </c>
      <c r="BE495">
        <v>69.873999999999995</v>
      </c>
      <c r="BF495">
        <v>38.700000000000003</v>
      </c>
      <c r="BG495">
        <v>13.928000000000001</v>
      </c>
      <c r="BH495">
        <v>8.6780000000000008</v>
      </c>
      <c r="BI495">
        <v>67335.293000000005</v>
      </c>
      <c r="BJ495">
        <v>0.2</v>
      </c>
      <c r="BK495">
        <v>126.459</v>
      </c>
      <c r="BL495">
        <v>3.28</v>
      </c>
      <c r="BM495">
        <v>23</v>
      </c>
      <c r="BN495">
        <v>25.7</v>
      </c>
      <c r="BP495">
        <v>2.96</v>
      </c>
      <c r="BQ495">
        <v>82.3</v>
      </c>
      <c r="BR495">
        <v>0.95499999999999996</v>
      </c>
    </row>
    <row r="496" spans="5:70" x14ac:dyDescent="0.3">
      <c r="E496" t="s">
        <v>67</v>
      </c>
      <c r="F496" t="s">
        <v>68</v>
      </c>
      <c r="G496" t="s">
        <v>69</v>
      </c>
      <c r="H496" s="1">
        <v>44376</v>
      </c>
      <c r="I496">
        <v>271931</v>
      </c>
      <c r="J496" s="8">
        <v>342</v>
      </c>
      <c r="K496" s="2">
        <v>348</v>
      </c>
      <c r="L496" s="3">
        <f t="shared" si="24"/>
        <v>0</v>
      </c>
      <c r="M496">
        <v>4989</v>
      </c>
      <c r="N496" s="8">
        <v>0</v>
      </c>
      <c r="O496" s="2">
        <v>1.429</v>
      </c>
      <c r="P496" s="3">
        <f t="shared" si="25"/>
        <v>-4.2857142857144481E-4</v>
      </c>
      <c r="Q496" s="5">
        <f t="shared" si="23"/>
        <v>217.43456962911125</v>
      </c>
      <c r="R496">
        <v>54572.794999999998</v>
      </c>
      <c r="S496">
        <v>68.635000000000005</v>
      </c>
      <c r="T496">
        <v>69.838999999999999</v>
      </c>
      <c r="U496">
        <v>1001.223</v>
      </c>
      <c r="V496">
        <v>0</v>
      </c>
      <c r="W496">
        <v>0.28699999999999998</v>
      </c>
      <c r="X496">
        <v>1.1200000000000001</v>
      </c>
      <c r="Y496">
        <v>16</v>
      </c>
      <c r="Z496">
        <v>3.2109999999999999</v>
      </c>
      <c r="AA496">
        <v>46</v>
      </c>
      <c r="AB496">
        <v>9.2319999999999993</v>
      </c>
      <c r="AG496">
        <v>15721</v>
      </c>
      <c r="AH496">
        <v>5517183</v>
      </c>
      <c r="AI496">
        <v>1107.222</v>
      </c>
      <c r="AJ496">
        <v>3.1549999999999998</v>
      </c>
      <c r="AK496">
        <v>16526</v>
      </c>
      <c r="AL496">
        <v>3.3170000000000002</v>
      </c>
      <c r="AM496">
        <v>2.1100000000000001E-2</v>
      </c>
      <c r="AN496">
        <v>47.5</v>
      </c>
      <c r="AO496" t="s">
        <v>70</v>
      </c>
      <c r="AP496">
        <v>4384236</v>
      </c>
      <c r="AQ496">
        <v>2637802</v>
      </c>
      <c r="AR496">
        <v>1826885</v>
      </c>
      <c r="AT496">
        <v>59519</v>
      </c>
      <c r="AU496">
        <v>53772</v>
      </c>
      <c r="AV496">
        <v>87.99</v>
      </c>
      <c r="AW496">
        <v>52.94</v>
      </c>
      <c r="AX496">
        <v>36.659999999999997</v>
      </c>
      <c r="AZ496">
        <v>10791</v>
      </c>
      <c r="BA496">
        <v>18527</v>
      </c>
      <c r="BB496">
        <v>0.372</v>
      </c>
      <c r="BC496">
        <v>50</v>
      </c>
      <c r="BD496">
        <v>4982904</v>
      </c>
      <c r="BE496">
        <v>69.873999999999995</v>
      </c>
      <c r="BF496">
        <v>38.700000000000003</v>
      </c>
      <c r="BG496">
        <v>13.928000000000001</v>
      </c>
      <c r="BH496">
        <v>8.6780000000000008</v>
      </c>
      <c r="BI496">
        <v>67335.293000000005</v>
      </c>
      <c r="BJ496">
        <v>0.2</v>
      </c>
      <c r="BK496">
        <v>126.459</v>
      </c>
      <c r="BL496">
        <v>3.28</v>
      </c>
      <c r="BM496">
        <v>23</v>
      </c>
      <c r="BN496">
        <v>25.7</v>
      </c>
      <c r="BP496">
        <v>2.96</v>
      </c>
      <c r="BQ496">
        <v>82.3</v>
      </c>
      <c r="BR496">
        <v>0.95499999999999996</v>
      </c>
    </row>
    <row r="497" spans="5:74" x14ac:dyDescent="0.3">
      <c r="E497" t="s">
        <v>67</v>
      </c>
      <c r="F497" t="s">
        <v>68</v>
      </c>
      <c r="G497" t="s">
        <v>69</v>
      </c>
      <c r="H497" s="1">
        <v>44377</v>
      </c>
      <c r="I497">
        <v>271908</v>
      </c>
      <c r="J497" s="8">
        <v>-23</v>
      </c>
      <c r="K497" s="2">
        <v>302.14299999999997</v>
      </c>
      <c r="L497" s="3">
        <f t="shared" si="24"/>
        <v>-1.428571428050418E-4</v>
      </c>
      <c r="M497">
        <v>4998</v>
      </c>
      <c r="N497" s="8">
        <v>9</v>
      </c>
      <c r="O497" s="2">
        <v>1.286</v>
      </c>
      <c r="P497" s="3">
        <f t="shared" si="25"/>
        <v>-2.8571428571422253E-4</v>
      </c>
      <c r="Q497" s="5">
        <f t="shared" si="23"/>
        <v>248.27838258164851</v>
      </c>
      <c r="R497">
        <v>54568.18</v>
      </c>
      <c r="S497">
        <v>-4.6159999999999997</v>
      </c>
      <c r="T497">
        <v>60.636000000000003</v>
      </c>
      <c r="U497">
        <v>1003.03</v>
      </c>
      <c r="V497">
        <v>1.806</v>
      </c>
      <c r="W497">
        <v>0.25800000000000001</v>
      </c>
      <c r="X497">
        <v>1.1399999999999999</v>
      </c>
      <c r="Y497">
        <v>14</v>
      </c>
      <c r="Z497">
        <v>2.81</v>
      </c>
      <c r="AA497">
        <v>44</v>
      </c>
      <c r="AB497">
        <v>8.83</v>
      </c>
      <c r="AG497">
        <v>20569</v>
      </c>
      <c r="AH497">
        <v>5537752</v>
      </c>
      <c r="AI497">
        <v>1111.3499999999999</v>
      </c>
      <c r="AJ497">
        <v>4.1280000000000001</v>
      </c>
      <c r="AK497">
        <v>16834</v>
      </c>
      <c r="AL497">
        <v>3.3780000000000001</v>
      </c>
      <c r="AM497">
        <v>1.7899999999999999E-2</v>
      </c>
      <c r="AN497">
        <v>55.7</v>
      </c>
      <c r="AO497" t="s">
        <v>70</v>
      </c>
      <c r="AP497">
        <v>4447619</v>
      </c>
      <c r="AQ497">
        <v>2653067</v>
      </c>
      <c r="AR497">
        <v>1875597</v>
      </c>
      <c r="AT497">
        <v>63383</v>
      </c>
      <c r="AU497">
        <v>53693</v>
      </c>
      <c r="AV497">
        <v>89.26</v>
      </c>
      <c r="AW497">
        <v>53.24</v>
      </c>
      <c r="AX497">
        <v>37.64</v>
      </c>
      <c r="AZ497">
        <v>10775</v>
      </c>
      <c r="BA497">
        <v>17874</v>
      </c>
      <c r="BB497">
        <v>0.35899999999999999</v>
      </c>
      <c r="BC497">
        <v>50</v>
      </c>
      <c r="BD497">
        <v>4982904</v>
      </c>
      <c r="BE497">
        <v>69.873999999999995</v>
      </c>
      <c r="BF497">
        <v>38.700000000000003</v>
      </c>
      <c r="BG497">
        <v>13.928000000000001</v>
      </c>
      <c r="BH497">
        <v>8.6780000000000008</v>
      </c>
      <c r="BI497">
        <v>67335.293000000005</v>
      </c>
      <c r="BJ497">
        <v>0.2</v>
      </c>
      <c r="BK497">
        <v>126.459</v>
      </c>
      <c r="BL497">
        <v>3.28</v>
      </c>
      <c r="BM497">
        <v>23</v>
      </c>
      <c r="BN497">
        <v>25.7</v>
      </c>
      <c r="BP497">
        <v>2.96</v>
      </c>
      <c r="BQ497">
        <v>82.3</v>
      </c>
      <c r="BR497">
        <v>0.95499999999999996</v>
      </c>
      <c r="BS497">
        <v>920.8</v>
      </c>
      <c r="BT497">
        <v>1.92</v>
      </c>
      <c r="BU497">
        <v>-2.19</v>
      </c>
      <c r="BV497">
        <v>184.79184026021801</v>
      </c>
    </row>
    <row r="498" spans="5:74" x14ac:dyDescent="0.3">
      <c r="E498" t="s">
        <v>67</v>
      </c>
      <c r="F498" t="s">
        <v>68</v>
      </c>
      <c r="G498" t="s">
        <v>69</v>
      </c>
      <c r="H498" s="1">
        <v>44378</v>
      </c>
      <c r="I498">
        <v>272784</v>
      </c>
      <c r="J498" s="8">
        <v>876</v>
      </c>
      <c r="K498" s="2">
        <v>383.85700000000003</v>
      </c>
      <c r="L498" s="3">
        <f t="shared" si="24"/>
        <v>1.428571428050418E-4</v>
      </c>
      <c r="M498">
        <v>5000</v>
      </c>
      <c r="N498" s="8">
        <v>2</v>
      </c>
      <c r="O498" s="2">
        <v>1.571</v>
      </c>
      <c r="P498" s="3">
        <f t="shared" si="25"/>
        <v>4.2857142857144481E-4</v>
      </c>
      <c r="Q498" s="5">
        <f t="shared" si="23"/>
        <v>200.96371737746659</v>
      </c>
      <c r="R498">
        <v>54743.981</v>
      </c>
      <c r="S498">
        <v>175.80099999999999</v>
      </c>
      <c r="T498">
        <v>77.034999999999997</v>
      </c>
      <c r="U498">
        <v>1003.431</v>
      </c>
      <c r="V498">
        <v>0.40100000000000002</v>
      </c>
      <c r="W498">
        <v>0.315</v>
      </c>
      <c r="X498">
        <v>1.1499999999999999</v>
      </c>
      <c r="Y498">
        <v>14</v>
      </c>
      <c r="Z498">
        <v>2.81</v>
      </c>
      <c r="AA498">
        <v>44</v>
      </c>
      <c r="AB498">
        <v>8.83</v>
      </c>
      <c r="AG498">
        <v>19135</v>
      </c>
      <c r="AH498">
        <v>5556887</v>
      </c>
      <c r="AI498">
        <v>1115.19</v>
      </c>
      <c r="AJ498">
        <v>3.84</v>
      </c>
      <c r="AK498">
        <v>17105</v>
      </c>
      <c r="AL498">
        <v>3.4329999999999998</v>
      </c>
      <c r="AM498">
        <v>2.24E-2</v>
      </c>
      <c r="AN498">
        <v>44.6</v>
      </c>
      <c r="AO498" t="s">
        <v>70</v>
      </c>
      <c r="AP498">
        <v>4508903</v>
      </c>
      <c r="AQ498">
        <v>2667289</v>
      </c>
      <c r="AR498">
        <v>1923441</v>
      </c>
      <c r="AT498">
        <v>61284</v>
      </c>
      <c r="AU498">
        <v>53053</v>
      </c>
      <c r="AV498">
        <v>90.49</v>
      </c>
      <c r="AW498">
        <v>53.53</v>
      </c>
      <c r="AX498">
        <v>38.6</v>
      </c>
      <c r="AZ498">
        <v>10647</v>
      </c>
      <c r="BA498">
        <v>17651</v>
      </c>
      <c r="BB498">
        <v>0.35399999999999998</v>
      </c>
      <c r="BC498">
        <v>50</v>
      </c>
      <c r="BD498">
        <v>4982904</v>
      </c>
      <c r="BE498">
        <v>69.873999999999995</v>
      </c>
      <c r="BF498">
        <v>38.700000000000003</v>
      </c>
      <c r="BG498">
        <v>13.928000000000001</v>
      </c>
      <c r="BH498">
        <v>8.6780000000000008</v>
      </c>
      <c r="BI498">
        <v>67335.293000000005</v>
      </c>
      <c r="BJ498">
        <v>0.2</v>
      </c>
      <c r="BK498">
        <v>126.459</v>
      </c>
      <c r="BL498">
        <v>3.28</v>
      </c>
      <c r="BM498">
        <v>23</v>
      </c>
      <c r="BN498">
        <v>25.7</v>
      </c>
      <c r="BP498">
        <v>2.96</v>
      </c>
      <c r="BQ498">
        <v>82.3</v>
      </c>
      <c r="BR498">
        <v>0.95499999999999996</v>
      </c>
    </row>
    <row r="499" spans="5:74" x14ac:dyDescent="0.3">
      <c r="E499" t="s">
        <v>67</v>
      </c>
      <c r="F499" t="s">
        <v>68</v>
      </c>
      <c r="G499" t="s">
        <v>69</v>
      </c>
      <c r="H499" s="1">
        <v>44379</v>
      </c>
      <c r="I499">
        <v>273296</v>
      </c>
      <c r="J499" s="8">
        <v>512</v>
      </c>
      <c r="K499" s="2">
        <v>402.714</v>
      </c>
      <c r="L499" s="3">
        <f t="shared" si="24"/>
        <v>2.8571428572377044E-4</v>
      </c>
      <c r="M499">
        <v>5000</v>
      </c>
      <c r="N499" s="8">
        <v>0</v>
      </c>
      <c r="O499" s="2">
        <v>1.571</v>
      </c>
      <c r="P499" s="3">
        <f t="shared" si="25"/>
        <v>4.2857142857144481E-4</v>
      </c>
      <c r="Q499" s="5">
        <f t="shared" si="23"/>
        <v>199.41820496499045</v>
      </c>
      <c r="R499">
        <v>54846.732000000004</v>
      </c>
      <c r="S499">
        <v>102.751</v>
      </c>
      <c r="T499">
        <v>80.819000000000003</v>
      </c>
      <c r="U499">
        <v>1003.431</v>
      </c>
      <c r="V499">
        <v>0</v>
      </c>
      <c r="W499">
        <v>0.315</v>
      </c>
      <c r="X499">
        <v>1.1599999999999999</v>
      </c>
      <c r="Y499">
        <v>14</v>
      </c>
      <c r="Z499">
        <v>2.81</v>
      </c>
      <c r="AA499">
        <v>46</v>
      </c>
      <c r="AB499">
        <v>9.2319999999999993</v>
      </c>
      <c r="AG499">
        <v>18961</v>
      </c>
      <c r="AH499">
        <v>5575848</v>
      </c>
      <c r="AI499">
        <v>1118.9960000000001</v>
      </c>
      <c r="AJ499">
        <v>3.8050000000000002</v>
      </c>
      <c r="AK499">
        <v>17321</v>
      </c>
      <c r="AL499">
        <v>3.476</v>
      </c>
      <c r="AM499">
        <v>2.3300000000000001E-2</v>
      </c>
      <c r="AN499">
        <v>43</v>
      </c>
      <c r="AO499" t="s">
        <v>70</v>
      </c>
      <c r="AP499">
        <v>4548792</v>
      </c>
      <c r="AQ499">
        <v>2676908</v>
      </c>
      <c r="AR499">
        <v>1954182</v>
      </c>
      <c r="AT499">
        <v>39889</v>
      </c>
      <c r="AU499">
        <v>53078</v>
      </c>
      <c r="AV499">
        <v>91.29</v>
      </c>
      <c r="AW499">
        <v>53.72</v>
      </c>
      <c r="AX499">
        <v>39.22</v>
      </c>
      <c r="AZ499">
        <v>10652</v>
      </c>
      <c r="BA499">
        <v>17693</v>
      </c>
      <c r="BB499">
        <v>0.35499999999999998</v>
      </c>
      <c r="BC499">
        <v>50</v>
      </c>
      <c r="BD499">
        <v>4982904</v>
      </c>
      <c r="BE499">
        <v>69.873999999999995</v>
      </c>
      <c r="BF499">
        <v>38.700000000000003</v>
      </c>
      <c r="BG499">
        <v>13.928000000000001</v>
      </c>
      <c r="BH499">
        <v>8.6780000000000008</v>
      </c>
      <c r="BI499">
        <v>67335.293000000005</v>
      </c>
      <c r="BJ499">
        <v>0.2</v>
      </c>
      <c r="BK499">
        <v>126.459</v>
      </c>
      <c r="BL499">
        <v>3.28</v>
      </c>
      <c r="BM499">
        <v>23</v>
      </c>
      <c r="BN499">
        <v>25.7</v>
      </c>
      <c r="BP499">
        <v>2.96</v>
      </c>
      <c r="BQ499">
        <v>82.3</v>
      </c>
      <c r="BR499">
        <v>0.95499999999999996</v>
      </c>
    </row>
    <row r="500" spans="5:74" x14ac:dyDescent="0.3">
      <c r="E500" t="s">
        <v>67</v>
      </c>
      <c r="F500" t="s">
        <v>68</v>
      </c>
      <c r="G500" t="s">
        <v>69</v>
      </c>
      <c r="H500" s="1">
        <v>44380</v>
      </c>
      <c r="I500">
        <v>273744</v>
      </c>
      <c r="J500" s="8">
        <v>448</v>
      </c>
      <c r="K500" s="2">
        <v>403.42899999999997</v>
      </c>
      <c r="L500" s="3">
        <f t="shared" si="24"/>
        <v>-4.2857142852881225E-4</v>
      </c>
      <c r="M500">
        <v>5000</v>
      </c>
      <c r="N500" s="8">
        <v>0</v>
      </c>
      <c r="O500" s="2">
        <v>1.571</v>
      </c>
      <c r="P500" s="3">
        <f t="shared" si="25"/>
        <v>4.2857142857144481E-4</v>
      </c>
      <c r="Q500" s="5">
        <f t="shared" si="23"/>
        <v>195.96244430299174</v>
      </c>
      <c r="R500">
        <v>54936.639000000003</v>
      </c>
      <c r="S500">
        <v>89.906999999999996</v>
      </c>
      <c r="T500">
        <v>80.962999999999994</v>
      </c>
      <c r="U500">
        <v>1003.431</v>
      </c>
      <c r="V500">
        <v>0</v>
      </c>
      <c r="W500">
        <v>0.315</v>
      </c>
      <c r="X500">
        <v>1.17</v>
      </c>
      <c r="Y500">
        <v>14</v>
      </c>
      <c r="Z500">
        <v>2.81</v>
      </c>
      <c r="AA500">
        <v>42</v>
      </c>
      <c r="AB500">
        <v>8.4290000000000003</v>
      </c>
      <c r="AG500">
        <v>20129</v>
      </c>
      <c r="AH500">
        <v>5595977</v>
      </c>
      <c r="AI500">
        <v>1123.0350000000001</v>
      </c>
      <c r="AJ500">
        <v>4.04</v>
      </c>
      <c r="AK500">
        <v>17521</v>
      </c>
      <c r="AL500">
        <v>3.516</v>
      </c>
      <c r="AM500">
        <v>2.3E-2</v>
      </c>
      <c r="AN500">
        <v>43.4</v>
      </c>
      <c r="AO500" t="s">
        <v>70</v>
      </c>
      <c r="AP500">
        <v>4583004</v>
      </c>
      <c r="AQ500">
        <v>2683443</v>
      </c>
      <c r="AR500">
        <v>1982065</v>
      </c>
      <c r="AT500">
        <v>34212</v>
      </c>
      <c r="AU500">
        <v>52396</v>
      </c>
      <c r="AV500">
        <v>91.97</v>
      </c>
      <c r="AW500">
        <v>53.85</v>
      </c>
      <c r="AX500">
        <v>39.78</v>
      </c>
      <c r="AZ500">
        <v>10515</v>
      </c>
      <c r="BA500">
        <v>17392</v>
      </c>
      <c r="BB500">
        <v>0.34899999999999998</v>
      </c>
      <c r="BC500">
        <v>50</v>
      </c>
      <c r="BD500">
        <v>4982904</v>
      </c>
      <c r="BE500">
        <v>69.873999999999995</v>
      </c>
      <c r="BF500">
        <v>38.700000000000003</v>
      </c>
      <c r="BG500">
        <v>13.928000000000001</v>
      </c>
      <c r="BH500">
        <v>8.6780000000000008</v>
      </c>
      <c r="BI500">
        <v>67335.293000000005</v>
      </c>
      <c r="BJ500">
        <v>0.2</v>
      </c>
      <c r="BK500">
        <v>126.459</v>
      </c>
      <c r="BL500">
        <v>3.28</v>
      </c>
      <c r="BM500">
        <v>23</v>
      </c>
      <c r="BN500">
        <v>25.7</v>
      </c>
      <c r="BP500">
        <v>2.96</v>
      </c>
      <c r="BQ500">
        <v>82.3</v>
      </c>
      <c r="BR500">
        <v>0.95499999999999996</v>
      </c>
    </row>
    <row r="501" spans="5:74" x14ac:dyDescent="0.3">
      <c r="E501" t="s">
        <v>67</v>
      </c>
      <c r="F501" t="s">
        <v>68</v>
      </c>
      <c r="G501" t="s">
        <v>69</v>
      </c>
      <c r="H501" s="1">
        <v>44381</v>
      </c>
      <c r="I501">
        <v>274306</v>
      </c>
      <c r="J501" s="8">
        <v>562</v>
      </c>
      <c r="K501" s="2">
        <v>435.14299999999997</v>
      </c>
      <c r="L501" s="3">
        <f t="shared" si="24"/>
        <v>-1.428571428050418E-4</v>
      </c>
      <c r="M501">
        <v>5000</v>
      </c>
      <c r="N501" s="8">
        <v>0</v>
      </c>
      <c r="O501" s="2">
        <v>1.571</v>
      </c>
      <c r="P501" s="3">
        <f t="shared" si="25"/>
        <v>4.2857142857144481E-4</v>
      </c>
      <c r="Q501" s="5">
        <f t="shared" si="23"/>
        <v>203.05537873965628</v>
      </c>
      <c r="R501">
        <v>55049.425000000003</v>
      </c>
      <c r="S501">
        <v>112.786</v>
      </c>
      <c r="T501">
        <v>87.326999999999998</v>
      </c>
      <c r="U501">
        <v>1003.431</v>
      </c>
      <c r="V501">
        <v>0</v>
      </c>
      <c r="W501">
        <v>0.315</v>
      </c>
      <c r="X501">
        <v>1.18</v>
      </c>
      <c r="Y501">
        <v>14</v>
      </c>
      <c r="Z501">
        <v>2.81</v>
      </c>
      <c r="AA501">
        <v>48</v>
      </c>
      <c r="AB501">
        <v>9.6329999999999991</v>
      </c>
      <c r="AC501">
        <v>4</v>
      </c>
      <c r="AD501">
        <v>0.80600000000000005</v>
      </c>
      <c r="AE501">
        <v>56</v>
      </c>
      <c r="AF501">
        <v>11.28</v>
      </c>
      <c r="AG501">
        <v>17150</v>
      </c>
      <c r="AH501">
        <v>5613127</v>
      </c>
      <c r="AI501">
        <v>1126.4770000000001</v>
      </c>
      <c r="AJ501">
        <v>3.4420000000000002</v>
      </c>
      <c r="AK501">
        <v>17861</v>
      </c>
      <c r="AL501">
        <v>3.5840000000000001</v>
      </c>
      <c r="AM501">
        <v>2.4400000000000002E-2</v>
      </c>
      <c r="AN501">
        <v>41</v>
      </c>
      <c r="AO501" t="s">
        <v>70</v>
      </c>
      <c r="AP501">
        <v>4636830</v>
      </c>
      <c r="AQ501">
        <v>2704078</v>
      </c>
      <c r="AR501">
        <v>2020562</v>
      </c>
      <c r="AT501">
        <v>53826</v>
      </c>
      <c r="AU501">
        <v>53087</v>
      </c>
      <c r="AV501">
        <v>93.05</v>
      </c>
      <c r="AW501">
        <v>54.27</v>
      </c>
      <c r="AX501">
        <v>40.549999999999997</v>
      </c>
      <c r="AZ501">
        <v>10654</v>
      </c>
      <c r="BA501">
        <v>16835</v>
      </c>
      <c r="BB501">
        <v>0.33800000000000002</v>
      </c>
      <c r="BC501">
        <v>44.44</v>
      </c>
      <c r="BD501">
        <v>4982904</v>
      </c>
      <c r="BE501">
        <v>69.873999999999995</v>
      </c>
      <c r="BF501">
        <v>38.700000000000003</v>
      </c>
      <c r="BG501">
        <v>13.928000000000001</v>
      </c>
      <c r="BH501">
        <v>8.6780000000000008</v>
      </c>
      <c r="BI501">
        <v>67335.293000000005</v>
      </c>
      <c r="BJ501">
        <v>0.2</v>
      </c>
      <c r="BK501">
        <v>126.459</v>
      </c>
      <c r="BL501">
        <v>3.28</v>
      </c>
      <c r="BM501">
        <v>23</v>
      </c>
      <c r="BN501">
        <v>25.7</v>
      </c>
      <c r="BP501">
        <v>2.96</v>
      </c>
      <c r="BQ501">
        <v>82.3</v>
      </c>
      <c r="BR501">
        <v>0.95499999999999996</v>
      </c>
    </row>
    <row r="502" spans="5:74" x14ac:dyDescent="0.3">
      <c r="E502" t="s">
        <v>67</v>
      </c>
      <c r="F502" t="s">
        <v>68</v>
      </c>
      <c r="G502" t="s">
        <v>69</v>
      </c>
      <c r="H502" s="1">
        <v>44382</v>
      </c>
      <c r="I502">
        <v>274641</v>
      </c>
      <c r="J502" s="8">
        <v>335</v>
      </c>
      <c r="K502" s="2">
        <v>436</v>
      </c>
      <c r="L502" s="3">
        <f t="shared" si="24"/>
        <v>0</v>
      </c>
      <c r="M502">
        <v>5000</v>
      </c>
      <c r="N502" s="8">
        <v>0</v>
      </c>
      <c r="O502" s="2">
        <v>1.571</v>
      </c>
      <c r="P502" s="3">
        <f t="shared" si="25"/>
        <v>4.2857142857144481E-4</v>
      </c>
      <c r="Q502" s="5">
        <f t="shared" si="23"/>
        <v>210.51177593889244</v>
      </c>
      <c r="R502">
        <v>55116.654999999999</v>
      </c>
      <c r="S502">
        <v>67.23</v>
      </c>
      <c r="T502">
        <v>87.498999999999995</v>
      </c>
      <c r="U502">
        <v>1003.431</v>
      </c>
      <c r="V502">
        <v>0</v>
      </c>
      <c r="W502">
        <v>0.315</v>
      </c>
      <c r="X502">
        <v>1.19</v>
      </c>
      <c r="Y502">
        <v>14</v>
      </c>
      <c r="Z502">
        <v>2.81</v>
      </c>
      <c r="AA502">
        <v>51</v>
      </c>
      <c r="AB502">
        <v>10.234999999999999</v>
      </c>
      <c r="AG502">
        <v>13733</v>
      </c>
      <c r="AH502">
        <v>5626860</v>
      </c>
      <c r="AI502">
        <v>1129.2329999999999</v>
      </c>
      <c r="AJ502">
        <v>2.7559999999999998</v>
      </c>
      <c r="AK502">
        <v>17914</v>
      </c>
      <c r="AL502">
        <v>3.5950000000000002</v>
      </c>
      <c r="AM502">
        <v>2.4299999999999999E-2</v>
      </c>
      <c r="AN502">
        <v>41.1</v>
      </c>
      <c r="AO502" t="s">
        <v>70</v>
      </c>
      <c r="AP502">
        <v>4702572</v>
      </c>
      <c r="AQ502">
        <v>2721706</v>
      </c>
      <c r="AR502">
        <v>2074128</v>
      </c>
      <c r="AT502">
        <v>65742</v>
      </c>
      <c r="AU502">
        <v>53979</v>
      </c>
      <c r="AV502">
        <v>94.37</v>
      </c>
      <c r="AW502">
        <v>54.62</v>
      </c>
      <c r="AX502">
        <v>41.62</v>
      </c>
      <c r="AZ502">
        <v>10833</v>
      </c>
      <c r="BA502">
        <v>15254</v>
      </c>
      <c r="BB502">
        <v>0.30599999999999999</v>
      </c>
      <c r="BC502">
        <v>44.44</v>
      </c>
      <c r="BD502">
        <v>4982904</v>
      </c>
      <c r="BE502">
        <v>69.873999999999995</v>
      </c>
      <c r="BF502">
        <v>38.700000000000003</v>
      </c>
      <c r="BG502">
        <v>13.928000000000001</v>
      </c>
      <c r="BH502">
        <v>8.6780000000000008</v>
      </c>
      <c r="BI502">
        <v>67335.293000000005</v>
      </c>
      <c r="BJ502">
        <v>0.2</v>
      </c>
      <c r="BK502">
        <v>126.459</v>
      </c>
      <c r="BL502">
        <v>3.28</v>
      </c>
      <c r="BM502">
        <v>23</v>
      </c>
      <c r="BN502">
        <v>25.7</v>
      </c>
      <c r="BP502">
        <v>2.96</v>
      </c>
      <c r="BQ502">
        <v>82.3</v>
      </c>
      <c r="BR502">
        <v>0.95499999999999996</v>
      </c>
    </row>
    <row r="503" spans="5:74" x14ac:dyDescent="0.3">
      <c r="E503" t="s">
        <v>67</v>
      </c>
      <c r="F503" t="s">
        <v>68</v>
      </c>
      <c r="G503" t="s">
        <v>69</v>
      </c>
      <c r="H503" s="1">
        <v>44383</v>
      </c>
      <c r="I503">
        <v>275038</v>
      </c>
      <c r="J503" s="8">
        <v>397</v>
      </c>
      <c r="K503" s="2">
        <v>443.85700000000003</v>
      </c>
      <c r="L503" s="3">
        <f t="shared" si="24"/>
        <v>1.428571428050418E-4</v>
      </c>
      <c r="M503">
        <v>5000</v>
      </c>
      <c r="N503" s="8">
        <v>0</v>
      </c>
      <c r="O503" s="2">
        <v>1.571</v>
      </c>
      <c r="P503" s="3">
        <f t="shared" si="25"/>
        <v>4.2857142857144481E-4</v>
      </c>
      <c r="Q503" s="5">
        <f t="shared" si="23"/>
        <v>200.60025461489496</v>
      </c>
      <c r="R503">
        <v>55196.326999999997</v>
      </c>
      <c r="S503">
        <v>79.671999999999997</v>
      </c>
      <c r="T503">
        <v>89.075999999999993</v>
      </c>
      <c r="U503">
        <v>1003.431</v>
      </c>
      <c r="V503">
        <v>0</v>
      </c>
      <c r="W503">
        <v>0.315</v>
      </c>
      <c r="X503">
        <v>1.2</v>
      </c>
      <c r="Y503">
        <v>16</v>
      </c>
      <c r="Z503">
        <v>3.2109999999999999</v>
      </c>
      <c r="AA503">
        <v>54</v>
      </c>
      <c r="AB503">
        <v>10.837</v>
      </c>
      <c r="AG503">
        <v>16463</v>
      </c>
      <c r="AH503">
        <v>5643323</v>
      </c>
      <c r="AI503">
        <v>1132.537</v>
      </c>
      <c r="AJ503">
        <v>3.3039999999999998</v>
      </c>
      <c r="AK503">
        <v>18020</v>
      </c>
      <c r="AL503">
        <v>3.6160000000000001</v>
      </c>
      <c r="AM503">
        <v>2.46E-2</v>
      </c>
      <c r="AN503">
        <v>40.6</v>
      </c>
      <c r="AO503" t="s">
        <v>70</v>
      </c>
      <c r="AP503">
        <v>4770562</v>
      </c>
      <c r="AQ503">
        <v>2746194</v>
      </c>
      <c r="AR503">
        <v>2122646</v>
      </c>
      <c r="AT503">
        <v>67990</v>
      </c>
      <c r="AU503">
        <v>55189</v>
      </c>
      <c r="AV503">
        <v>95.74</v>
      </c>
      <c r="AW503">
        <v>55.11</v>
      </c>
      <c r="AX503">
        <v>42.6</v>
      </c>
      <c r="AZ503">
        <v>11076</v>
      </c>
      <c r="BA503">
        <v>15485</v>
      </c>
      <c r="BB503">
        <v>0.311</v>
      </c>
      <c r="BC503">
        <v>44.44</v>
      </c>
      <c r="BD503">
        <v>4982904</v>
      </c>
      <c r="BE503">
        <v>69.873999999999995</v>
      </c>
      <c r="BF503">
        <v>38.700000000000003</v>
      </c>
      <c r="BG503">
        <v>13.928000000000001</v>
      </c>
      <c r="BH503">
        <v>8.6780000000000008</v>
      </c>
      <c r="BI503">
        <v>67335.293000000005</v>
      </c>
      <c r="BJ503">
        <v>0.2</v>
      </c>
      <c r="BK503">
        <v>126.459</v>
      </c>
      <c r="BL503">
        <v>3.28</v>
      </c>
      <c r="BM503">
        <v>23</v>
      </c>
      <c r="BN503">
        <v>25.7</v>
      </c>
      <c r="BP503">
        <v>2.96</v>
      </c>
      <c r="BQ503">
        <v>82.3</v>
      </c>
      <c r="BR503">
        <v>0.95499999999999996</v>
      </c>
    </row>
    <row r="504" spans="5:74" x14ac:dyDescent="0.3">
      <c r="E504" t="s">
        <v>67</v>
      </c>
      <c r="F504" t="s">
        <v>68</v>
      </c>
      <c r="G504" t="s">
        <v>69</v>
      </c>
      <c r="H504" s="1">
        <v>44384</v>
      </c>
      <c r="I504">
        <v>275571</v>
      </c>
      <c r="J504" s="8">
        <v>533</v>
      </c>
      <c r="K504" s="2">
        <v>523.28599999999994</v>
      </c>
      <c r="L504" s="3">
        <f t="shared" si="24"/>
        <v>-2.8571428561008361E-4</v>
      </c>
      <c r="M504">
        <v>5006</v>
      </c>
      <c r="N504" s="8">
        <v>6</v>
      </c>
      <c r="O504" s="2">
        <v>1.143</v>
      </c>
      <c r="P504" s="3">
        <f t="shared" si="25"/>
        <v>-1.4285714285722229E-4</v>
      </c>
      <c r="Q504" s="5">
        <f t="shared" si="23"/>
        <v>277.09011373578301</v>
      </c>
      <c r="R504">
        <v>55303.292999999998</v>
      </c>
      <c r="S504">
        <v>106.96599999999999</v>
      </c>
      <c r="T504">
        <v>105.01600000000001</v>
      </c>
      <c r="U504">
        <v>1004.635</v>
      </c>
      <c r="V504">
        <v>1.204</v>
      </c>
      <c r="W504">
        <v>0.22900000000000001</v>
      </c>
      <c r="X504">
        <v>1.22</v>
      </c>
      <c r="Y504">
        <v>17</v>
      </c>
      <c r="Z504">
        <v>3.4119999999999999</v>
      </c>
      <c r="AA504">
        <v>60</v>
      </c>
      <c r="AB504">
        <v>12.041</v>
      </c>
      <c r="AG504">
        <v>22292</v>
      </c>
      <c r="AH504">
        <v>5665615</v>
      </c>
      <c r="AI504">
        <v>1137.011</v>
      </c>
      <c r="AJ504">
        <v>4.4740000000000002</v>
      </c>
      <c r="AK504">
        <v>18266</v>
      </c>
      <c r="AL504">
        <v>3.6659999999999999</v>
      </c>
      <c r="AM504">
        <v>2.86E-2</v>
      </c>
      <c r="AN504">
        <v>34.9</v>
      </c>
      <c r="AO504" t="s">
        <v>70</v>
      </c>
      <c r="AP504">
        <v>4839476</v>
      </c>
      <c r="AQ504">
        <v>2769730</v>
      </c>
      <c r="AR504">
        <v>2173978</v>
      </c>
      <c r="AT504">
        <v>68914</v>
      </c>
      <c r="AU504">
        <v>55980</v>
      </c>
      <c r="AV504">
        <v>97.12</v>
      </c>
      <c r="AW504">
        <v>55.58</v>
      </c>
      <c r="AX504">
        <v>43.63</v>
      </c>
      <c r="AZ504">
        <v>11234</v>
      </c>
      <c r="BA504">
        <v>16666</v>
      </c>
      <c r="BB504">
        <v>0.33400000000000002</v>
      </c>
      <c r="BC504">
        <v>44.44</v>
      </c>
      <c r="BD504">
        <v>4982904</v>
      </c>
      <c r="BE504">
        <v>69.873999999999995</v>
      </c>
      <c r="BF504">
        <v>38.700000000000003</v>
      </c>
      <c r="BG504">
        <v>13.928000000000001</v>
      </c>
      <c r="BH504">
        <v>8.6780000000000008</v>
      </c>
      <c r="BI504">
        <v>67335.293000000005</v>
      </c>
      <c r="BJ504">
        <v>0.2</v>
      </c>
      <c r="BK504">
        <v>126.459</v>
      </c>
      <c r="BL504">
        <v>3.28</v>
      </c>
      <c r="BM504">
        <v>23</v>
      </c>
      <c r="BN504">
        <v>25.7</v>
      </c>
      <c r="BP504">
        <v>2.96</v>
      </c>
      <c r="BQ504">
        <v>82.3</v>
      </c>
      <c r="BR504">
        <v>0.95499999999999996</v>
      </c>
    </row>
    <row r="505" spans="5:74" x14ac:dyDescent="0.3">
      <c r="E505" t="s">
        <v>67</v>
      </c>
      <c r="F505" t="s">
        <v>68</v>
      </c>
      <c r="G505" t="s">
        <v>69</v>
      </c>
      <c r="H505" s="1">
        <v>44385</v>
      </c>
      <c r="I505">
        <v>276104</v>
      </c>
      <c r="J505" s="8">
        <v>533</v>
      </c>
      <c r="K505" s="2">
        <v>474.286</v>
      </c>
      <c r="L505" s="3">
        <f t="shared" si="24"/>
        <v>-2.8571428572377044E-4</v>
      </c>
      <c r="M505">
        <v>5006</v>
      </c>
      <c r="N505" s="8">
        <v>0</v>
      </c>
      <c r="O505" s="2">
        <v>0.85699999999999998</v>
      </c>
      <c r="P505" s="3">
        <f t="shared" si="25"/>
        <v>1.4285714285711126E-4</v>
      </c>
      <c r="Q505" s="5">
        <f t="shared" si="23"/>
        <v>358.05950991831975</v>
      </c>
      <c r="R505">
        <v>55410.258999999998</v>
      </c>
      <c r="S505">
        <v>106.96599999999999</v>
      </c>
      <c r="T505">
        <v>95.183000000000007</v>
      </c>
      <c r="U505">
        <v>1004.635</v>
      </c>
      <c r="V505">
        <v>0</v>
      </c>
      <c r="W505">
        <v>0.17199999999999999</v>
      </c>
      <c r="X505">
        <v>1.24</v>
      </c>
      <c r="Y505">
        <v>17</v>
      </c>
      <c r="Z505">
        <v>3.4119999999999999</v>
      </c>
      <c r="AA505">
        <v>58</v>
      </c>
      <c r="AB505">
        <v>11.64</v>
      </c>
      <c r="AG505">
        <v>20558</v>
      </c>
      <c r="AH505">
        <v>5686173</v>
      </c>
      <c r="AI505">
        <v>1141.136</v>
      </c>
      <c r="AJ505">
        <v>4.1260000000000003</v>
      </c>
      <c r="AK505">
        <v>18469</v>
      </c>
      <c r="AL505">
        <v>3.706</v>
      </c>
      <c r="AM505">
        <v>2.5700000000000001E-2</v>
      </c>
      <c r="AN505">
        <v>38.9</v>
      </c>
      <c r="AO505" t="s">
        <v>70</v>
      </c>
      <c r="AP505">
        <v>4904178</v>
      </c>
      <c r="AQ505">
        <v>2789564</v>
      </c>
      <c r="AR505">
        <v>2225351</v>
      </c>
      <c r="AT505">
        <v>64702</v>
      </c>
      <c r="AU505">
        <v>56468</v>
      </c>
      <c r="AV505">
        <v>98.42</v>
      </c>
      <c r="AW505">
        <v>55.98</v>
      </c>
      <c r="AX505">
        <v>44.66</v>
      </c>
      <c r="AZ505">
        <v>11332</v>
      </c>
      <c r="BA505">
        <v>17468</v>
      </c>
      <c r="BB505">
        <v>0.35099999999999998</v>
      </c>
      <c r="BC505">
        <v>44.44</v>
      </c>
      <c r="BD505">
        <v>4982904</v>
      </c>
      <c r="BE505">
        <v>69.873999999999995</v>
      </c>
      <c r="BF505">
        <v>38.700000000000003</v>
      </c>
      <c r="BG505">
        <v>13.928000000000001</v>
      </c>
      <c r="BH505">
        <v>8.6780000000000008</v>
      </c>
      <c r="BI505">
        <v>67335.293000000005</v>
      </c>
      <c r="BJ505">
        <v>0.2</v>
      </c>
      <c r="BK505">
        <v>126.459</v>
      </c>
      <c r="BL505">
        <v>3.28</v>
      </c>
      <c r="BM505">
        <v>23</v>
      </c>
      <c r="BN505">
        <v>25.7</v>
      </c>
      <c r="BP505">
        <v>2.96</v>
      </c>
      <c r="BQ505">
        <v>82.3</v>
      </c>
      <c r="BR505">
        <v>0.95499999999999996</v>
      </c>
    </row>
    <row r="506" spans="5:74" x14ac:dyDescent="0.3">
      <c r="E506" t="s">
        <v>67</v>
      </c>
      <c r="F506" t="s">
        <v>68</v>
      </c>
      <c r="G506" t="s">
        <v>69</v>
      </c>
      <c r="H506" s="1">
        <v>44386</v>
      </c>
      <c r="I506">
        <v>276735</v>
      </c>
      <c r="J506" s="8">
        <v>631</v>
      </c>
      <c r="K506" s="2">
        <v>491.286</v>
      </c>
      <c r="L506" s="3">
        <f t="shared" si="24"/>
        <v>-2.8571428572377044E-4</v>
      </c>
      <c r="M506">
        <v>5006</v>
      </c>
      <c r="N506" s="8">
        <v>0</v>
      </c>
      <c r="O506" s="2">
        <v>0.85699999999999998</v>
      </c>
      <c r="P506" s="3">
        <f t="shared" si="25"/>
        <v>1.4285714285711126E-4</v>
      </c>
      <c r="Q506" s="5">
        <f t="shared" si="23"/>
        <v>371.06184364060675</v>
      </c>
      <c r="R506">
        <v>55536.892</v>
      </c>
      <c r="S506">
        <v>126.633</v>
      </c>
      <c r="T506">
        <v>98.593999999999994</v>
      </c>
      <c r="U506">
        <v>1004.635</v>
      </c>
      <c r="V506">
        <v>0</v>
      </c>
      <c r="W506">
        <v>0.17199999999999999</v>
      </c>
      <c r="X506">
        <v>1.25</v>
      </c>
      <c r="Y506">
        <v>15</v>
      </c>
      <c r="Z506">
        <v>3.01</v>
      </c>
      <c r="AA506">
        <v>50</v>
      </c>
      <c r="AB506">
        <v>10.034000000000001</v>
      </c>
      <c r="AG506">
        <v>19848</v>
      </c>
      <c r="AH506">
        <v>5706021</v>
      </c>
      <c r="AI506">
        <v>1145.1199999999999</v>
      </c>
      <c r="AJ506">
        <v>3.9830000000000001</v>
      </c>
      <c r="AK506">
        <v>18596</v>
      </c>
      <c r="AL506">
        <v>3.7320000000000002</v>
      </c>
      <c r="AM506">
        <v>2.64E-2</v>
      </c>
      <c r="AN506">
        <v>37.9</v>
      </c>
      <c r="AO506" t="s">
        <v>70</v>
      </c>
      <c r="AP506">
        <v>4940626</v>
      </c>
      <c r="AQ506">
        <v>2802348</v>
      </c>
      <c r="AR506">
        <v>2253344</v>
      </c>
      <c r="AT506">
        <v>36448</v>
      </c>
      <c r="AU506">
        <v>55976</v>
      </c>
      <c r="AV506">
        <v>99.15</v>
      </c>
      <c r="AW506">
        <v>56.24</v>
      </c>
      <c r="AX506">
        <v>45.22</v>
      </c>
      <c r="AZ506">
        <v>11234</v>
      </c>
      <c r="BA506">
        <v>17920</v>
      </c>
      <c r="BB506">
        <v>0.36</v>
      </c>
      <c r="BC506">
        <v>44.44</v>
      </c>
      <c r="BD506">
        <v>4982904</v>
      </c>
      <c r="BE506">
        <v>69.873999999999995</v>
      </c>
      <c r="BF506">
        <v>38.700000000000003</v>
      </c>
      <c r="BG506">
        <v>13.928000000000001</v>
      </c>
      <c r="BH506">
        <v>8.6780000000000008</v>
      </c>
      <c r="BI506">
        <v>67335.293000000005</v>
      </c>
      <c r="BJ506">
        <v>0.2</v>
      </c>
      <c r="BK506">
        <v>126.459</v>
      </c>
      <c r="BL506">
        <v>3.28</v>
      </c>
      <c r="BM506">
        <v>23</v>
      </c>
      <c r="BN506">
        <v>25.7</v>
      </c>
      <c r="BP506">
        <v>2.96</v>
      </c>
      <c r="BQ506">
        <v>82.3</v>
      </c>
      <c r="BR506">
        <v>0.95499999999999996</v>
      </c>
    </row>
    <row r="507" spans="5:74" x14ac:dyDescent="0.3">
      <c r="E507" t="s">
        <v>67</v>
      </c>
      <c r="F507" t="s">
        <v>68</v>
      </c>
      <c r="G507" t="s">
        <v>69</v>
      </c>
      <c r="H507" s="1">
        <v>44387</v>
      </c>
      <c r="I507">
        <v>277316</v>
      </c>
      <c r="J507" s="8">
        <v>581</v>
      </c>
      <c r="K507" s="2">
        <v>510.286</v>
      </c>
      <c r="L507" s="3">
        <f t="shared" si="24"/>
        <v>-2.8571428572377044E-4</v>
      </c>
      <c r="M507">
        <v>5006</v>
      </c>
      <c r="N507" s="8">
        <v>0</v>
      </c>
      <c r="O507" s="2">
        <v>0.85699999999999998</v>
      </c>
      <c r="P507" s="3">
        <f t="shared" si="25"/>
        <v>1.4285714285711126E-4</v>
      </c>
      <c r="Q507" s="5">
        <f t="shared" si="23"/>
        <v>379.39673278879809</v>
      </c>
      <c r="R507">
        <v>55653.49</v>
      </c>
      <c r="S507">
        <v>116.599</v>
      </c>
      <c r="T507">
        <v>102.407</v>
      </c>
      <c r="U507">
        <v>1004.635</v>
      </c>
      <c r="V507">
        <v>0</v>
      </c>
      <c r="W507">
        <v>0.17199999999999999</v>
      </c>
      <c r="X507">
        <v>1.27</v>
      </c>
      <c r="Y507">
        <v>16</v>
      </c>
      <c r="Z507">
        <v>3.2109999999999999</v>
      </c>
      <c r="AA507">
        <v>52</v>
      </c>
      <c r="AB507">
        <v>10.436</v>
      </c>
      <c r="AG507">
        <v>20023</v>
      </c>
      <c r="AH507">
        <v>5726044</v>
      </c>
      <c r="AI507">
        <v>1149.1379999999999</v>
      </c>
      <c r="AJ507">
        <v>4.0179999999999998</v>
      </c>
      <c r="AK507">
        <v>18581</v>
      </c>
      <c r="AL507">
        <v>3.7290000000000001</v>
      </c>
      <c r="AM507">
        <v>2.75E-2</v>
      </c>
      <c r="AN507">
        <v>36.4</v>
      </c>
      <c r="AO507" t="s">
        <v>70</v>
      </c>
      <c r="AP507">
        <v>4973876</v>
      </c>
      <c r="AQ507">
        <v>2819610</v>
      </c>
      <c r="AR507">
        <v>2271468</v>
      </c>
      <c r="AT507">
        <v>33250</v>
      </c>
      <c r="AU507">
        <v>55839</v>
      </c>
      <c r="AV507">
        <v>99.82</v>
      </c>
      <c r="AW507">
        <v>56.59</v>
      </c>
      <c r="AX507">
        <v>45.59</v>
      </c>
      <c r="AZ507">
        <v>11206</v>
      </c>
      <c r="BA507">
        <v>19452</v>
      </c>
      <c r="BB507">
        <v>0.39</v>
      </c>
      <c r="BC507">
        <v>44.44</v>
      </c>
      <c r="BD507">
        <v>4982904</v>
      </c>
      <c r="BE507">
        <v>69.873999999999995</v>
      </c>
      <c r="BF507">
        <v>38.700000000000003</v>
      </c>
      <c r="BG507">
        <v>13.928000000000001</v>
      </c>
      <c r="BH507">
        <v>8.6780000000000008</v>
      </c>
      <c r="BI507">
        <v>67335.293000000005</v>
      </c>
      <c r="BJ507">
        <v>0.2</v>
      </c>
      <c r="BK507">
        <v>126.459</v>
      </c>
      <c r="BL507">
        <v>3.28</v>
      </c>
      <c r="BM507">
        <v>23</v>
      </c>
      <c r="BN507">
        <v>25.7</v>
      </c>
      <c r="BP507">
        <v>2.96</v>
      </c>
      <c r="BQ507">
        <v>82.3</v>
      </c>
      <c r="BR507">
        <v>0.95499999999999996</v>
      </c>
    </row>
    <row r="508" spans="5:74" x14ac:dyDescent="0.3">
      <c r="E508" t="s">
        <v>67</v>
      </c>
      <c r="F508" t="s">
        <v>68</v>
      </c>
      <c r="G508" t="s">
        <v>69</v>
      </c>
      <c r="H508" s="1">
        <v>44388</v>
      </c>
      <c r="I508">
        <v>277892</v>
      </c>
      <c r="J508" s="8">
        <v>576</v>
      </c>
      <c r="K508" s="2">
        <v>512.28599999999994</v>
      </c>
      <c r="L508" s="3">
        <f t="shared" si="24"/>
        <v>-2.8571428561008361E-4</v>
      </c>
      <c r="M508">
        <v>5006</v>
      </c>
      <c r="N508" s="8">
        <v>0</v>
      </c>
      <c r="O508" s="2">
        <v>0.85699999999999998</v>
      </c>
      <c r="P508" s="3">
        <f t="shared" si="25"/>
        <v>1.4285714285711126E-4</v>
      </c>
      <c r="Q508" s="5">
        <f t="shared" si="23"/>
        <v>370.56126021003502</v>
      </c>
      <c r="R508">
        <v>55769.086000000003</v>
      </c>
      <c r="S508">
        <v>115.595</v>
      </c>
      <c r="T508">
        <v>102.809</v>
      </c>
      <c r="U508">
        <v>1004.635</v>
      </c>
      <c r="V508">
        <v>0</v>
      </c>
      <c r="W508">
        <v>0.17199999999999999</v>
      </c>
      <c r="X508">
        <v>1.3</v>
      </c>
      <c r="Y508">
        <v>16</v>
      </c>
      <c r="Z508">
        <v>3.2109999999999999</v>
      </c>
      <c r="AA508">
        <v>58</v>
      </c>
      <c r="AB508">
        <v>11.64</v>
      </c>
      <c r="AC508">
        <v>2</v>
      </c>
      <c r="AD508">
        <v>0.40300000000000002</v>
      </c>
      <c r="AE508">
        <v>60</v>
      </c>
      <c r="AF508">
        <v>12.086</v>
      </c>
      <c r="AG508">
        <v>18603</v>
      </c>
      <c r="AH508">
        <v>5744647</v>
      </c>
      <c r="AI508">
        <v>1152.8710000000001</v>
      </c>
      <c r="AJ508">
        <v>3.7330000000000001</v>
      </c>
      <c r="AK508">
        <v>18789</v>
      </c>
      <c r="AL508">
        <v>3.7709999999999999</v>
      </c>
      <c r="AM508">
        <v>2.7300000000000001E-2</v>
      </c>
      <c r="AN508">
        <v>36.700000000000003</v>
      </c>
      <c r="AO508" t="s">
        <v>70</v>
      </c>
      <c r="AP508">
        <v>5028395</v>
      </c>
      <c r="AQ508">
        <v>2842612</v>
      </c>
      <c r="AR508">
        <v>2309032</v>
      </c>
      <c r="AT508">
        <v>54519</v>
      </c>
      <c r="AU508">
        <v>55938</v>
      </c>
      <c r="AV508">
        <v>100.91</v>
      </c>
      <c r="AW508">
        <v>57.05</v>
      </c>
      <c r="AX508">
        <v>46.34</v>
      </c>
      <c r="AZ508">
        <v>11226</v>
      </c>
      <c r="BA508">
        <v>19791</v>
      </c>
      <c r="BB508">
        <v>0.39700000000000002</v>
      </c>
      <c r="BC508">
        <v>44.44</v>
      </c>
      <c r="BD508">
        <v>4982904</v>
      </c>
      <c r="BE508">
        <v>69.873999999999995</v>
      </c>
      <c r="BF508">
        <v>38.700000000000003</v>
      </c>
      <c r="BG508">
        <v>13.928000000000001</v>
      </c>
      <c r="BH508">
        <v>8.6780000000000008</v>
      </c>
      <c r="BI508">
        <v>67335.293000000005</v>
      </c>
      <c r="BJ508">
        <v>0.2</v>
      </c>
      <c r="BK508">
        <v>126.459</v>
      </c>
      <c r="BL508">
        <v>3.28</v>
      </c>
      <c r="BM508">
        <v>23</v>
      </c>
      <c r="BN508">
        <v>25.7</v>
      </c>
      <c r="BP508">
        <v>2.96</v>
      </c>
      <c r="BQ508">
        <v>82.3</v>
      </c>
      <c r="BR508">
        <v>0.95499999999999996</v>
      </c>
    </row>
    <row r="509" spans="5:74" x14ac:dyDescent="0.3">
      <c r="E509" t="s">
        <v>67</v>
      </c>
      <c r="F509" t="s">
        <v>68</v>
      </c>
      <c r="G509" t="s">
        <v>69</v>
      </c>
      <c r="H509" s="1">
        <v>44389</v>
      </c>
      <c r="I509">
        <v>278464</v>
      </c>
      <c r="J509" s="8">
        <v>572</v>
      </c>
      <c r="K509" s="2">
        <v>546.14300000000003</v>
      </c>
      <c r="L509" s="3">
        <f t="shared" si="24"/>
        <v>-1.4285714291872864E-4</v>
      </c>
      <c r="M509">
        <v>5006</v>
      </c>
      <c r="N509" s="8">
        <v>0</v>
      </c>
      <c r="O509" s="2">
        <v>0.85699999999999998</v>
      </c>
      <c r="P509" s="3">
        <f t="shared" si="25"/>
        <v>1.4285714285711126E-4</v>
      </c>
      <c r="Q509" s="5">
        <f t="shared" si="23"/>
        <v>378.06301050175028</v>
      </c>
      <c r="R509">
        <v>55883.877999999997</v>
      </c>
      <c r="S509">
        <v>114.792</v>
      </c>
      <c r="T509">
        <v>109.60299999999999</v>
      </c>
      <c r="U509">
        <v>1004.635</v>
      </c>
      <c r="V509">
        <v>0</v>
      </c>
      <c r="W509">
        <v>0.17199999999999999</v>
      </c>
      <c r="X509">
        <v>1.33</v>
      </c>
      <c r="Y509">
        <v>16</v>
      </c>
      <c r="Z509">
        <v>3.2109999999999999</v>
      </c>
      <c r="AA509">
        <v>63</v>
      </c>
      <c r="AB509">
        <v>12.643000000000001</v>
      </c>
      <c r="AG509">
        <v>15286</v>
      </c>
      <c r="AH509">
        <v>5759933</v>
      </c>
      <c r="AI509">
        <v>1155.9390000000001</v>
      </c>
      <c r="AJ509">
        <v>3.0680000000000001</v>
      </c>
      <c r="AK509">
        <v>19010</v>
      </c>
      <c r="AL509">
        <v>3.8149999999999999</v>
      </c>
      <c r="AM509">
        <v>2.87E-2</v>
      </c>
      <c r="AN509">
        <v>34.799999999999997</v>
      </c>
      <c r="AO509" t="s">
        <v>70</v>
      </c>
      <c r="AP509">
        <v>5093080</v>
      </c>
      <c r="AQ509">
        <v>2871000</v>
      </c>
      <c r="AR509">
        <v>2353782</v>
      </c>
      <c r="AT509">
        <v>64685</v>
      </c>
      <c r="AU509">
        <v>55787</v>
      </c>
      <c r="AV509">
        <v>102.21</v>
      </c>
      <c r="AW509">
        <v>57.62</v>
      </c>
      <c r="AX509">
        <v>47.24</v>
      </c>
      <c r="AZ509">
        <v>11196</v>
      </c>
      <c r="BA509">
        <v>21328</v>
      </c>
      <c r="BB509">
        <v>0.42799999999999999</v>
      </c>
      <c r="BC509">
        <v>44.44</v>
      </c>
      <c r="BD509">
        <v>4982904</v>
      </c>
      <c r="BE509">
        <v>69.873999999999995</v>
      </c>
      <c r="BF509">
        <v>38.700000000000003</v>
      </c>
      <c r="BG509">
        <v>13.928000000000001</v>
      </c>
      <c r="BH509">
        <v>8.6780000000000008</v>
      </c>
      <c r="BI509">
        <v>67335.293000000005</v>
      </c>
      <c r="BJ509">
        <v>0.2</v>
      </c>
      <c r="BK509">
        <v>126.459</v>
      </c>
      <c r="BL509">
        <v>3.28</v>
      </c>
      <c r="BM509">
        <v>23</v>
      </c>
      <c r="BN509">
        <v>25.7</v>
      </c>
      <c r="BP509">
        <v>2.96</v>
      </c>
      <c r="BQ509">
        <v>82.3</v>
      </c>
      <c r="BR509">
        <v>0.95499999999999996</v>
      </c>
    </row>
    <row r="510" spans="5:74" x14ac:dyDescent="0.3">
      <c r="E510" t="s">
        <v>67</v>
      </c>
      <c r="F510" t="s">
        <v>68</v>
      </c>
      <c r="G510" t="s">
        <v>69</v>
      </c>
      <c r="H510" s="1">
        <v>44390</v>
      </c>
      <c r="I510">
        <v>279053</v>
      </c>
      <c r="J510" s="8">
        <v>589</v>
      </c>
      <c r="K510" s="2">
        <v>573.57100000000003</v>
      </c>
      <c r="L510" s="3">
        <f t="shared" si="24"/>
        <v>4.2857142852881225E-4</v>
      </c>
      <c r="M510">
        <v>5006</v>
      </c>
      <c r="N510" s="8">
        <v>0</v>
      </c>
      <c r="O510" s="2">
        <v>0.85699999999999998</v>
      </c>
      <c r="P510" s="3">
        <f t="shared" si="25"/>
        <v>1.4285714285711126E-4</v>
      </c>
      <c r="Q510" s="5">
        <f t="shared" si="23"/>
        <v>406.06767794632441</v>
      </c>
      <c r="R510">
        <v>56002.082000000002</v>
      </c>
      <c r="S510">
        <v>118.20399999999999</v>
      </c>
      <c r="T510">
        <v>115.108</v>
      </c>
      <c r="U510">
        <v>1004.635</v>
      </c>
      <c r="V510">
        <v>0</v>
      </c>
      <c r="W510">
        <v>0.17199999999999999</v>
      </c>
      <c r="X510">
        <v>1.37</v>
      </c>
      <c r="Y510">
        <v>17</v>
      </c>
      <c r="Z510">
        <v>3.4119999999999999</v>
      </c>
      <c r="AA510">
        <v>62</v>
      </c>
      <c r="AB510">
        <v>12.443</v>
      </c>
      <c r="AG510">
        <v>15775</v>
      </c>
      <c r="AH510">
        <v>5775708</v>
      </c>
      <c r="AI510">
        <v>1159.105</v>
      </c>
      <c r="AJ510">
        <v>3.1659999999999999</v>
      </c>
      <c r="AK510">
        <v>18912</v>
      </c>
      <c r="AL510">
        <v>3.7949999999999999</v>
      </c>
      <c r="AM510">
        <v>3.0300000000000001E-2</v>
      </c>
      <c r="AN510">
        <v>33</v>
      </c>
      <c r="AO510" t="s">
        <v>70</v>
      </c>
      <c r="AP510">
        <v>5158446</v>
      </c>
      <c r="AQ510">
        <v>2900925</v>
      </c>
      <c r="AR510">
        <v>2398523</v>
      </c>
      <c r="AT510">
        <v>65366</v>
      </c>
      <c r="AU510">
        <v>55412</v>
      </c>
      <c r="AV510">
        <v>103.52</v>
      </c>
      <c r="AW510">
        <v>58.22</v>
      </c>
      <c r="AX510">
        <v>48.14</v>
      </c>
      <c r="AZ510">
        <v>11120</v>
      </c>
      <c r="BA510">
        <v>22104</v>
      </c>
      <c r="BB510">
        <v>0.44400000000000001</v>
      </c>
      <c r="BC510">
        <v>44.44</v>
      </c>
      <c r="BD510">
        <v>4982904</v>
      </c>
      <c r="BE510">
        <v>69.873999999999995</v>
      </c>
      <c r="BF510">
        <v>38.700000000000003</v>
      </c>
      <c r="BG510">
        <v>13.928000000000001</v>
      </c>
      <c r="BH510">
        <v>8.6780000000000008</v>
      </c>
      <c r="BI510">
        <v>67335.293000000005</v>
      </c>
      <c r="BJ510">
        <v>0.2</v>
      </c>
      <c r="BK510">
        <v>126.459</v>
      </c>
      <c r="BL510">
        <v>3.28</v>
      </c>
      <c r="BM510">
        <v>23</v>
      </c>
      <c r="BN510">
        <v>25.7</v>
      </c>
      <c r="BP510">
        <v>2.96</v>
      </c>
      <c r="BQ510">
        <v>82.3</v>
      </c>
      <c r="BR510">
        <v>0.95499999999999996</v>
      </c>
    </row>
    <row r="511" spans="5:74" x14ac:dyDescent="0.3">
      <c r="E511" t="s">
        <v>67</v>
      </c>
      <c r="F511" t="s">
        <v>68</v>
      </c>
      <c r="G511" t="s">
        <v>69</v>
      </c>
      <c r="H511" s="1">
        <v>44391</v>
      </c>
      <c r="I511">
        <v>279790</v>
      </c>
      <c r="J511" s="8">
        <v>737</v>
      </c>
      <c r="K511" s="2">
        <v>602.71400000000006</v>
      </c>
      <c r="L511" s="3">
        <f t="shared" si="24"/>
        <v>2.8571428561008361E-4</v>
      </c>
      <c r="M511">
        <v>5018</v>
      </c>
      <c r="N511" s="8">
        <v>12</v>
      </c>
      <c r="O511" s="2">
        <v>1.714</v>
      </c>
      <c r="P511" s="3">
        <f t="shared" si="25"/>
        <v>2.8571428571422253E-4</v>
      </c>
      <c r="Q511" s="5">
        <f t="shared" si="23"/>
        <v>176.27946324387398</v>
      </c>
      <c r="R511">
        <v>56149.987999999998</v>
      </c>
      <c r="S511">
        <v>147.90600000000001</v>
      </c>
      <c r="T511">
        <v>120.956</v>
      </c>
      <c r="U511">
        <v>1007.043</v>
      </c>
      <c r="V511">
        <v>2.4079999999999999</v>
      </c>
      <c r="W511">
        <v>0.34399999999999997</v>
      </c>
      <c r="X511">
        <v>1.4</v>
      </c>
      <c r="Y511">
        <v>20</v>
      </c>
      <c r="Z511">
        <v>4.0140000000000002</v>
      </c>
      <c r="AA511">
        <v>73</v>
      </c>
      <c r="AB511">
        <v>14.65</v>
      </c>
      <c r="AG511">
        <v>20989</v>
      </c>
      <c r="AH511">
        <v>5796697</v>
      </c>
      <c r="AI511">
        <v>1163.317</v>
      </c>
      <c r="AJ511">
        <v>4.2119999999999997</v>
      </c>
      <c r="AK511">
        <v>18726</v>
      </c>
      <c r="AL511">
        <v>3.758</v>
      </c>
      <c r="AM511">
        <v>3.2199999999999999E-2</v>
      </c>
      <c r="AN511">
        <v>31.1</v>
      </c>
      <c r="AO511" t="s">
        <v>70</v>
      </c>
      <c r="AP511">
        <v>5220014</v>
      </c>
      <c r="AQ511">
        <v>2933901</v>
      </c>
      <c r="AR511">
        <v>2436649</v>
      </c>
      <c r="AT511">
        <v>61568</v>
      </c>
      <c r="AU511">
        <v>54363</v>
      </c>
      <c r="AV511">
        <v>104.76</v>
      </c>
      <c r="AW511">
        <v>58.88</v>
      </c>
      <c r="AX511">
        <v>48.9</v>
      </c>
      <c r="AZ511">
        <v>10910</v>
      </c>
      <c r="BA511">
        <v>23453</v>
      </c>
      <c r="BB511">
        <v>0.47099999999999997</v>
      </c>
      <c r="BC511">
        <v>44.44</v>
      </c>
      <c r="BD511">
        <v>4982904</v>
      </c>
      <c r="BE511">
        <v>69.873999999999995</v>
      </c>
      <c r="BF511">
        <v>38.700000000000003</v>
      </c>
      <c r="BG511">
        <v>13.928000000000001</v>
      </c>
      <c r="BH511">
        <v>8.6780000000000008</v>
      </c>
      <c r="BI511">
        <v>67335.293000000005</v>
      </c>
      <c r="BJ511">
        <v>0.2</v>
      </c>
      <c r="BK511">
        <v>126.459</v>
      </c>
      <c r="BL511">
        <v>3.28</v>
      </c>
      <c r="BM511">
        <v>23</v>
      </c>
      <c r="BN511">
        <v>25.7</v>
      </c>
      <c r="BP511">
        <v>2.96</v>
      </c>
      <c r="BQ511">
        <v>82.3</v>
      </c>
      <c r="BR511">
        <v>0.95499999999999996</v>
      </c>
    </row>
    <row r="512" spans="5:74" x14ac:dyDescent="0.3">
      <c r="E512" t="s">
        <v>67</v>
      </c>
      <c r="F512" t="s">
        <v>68</v>
      </c>
      <c r="G512" t="s">
        <v>69</v>
      </c>
      <c r="H512" s="1">
        <v>44392</v>
      </c>
      <c r="I512">
        <v>280784</v>
      </c>
      <c r="J512" s="8">
        <v>994</v>
      </c>
      <c r="K512" s="2">
        <v>668.57100000000003</v>
      </c>
      <c r="L512" s="3">
        <f t="shared" si="24"/>
        <v>4.2857142852881225E-4</v>
      </c>
      <c r="M512">
        <v>5018</v>
      </c>
      <c r="N512" s="8">
        <v>0</v>
      </c>
      <c r="O512" s="2">
        <v>1.714</v>
      </c>
      <c r="P512" s="3">
        <f t="shared" si="25"/>
        <v>2.8571428571422253E-4</v>
      </c>
      <c r="Q512" s="5">
        <f t="shared" si="23"/>
        <v>223.95390898483083</v>
      </c>
      <c r="R512">
        <v>56349.47</v>
      </c>
      <c r="S512">
        <v>199.482</v>
      </c>
      <c r="T512">
        <v>134.173</v>
      </c>
      <c r="U512">
        <v>1007.043</v>
      </c>
      <c r="V512">
        <v>0</v>
      </c>
      <c r="W512">
        <v>0.34399999999999997</v>
      </c>
      <c r="X512">
        <v>1.43</v>
      </c>
      <c r="Y512">
        <v>22</v>
      </c>
      <c r="Z512">
        <v>4.415</v>
      </c>
      <c r="AA512">
        <v>80</v>
      </c>
      <c r="AB512">
        <v>16.055</v>
      </c>
      <c r="AG512">
        <v>19504</v>
      </c>
      <c r="AH512">
        <v>5816201</v>
      </c>
      <c r="AI512">
        <v>1167.231</v>
      </c>
      <c r="AJ512">
        <v>3.9140000000000001</v>
      </c>
      <c r="AK512">
        <v>18575</v>
      </c>
      <c r="AL512">
        <v>3.7280000000000002</v>
      </c>
      <c r="AM512">
        <v>3.5999999999999997E-2</v>
      </c>
      <c r="AN512">
        <v>27.8</v>
      </c>
      <c r="AO512" t="s">
        <v>70</v>
      </c>
      <c r="AP512">
        <v>5279672</v>
      </c>
      <c r="AQ512">
        <v>2966434</v>
      </c>
      <c r="AR512">
        <v>2472904</v>
      </c>
      <c r="AT512">
        <v>59658</v>
      </c>
      <c r="AU512">
        <v>53642</v>
      </c>
      <c r="AV512">
        <v>105.96</v>
      </c>
      <c r="AW512">
        <v>59.53</v>
      </c>
      <c r="AX512">
        <v>49.63</v>
      </c>
      <c r="AZ512">
        <v>10765</v>
      </c>
      <c r="BA512">
        <v>25267</v>
      </c>
      <c r="BB512">
        <v>0.50700000000000001</v>
      </c>
      <c r="BC512">
        <v>44.44</v>
      </c>
      <c r="BD512">
        <v>4982904</v>
      </c>
      <c r="BE512">
        <v>69.873999999999995</v>
      </c>
      <c r="BF512">
        <v>38.700000000000003</v>
      </c>
      <c r="BG512">
        <v>13.928000000000001</v>
      </c>
      <c r="BH512">
        <v>8.6780000000000008</v>
      </c>
      <c r="BI512">
        <v>67335.293000000005</v>
      </c>
      <c r="BJ512">
        <v>0.2</v>
      </c>
      <c r="BK512">
        <v>126.459</v>
      </c>
      <c r="BL512">
        <v>3.28</v>
      </c>
      <c r="BM512">
        <v>23</v>
      </c>
      <c r="BN512">
        <v>25.7</v>
      </c>
      <c r="BP512">
        <v>2.96</v>
      </c>
      <c r="BQ512">
        <v>82.3</v>
      </c>
      <c r="BR512">
        <v>0.95499999999999996</v>
      </c>
    </row>
    <row r="513" spans="5:74" x14ac:dyDescent="0.3">
      <c r="E513" t="s">
        <v>67</v>
      </c>
      <c r="F513" t="s">
        <v>68</v>
      </c>
      <c r="G513" t="s">
        <v>69</v>
      </c>
      <c r="H513" s="1">
        <v>44393</v>
      </c>
      <c r="I513">
        <v>281954</v>
      </c>
      <c r="J513" s="8">
        <v>1170</v>
      </c>
      <c r="K513" s="2">
        <v>745.57100000000003</v>
      </c>
      <c r="L513" s="3">
        <f t="shared" si="24"/>
        <v>4.2857142852881225E-4</v>
      </c>
      <c r="M513">
        <v>5018</v>
      </c>
      <c r="N513" s="8">
        <v>0</v>
      </c>
      <c r="O513" s="2">
        <v>1.714</v>
      </c>
      <c r="P513" s="3">
        <f t="shared" si="25"/>
        <v>2.8571428571422253E-4</v>
      </c>
      <c r="Q513" s="5">
        <f t="shared" si="23"/>
        <v>234.9556592765461</v>
      </c>
      <c r="R513">
        <v>56584.273000000001</v>
      </c>
      <c r="S513">
        <v>234.803</v>
      </c>
      <c r="T513">
        <v>149.626</v>
      </c>
      <c r="U513">
        <v>1007.043</v>
      </c>
      <c r="V513">
        <v>0</v>
      </c>
      <c r="W513">
        <v>0.34399999999999997</v>
      </c>
      <c r="X513">
        <v>1.45</v>
      </c>
      <c r="Y513">
        <v>23</v>
      </c>
      <c r="Z513">
        <v>4.6159999999999997</v>
      </c>
      <c r="AA513">
        <v>79</v>
      </c>
      <c r="AB513">
        <v>15.853999999999999</v>
      </c>
      <c r="AG513">
        <v>20952</v>
      </c>
      <c r="AH513">
        <v>5837153</v>
      </c>
      <c r="AI513">
        <v>1171.4359999999999</v>
      </c>
      <c r="AJ513">
        <v>4.2050000000000001</v>
      </c>
      <c r="AK513">
        <v>18733</v>
      </c>
      <c r="AL513">
        <v>3.7589999999999999</v>
      </c>
      <c r="AM513">
        <v>3.9800000000000002E-2</v>
      </c>
      <c r="AN513">
        <v>25.1</v>
      </c>
      <c r="AO513" t="s">
        <v>70</v>
      </c>
      <c r="AP513">
        <v>5314904</v>
      </c>
      <c r="AQ513">
        <v>2982461</v>
      </c>
      <c r="AR513">
        <v>2496750</v>
      </c>
      <c r="AT513">
        <v>35232</v>
      </c>
      <c r="AU513">
        <v>53468</v>
      </c>
      <c r="AV513">
        <v>106.66</v>
      </c>
      <c r="AW513">
        <v>59.85</v>
      </c>
      <c r="AX513">
        <v>50.11</v>
      </c>
      <c r="AZ513">
        <v>10730</v>
      </c>
      <c r="BA513">
        <v>25730</v>
      </c>
      <c r="BB513">
        <v>0.51600000000000001</v>
      </c>
      <c r="BC513">
        <v>44.44</v>
      </c>
      <c r="BD513">
        <v>4982904</v>
      </c>
      <c r="BE513">
        <v>69.873999999999995</v>
      </c>
      <c r="BF513">
        <v>38.700000000000003</v>
      </c>
      <c r="BG513">
        <v>13.928000000000001</v>
      </c>
      <c r="BH513">
        <v>8.6780000000000008</v>
      </c>
      <c r="BI513">
        <v>67335.293000000005</v>
      </c>
      <c r="BJ513">
        <v>0.2</v>
      </c>
      <c r="BK513">
        <v>126.459</v>
      </c>
      <c r="BL513">
        <v>3.28</v>
      </c>
      <c r="BM513">
        <v>23</v>
      </c>
      <c r="BN513">
        <v>25.7</v>
      </c>
      <c r="BP513">
        <v>2.96</v>
      </c>
      <c r="BQ513">
        <v>82.3</v>
      </c>
      <c r="BR513">
        <v>0.95499999999999996</v>
      </c>
    </row>
    <row r="514" spans="5:74" x14ac:dyDescent="0.3">
      <c r="E514" t="s">
        <v>67</v>
      </c>
      <c r="F514" t="s">
        <v>68</v>
      </c>
      <c r="G514" t="s">
        <v>69</v>
      </c>
      <c r="H514" s="1">
        <v>44394</v>
      </c>
      <c r="I514">
        <v>283331</v>
      </c>
      <c r="J514" s="8">
        <v>1377</v>
      </c>
      <c r="K514" s="2">
        <v>859.28599999999994</v>
      </c>
      <c r="L514" s="3">
        <f t="shared" si="24"/>
        <v>-2.8571428561008361E-4</v>
      </c>
      <c r="M514">
        <v>5018</v>
      </c>
      <c r="N514" s="8">
        <v>0</v>
      </c>
      <c r="O514" s="2">
        <v>1.714</v>
      </c>
      <c r="P514" s="3">
        <f t="shared" si="25"/>
        <v>2.8571428571422253E-4</v>
      </c>
      <c r="Q514" s="5">
        <f t="shared" si="23"/>
        <v>235.37281213535587</v>
      </c>
      <c r="R514">
        <v>56860.618000000002</v>
      </c>
      <c r="S514">
        <v>276.34500000000003</v>
      </c>
      <c r="T514">
        <v>172.447</v>
      </c>
      <c r="U514">
        <v>1007.043</v>
      </c>
      <c r="V514">
        <v>0</v>
      </c>
      <c r="W514">
        <v>0.34399999999999997</v>
      </c>
      <c r="X514">
        <v>1.45</v>
      </c>
      <c r="Y514">
        <v>22</v>
      </c>
      <c r="Z514">
        <v>4.415</v>
      </c>
      <c r="AA514">
        <v>78</v>
      </c>
      <c r="AB514">
        <v>15.654</v>
      </c>
      <c r="AG514">
        <v>22292</v>
      </c>
      <c r="AH514">
        <v>5859445</v>
      </c>
      <c r="AI514">
        <v>1175.9100000000001</v>
      </c>
      <c r="AJ514">
        <v>4.4740000000000002</v>
      </c>
      <c r="AK514">
        <v>19057</v>
      </c>
      <c r="AL514">
        <v>3.8239999999999998</v>
      </c>
      <c r="AM514">
        <v>4.5100000000000001E-2</v>
      </c>
      <c r="AN514">
        <v>22.2</v>
      </c>
      <c r="AO514" t="s">
        <v>70</v>
      </c>
      <c r="AP514">
        <v>5349234</v>
      </c>
      <c r="AQ514">
        <v>3001136</v>
      </c>
      <c r="AR514">
        <v>2514316</v>
      </c>
      <c r="AT514">
        <v>34330</v>
      </c>
      <c r="AU514">
        <v>53623</v>
      </c>
      <c r="AV514">
        <v>107.35</v>
      </c>
      <c r="AW514">
        <v>60.23</v>
      </c>
      <c r="AX514">
        <v>50.46</v>
      </c>
      <c r="AZ514">
        <v>10761</v>
      </c>
      <c r="BA514">
        <v>25932</v>
      </c>
      <c r="BB514">
        <v>0.52</v>
      </c>
      <c r="BC514">
        <v>44.44</v>
      </c>
      <c r="BD514">
        <v>4982904</v>
      </c>
      <c r="BE514">
        <v>69.873999999999995</v>
      </c>
      <c r="BF514">
        <v>38.700000000000003</v>
      </c>
      <c r="BG514">
        <v>13.928000000000001</v>
      </c>
      <c r="BH514">
        <v>8.6780000000000008</v>
      </c>
      <c r="BI514">
        <v>67335.293000000005</v>
      </c>
      <c r="BJ514">
        <v>0.2</v>
      </c>
      <c r="BK514">
        <v>126.459</v>
      </c>
      <c r="BL514">
        <v>3.28</v>
      </c>
      <c r="BM514">
        <v>23</v>
      </c>
      <c r="BN514">
        <v>25.7</v>
      </c>
      <c r="BP514">
        <v>2.96</v>
      </c>
      <c r="BQ514">
        <v>82.3</v>
      </c>
      <c r="BR514">
        <v>0.95499999999999996</v>
      </c>
    </row>
    <row r="515" spans="5:74" x14ac:dyDescent="0.3">
      <c r="E515" t="s">
        <v>67</v>
      </c>
      <c r="F515" t="s">
        <v>68</v>
      </c>
      <c r="G515" t="s">
        <v>69</v>
      </c>
      <c r="H515" s="1">
        <v>44395</v>
      </c>
      <c r="I515">
        <v>284510</v>
      </c>
      <c r="J515" s="8">
        <v>1179</v>
      </c>
      <c r="K515" s="2">
        <v>945.42899999999997</v>
      </c>
      <c r="L515" s="3">
        <f t="shared" si="24"/>
        <v>-4.2857142852881225E-4</v>
      </c>
      <c r="M515">
        <v>5018</v>
      </c>
      <c r="N515" s="8">
        <v>0</v>
      </c>
      <c r="O515" s="2">
        <v>1.714</v>
      </c>
      <c r="P515" s="3">
        <f t="shared" si="25"/>
        <v>2.8571428571422253E-4</v>
      </c>
      <c r="Q515" s="5">
        <f t="shared" si="23"/>
        <v>253.8757292882147</v>
      </c>
      <c r="R515">
        <v>57097.226999999999</v>
      </c>
      <c r="S515">
        <v>236.60900000000001</v>
      </c>
      <c r="T515">
        <v>189.73400000000001</v>
      </c>
      <c r="U515">
        <v>1007.043</v>
      </c>
      <c r="V515">
        <v>0</v>
      </c>
      <c r="W515">
        <v>0.34399999999999997</v>
      </c>
      <c r="X515">
        <v>1.43</v>
      </c>
      <c r="Y515">
        <v>22</v>
      </c>
      <c r="Z515">
        <v>4.415</v>
      </c>
      <c r="AA515">
        <v>91</v>
      </c>
      <c r="AB515">
        <v>18.262</v>
      </c>
      <c r="AC515">
        <v>4</v>
      </c>
      <c r="AD515">
        <v>0.80600000000000005</v>
      </c>
      <c r="AE515">
        <v>112</v>
      </c>
      <c r="AF515">
        <v>22.56</v>
      </c>
      <c r="AG515">
        <v>19210</v>
      </c>
      <c r="AH515">
        <v>5878655</v>
      </c>
      <c r="AI515">
        <v>1179.7650000000001</v>
      </c>
      <c r="AJ515">
        <v>3.855</v>
      </c>
      <c r="AK515">
        <v>19144</v>
      </c>
      <c r="AL515">
        <v>3.8420000000000001</v>
      </c>
      <c r="AM515">
        <v>4.9399999999999999E-2</v>
      </c>
      <c r="AN515">
        <v>20.2</v>
      </c>
      <c r="AO515" t="s">
        <v>70</v>
      </c>
      <c r="AP515">
        <v>5398308</v>
      </c>
      <c r="AQ515">
        <v>3032038</v>
      </c>
      <c r="AR515">
        <v>2538691</v>
      </c>
      <c r="AT515">
        <v>49074</v>
      </c>
      <c r="AU515">
        <v>52845</v>
      </c>
      <c r="AV515">
        <v>108.34</v>
      </c>
      <c r="AW515">
        <v>60.85</v>
      </c>
      <c r="AX515">
        <v>50.95</v>
      </c>
      <c r="AZ515">
        <v>10605</v>
      </c>
      <c r="BA515">
        <v>27061</v>
      </c>
      <c r="BB515">
        <v>0.54300000000000004</v>
      </c>
      <c r="BC515">
        <v>44.44</v>
      </c>
      <c r="BD515">
        <v>4982904</v>
      </c>
      <c r="BE515">
        <v>69.873999999999995</v>
      </c>
      <c r="BF515">
        <v>38.700000000000003</v>
      </c>
      <c r="BG515">
        <v>13.928000000000001</v>
      </c>
      <c r="BH515">
        <v>8.6780000000000008</v>
      </c>
      <c r="BI515">
        <v>67335.293000000005</v>
      </c>
      <c r="BJ515">
        <v>0.2</v>
      </c>
      <c r="BK515">
        <v>126.459</v>
      </c>
      <c r="BL515">
        <v>3.28</v>
      </c>
      <c r="BM515">
        <v>23</v>
      </c>
      <c r="BN515">
        <v>25.7</v>
      </c>
      <c r="BP515">
        <v>2.96</v>
      </c>
      <c r="BQ515">
        <v>82.3</v>
      </c>
      <c r="BR515">
        <v>0.95499999999999996</v>
      </c>
    </row>
    <row r="516" spans="5:74" x14ac:dyDescent="0.3">
      <c r="E516" t="s">
        <v>67</v>
      </c>
      <c r="F516" t="s">
        <v>68</v>
      </c>
      <c r="G516" t="s">
        <v>69</v>
      </c>
      <c r="H516" s="1">
        <v>44396</v>
      </c>
      <c r="I516">
        <v>285581</v>
      </c>
      <c r="J516" s="8">
        <v>1071</v>
      </c>
      <c r="K516" s="2">
        <v>1016.7140000000001</v>
      </c>
      <c r="L516" s="3">
        <f t="shared" si="24"/>
        <v>2.8571428561008361E-4</v>
      </c>
      <c r="M516">
        <v>5018</v>
      </c>
      <c r="N516" s="8">
        <v>0</v>
      </c>
      <c r="O516" s="2">
        <v>1.714</v>
      </c>
      <c r="P516" s="3">
        <f t="shared" si="25"/>
        <v>2.8571428571422253E-4</v>
      </c>
      <c r="Q516" s="5">
        <f t="shared" si="23"/>
        <v>254.3757292882147</v>
      </c>
      <c r="R516">
        <v>57312.161999999997</v>
      </c>
      <c r="S516">
        <v>214.935</v>
      </c>
      <c r="T516">
        <v>204.041</v>
      </c>
      <c r="U516">
        <v>1007.043</v>
      </c>
      <c r="V516">
        <v>0</v>
      </c>
      <c r="W516">
        <v>0.34399999999999997</v>
      </c>
      <c r="X516">
        <v>1.4</v>
      </c>
      <c r="Y516">
        <v>20</v>
      </c>
      <c r="Z516">
        <v>4.0140000000000002</v>
      </c>
      <c r="AA516">
        <v>101</v>
      </c>
      <c r="AB516">
        <v>20.268999999999998</v>
      </c>
      <c r="AG516">
        <v>17005</v>
      </c>
      <c r="AH516">
        <v>5895660</v>
      </c>
      <c r="AI516">
        <v>1183.1780000000001</v>
      </c>
      <c r="AJ516">
        <v>3.4129999999999998</v>
      </c>
      <c r="AK516">
        <v>19390</v>
      </c>
      <c r="AL516">
        <v>3.891</v>
      </c>
      <c r="AM516">
        <v>5.2400000000000002E-2</v>
      </c>
      <c r="AN516">
        <v>19.100000000000001</v>
      </c>
      <c r="AO516" t="s">
        <v>70</v>
      </c>
      <c r="AP516">
        <v>5454252</v>
      </c>
      <c r="AQ516">
        <v>3070098</v>
      </c>
      <c r="AR516">
        <v>2564235</v>
      </c>
      <c r="AT516">
        <v>55944</v>
      </c>
      <c r="AU516">
        <v>51596</v>
      </c>
      <c r="AV516">
        <v>109.46</v>
      </c>
      <c r="AW516">
        <v>61.61</v>
      </c>
      <c r="AX516">
        <v>51.46</v>
      </c>
      <c r="AZ516">
        <v>10355</v>
      </c>
      <c r="BA516">
        <v>28443</v>
      </c>
      <c r="BB516">
        <v>0.57099999999999995</v>
      </c>
      <c r="BC516">
        <v>44.44</v>
      </c>
      <c r="BD516">
        <v>4982904</v>
      </c>
      <c r="BE516">
        <v>69.873999999999995</v>
      </c>
      <c r="BF516">
        <v>38.700000000000003</v>
      </c>
      <c r="BG516">
        <v>13.928000000000001</v>
      </c>
      <c r="BH516">
        <v>8.6780000000000008</v>
      </c>
      <c r="BI516">
        <v>67335.293000000005</v>
      </c>
      <c r="BJ516">
        <v>0.2</v>
      </c>
      <c r="BK516">
        <v>126.459</v>
      </c>
      <c r="BL516">
        <v>3.28</v>
      </c>
      <c r="BM516">
        <v>23</v>
      </c>
      <c r="BN516">
        <v>25.7</v>
      </c>
      <c r="BP516">
        <v>2.96</v>
      </c>
      <c r="BQ516">
        <v>82.3</v>
      </c>
      <c r="BR516">
        <v>0.95499999999999996</v>
      </c>
    </row>
    <row r="517" spans="5:74" x14ac:dyDescent="0.3">
      <c r="E517" t="s">
        <v>67</v>
      </c>
      <c r="F517" t="s">
        <v>68</v>
      </c>
      <c r="G517" t="s">
        <v>69</v>
      </c>
      <c r="H517" s="1">
        <v>44397</v>
      </c>
      <c r="I517">
        <v>286691</v>
      </c>
      <c r="J517" s="8">
        <v>1110</v>
      </c>
      <c r="K517" s="2">
        <v>1091.143</v>
      </c>
      <c r="L517" s="3">
        <f t="shared" si="24"/>
        <v>-1.4285714291872864E-4</v>
      </c>
      <c r="M517">
        <v>5018</v>
      </c>
      <c r="N517" s="8">
        <v>0</v>
      </c>
      <c r="O517" s="2">
        <v>1.714</v>
      </c>
      <c r="P517" s="3">
        <f t="shared" si="25"/>
        <v>2.8571428571422253E-4</v>
      </c>
      <c r="Q517" s="5">
        <f t="shared" si="23"/>
        <v>258.95974329054843</v>
      </c>
      <c r="R517">
        <v>57534.923000000003</v>
      </c>
      <c r="S517">
        <v>222.762</v>
      </c>
      <c r="T517">
        <v>218.977</v>
      </c>
      <c r="U517">
        <v>1007.043</v>
      </c>
      <c r="V517">
        <v>0</v>
      </c>
      <c r="W517">
        <v>0.34399999999999997</v>
      </c>
      <c r="X517">
        <v>1.37</v>
      </c>
      <c r="Y517">
        <v>21</v>
      </c>
      <c r="Z517">
        <v>4.2140000000000004</v>
      </c>
      <c r="AA517">
        <v>89</v>
      </c>
      <c r="AB517">
        <v>17.861000000000001</v>
      </c>
      <c r="AG517">
        <v>20211</v>
      </c>
      <c r="AH517">
        <v>5915871</v>
      </c>
      <c r="AI517">
        <v>1187.2339999999999</v>
      </c>
      <c r="AJ517">
        <v>4.056</v>
      </c>
      <c r="AK517">
        <v>20023</v>
      </c>
      <c r="AL517">
        <v>4.0179999999999998</v>
      </c>
      <c r="AM517">
        <v>5.45E-2</v>
      </c>
      <c r="AN517">
        <v>18.399999999999999</v>
      </c>
      <c r="AO517" t="s">
        <v>70</v>
      </c>
      <c r="AP517">
        <v>5510791</v>
      </c>
      <c r="AQ517">
        <v>3107070</v>
      </c>
      <c r="AR517">
        <v>2590642</v>
      </c>
      <c r="AT517">
        <v>56539</v>
      </c>
      <c r="AU517">
        <v>50335</v>
      </c>
      <c r="AV517">
        <v>110.59</v>
      </c>
      <c r="AW517">
        <v>62.35</v>
      </c>
      <c r="AX517">
        <v>51.99</v>
      </c>
      <c r="AZ517">
        <v>10102</v>
      </c>
      <c r="BA517">
        <v>29449</v>
      </c>
      <c r="BB517">
        <v>0.59099999999999997</v>
      </c>
      <c r="BC517">
        <v>44.44</v>
      </c>
      <c r="BD517">
        <v>4982904</v>
      </c>
      <c r="BE517">
        <v>69.873999999999995</v>
      </c>
      <c r="BF517">
        <v>38.700000000000003</v>
      </c>
      <c r="BG517">
        <v>13.928000000000001</v>
      </c>
      <c r="BH517">
        <v>8.6780000000000008</v>
      </c>
      <c r="BI517">
        <v>67335.293000000005</v>
      </c>
      <c r="BJ517">
        <v>0.2</v>
      </c>
      <c r="BK517">
        <v>126.459</v>
      </c>
      <c r="BL517">
        <v>3.28</v>
      </c>
      <c r="BM517">
        <v>23</v>
      </c>
      <c r="BN517">
        <v>25.7</v>
      </c>
      <c r="BP517">
        <v>2.96</v>
      </c>
      <c r="BQ517">
        <v>82.3</v>
      </c>
      <c r="BR517">
        <v>0.95499999999999996</v>
      </c>
    </row>
    <row r="518" spans="5:74" x14ac:dyDescent="0.3">
      <c r="E518" t="s">
        <v>67</v>
      </c>
      <c r="F518" t="s">
        <v>68</v>
      </c>
      <c r="G518" t="s">
        <v>69</v>
      </c>
      <c r="H518" s="1">
        <v>44398</v>
      </c>
      <c r="I518">
        <v>287951</v>
      </c>
      <c r="J518" s="8">
        <v>1260</v>
      </c>
      <c r="K518" s="2">
        <v>1165.857</v>
      </c>
      <c r="L518" s="3">
        <f t="shared" si="24"/>
        <v>1.4285714291872864E-4</v>
      </c>
      <c r="M518">
        <v>5026</v>
      </c>
      <c r="N518" s="8">
        <v>8</v>
      </c>
      <c r="O518" s="2">
        <v>1.143</v>
      </c>
      <c r="P518" s="3">
        <f t="shared" si="25"/>
        <v>-1.4285714285722229E-4</v>
      </c>
      <c r="Q518" s="5">
        <f t="shared" si="23"/>
        <v>457.81802274715653</v>
      </c>
      <c r="R518">
        <v>57787.788</v>
      </c>
      <c r="S518">
        <v>252.86500000000001</v>
      </c>
      <c r="T518">
        <v>233.971</v>
      </c>
      <c r="U518">
        <v>1008.649</v>
      </c>
      <c r="V518">
        <v>1.605</v>
      </c>
      <c r="W518">
        <v>0.22900000000000001</v>
      </c>
      <c r="X518">
        <v>1.33</v>
      </c>
      <c r="Y518">
        <v>22</v>
      </c>
      <c r="Z518">
        <v>4.415</v>
      </c>
      <c r="AA518">
        <v>96</v>
      </c>
      <c r="AB518">
        <v>19.265999999999998</v>
      </c>
      <c r="AG518">
        <v>24462</v>
      </c>
      <c r="AH518">
        <v>5940333</v>
      </c>
      <c r="AI518">
        <v>1192.143</v>
      </c>
      <c r="AJ518">
        <v>4.9089999999999998</v>
      </c>
      <c r="AK518">
        <v>20519</v>
      </c>
      <c r="AL518">
        <v>4.1180000000000003</v>
      </c>
      <c r="AM518">
        <v>5.6800000000000003E-2</v>
      </c>
      <c r="AN518">
        <v>17.600000000000001</v>
      </c>
      <c r="AO518" t="s">
        <v>70</v>
      </c>
      <c r="AP518">
        <v>5566700</v>
      </c>
      <c r="AQ518">
        <v>3147318</v>
      </c>
      <c r="AR518">
        <v>2613195</v>
      </c>
      <c r="AT518">
        <v>55909</v>
      </c>
      <c r="AU518">
        <v>49527</v>
      </c>
      <c r="AV518">
        <v>111.72</v>
      </c>
      <c r="AW518">
        <v>63.16</v>
      </c>
      <c r="AX518">
        <v>52.44</v>
      </c>
      <c r="AZ518">
        <v>9939</v>
      </c>
      <c r="BA518">
        <v>30488</v>
      </c>
      <c r="BB518">
        <v>0.61199999999999999</v>
      </c>
      <c r="BC518">
        <v>44.44</v>
      </c>
      <c r="BD518">
        <v>4982904</v>
      </c>
      <c r="BE518">
        <v>69.873999999999995</v>
      </c>
      <c r="BF518">
        <v>38.700000000000003</v>
      </c>
      <c r="BG518">
        <v>13.928000000000001</v>
      </c>
      <c r="BH518">
        <v>8.6780000000000008</v>
      </c>
      <c r="BI518">
        <v>67335.293000000005</v>
      </c>
      <c r="BJ518">
        <v>0.2</v>
      </c>
      <c r="BK518">
        <v>126.459</v>
      </c>
      <c r="BL518">
        <v>3.28</v>
      </c>
      <c r="BM518">
        <v>23</v>
      </c>
      <c r="BN518">
        <v>25.7</v>
      </c>
      <c r="BP518">
        <v>2.96</v>
      </c>
      <c r="BQ518">
        <v>82.3</v>
      </c>
      <c r="BR518">
        <v>0.95499999999999996</v>
      </c>
    </row>
    <row r="519" spans="5:74" x14ac:dyDescent="0.3">
      <c r="E519" t="s">
        <v>67</v>
      </c>
      <c r="F519" t="s">
        <v>68</v>
      </c>
      <c r="G519" t="s">
        <v>69</v>
      </c>
      <c r="H519" s="1">
        <v>44399</v>
      </c>
      <c r="I519">
        <v>289139</v>
      </c>
      <c r="J519" s="8">
        <v>1188</v>
      </c>
      <c r="K519" s="2">
        <v>1193.5709999999999</v>
      </c>
      <c r="L519" s="3">
        <f t="shared" si="24"/>
        <v>4.2857142875618592E-4</v>
      </c>
      <c r="M519">
        <v>5026</v>
      </c>
      <c r="N519" s="8">
        <v>0</v>
      </c>
      <c r="O519" s="2">
        <v>1.143</v>
      </c>
      <c r="P519" s="3">
        <f t="shared" si="25"/>
        <v>-1.4285714285722229E-4</v>
      </c>
      <c r="Q519" s="5">
        <f t="shared" si="23"/>
        <v>414.94838145231847</v>
      </c>
      <c r="R519">
        <v>58026.203000000001</v>
      </c>
      <c r="S519">
        <v>238.41499999999999</v>
      </c>
      <c r="T519">
        <v>239.53299999999999</v>
      </c>
      <c r="U519">
        <v>1008.649</v>
      </c>
      <c r="V519">
        <v>0</v>
      </c>
      <c r="W519">
        <v>0.22900000000000001</v>
      </c>
      <c r="X519">
        <v>1.3</v>
      </c>
      <c r="Y519">
        <v>23</v>
      </c>
      <c r="Z519">
        <v>4.6159999999999997</v>
      </c>
      <c r="AA519">
        <v>95</v>
      </c>
      <c r="AB519">
        <v>19.065000000000001</v>
      </c>
      <c r="AG519">
        <v>21846</v>
      </c>
      <c r="AH519">
        <v>5962179</v>
      </c>
      <c r="AI519">
        <v>1196.527</v>
      </c>
      <c r="AJ519">
        <v>4.3840000000000003</v>
      </c>
      <c r="AK519">
        <v>20854</v>
      </c>
      <c r="AL519">
        <v>4.1849999999999996</v>
      </c>
      <c r="AM519">
        <v>5.7200000000000001E-2</v>
      </c>
      <c r="AN519">
        <v>17.5</v>
      </c>
      <c r="AO519" t="s">
        <v>70</v>
      </c>
      <c r="AP519">
        <v>5619745</v>
      </c>
      <c r="AQ519">
        <v>3179810</v>
      </c>
      <c r="AR519">
        <v>2639311</v>
      </c>
      <c r="AT519">
        <v>53045</v>
      </c>
      <c r="AU519">
        <v>48582</v>
      </c>
      <c r="AV519">
        <v>112.78</v>
      </c>
      <c r="AW519">
        <v>63.81</v>
      </c>
      <c r="AX519">
        <v>52.97</v>
      </c>
      <c r="AZ519">
        <v>9750</v>
      </c>
      <c r="BA519">
        <v>30482</v>
      </c>
      <c r="BB519">
        <v>0.61199999999999999</v>
      </c>
      <c r="BC519">
        <v>44.44</v>
      </c>
      <c r="BD519">
        <v>4982904</v>
      </c>
      <c r="BE519">
        <v>69.873999999999995</v>
      </c>
      <c r="BF519">
        <v>38.700000000000003</v>
      </c>
      <c r="BG519">
        <v>13.928000000000001</v>
      </c>
      <c r="BH519">
        <v>8.6780000000000008</v>
      </c>
      <c r="BI519">
        <v>67335.293000000005</v>
      </c>
      <c r="BJ519">
        <v>0.2</v>
      </c>
      <c r="BK519">
        <v>126.459</v>
      </c>
      <c r="BL519">
        <v>3.28</v>
      </c>
      <c r="BM519">
        <v>23</v>
      </c>
      <c r="BN519">
        <v>25.7</v>
      </c>
      <c r="BP519">
        <v>2.96</v>
      </c>
      <c r="BQ519">
        <v>82.3</v>
      </c>
      <c r="BR519">
        <v>0.95499999999999996</v>
      </c>
    </row>
    <row r="520" spans="5:74" x14ac:dyDescent="0.3">
      <c r="E520" t="s">
        <v>67</v>
      </c>
      <c r="F520" t="s">
        <v>68</v>
      </c>
      <c r="G520" t="s">
        <v>69</v>
      </c>
      <c r="H520" s="1">
        <v>44400</v>
      </c>
      <c r="I520">
        <v>290525</v>
      </c>
      <c r="J520" s="8">
        <v>1386</v>
      </c>
      <c r="K520" s="2">
        <v>1224.4290000000001</v>
      </c>
      <c r="L520" s="3">
        <f t="shared" si="24"/>
        <v>-4.2857142875618592E-4</v>
      </c>
      <c r="M520">
        <v>5026</v>
      </c>
      <c r="N520" s="8">
        <v>0</v>
      </c>
      <c r="O520" s="2">
        <v>1.143</v>
      </c>
      <c r="P520" s="3">
        <f t="shared" si="25"/>
        <v>-1.4285714285722229E-4</v>
      </c>
      <c r="Q520" s="5">
        <f t="shared" si="23"/>
        <v>429.82152230971127</v>
      </c>
      <c r="R520">
        <v>58304.353999999999</v>
      </c>
      <c r="S520">
        <v>278.15100000000001</v>
      </c>
      <c r="T520">
        <v>245.726</v>
      </c>
      <c r="U520">
        <v>1008.649</v>
      </c>
      <c r="V520">
        <v>0</v>
      </c>
      <c r="W520">
        <v>0.22900000000000001</v>
      </c>
      <c r="X520">
        <v>1.27</v>
      </c>
      <c r="Y520">
        <v>22</v>
      </c>
      <c r="Z520">
        <v>4.415</v>
      </c>
      <c r="AA520">
        <v>106</v>
      </c>
      <c r="AB520">
        <v>21.273</v>
      </c>
      <c r="AG520">
        <v>21509</v>
      </c>
      <c r="AH520">
        <v>5983688</v>
      </c>
      <c r="AI520">
        <v>1200.8440000000001</v>
      </c>
      <c r="AJ520">
        <v>4.3170000000000002</v>
      </c>
      <c r="AK520">
        <v>20934</v>
      </c>
      <c r="AL520">
        <v>4.2009999999999996</v>
      </c>
      <c r="AM520">
        <v>5.8500000000000003E-2</v>
      </c>
      <c r="AN520">
        <v>17.100000000000001</v>
      </c>
      <c r="AO520" t="s">
        <v>70</v>
      </c>
      <c r="AP520">
        <v>5651886</v>
      </c>
      <c r="AQ520">
        <v>3197373</v>
      </c>
      <c r="AR520">
        <v>2656127</v>
      </c>
      <c r="AT520">
        <v>32141</v>
      </c>
      <c r="AU520">
        <v>48140</v>
      </c>
      <c r="AV520">
        <v>113.43</v>
      </c>
      <c r="AW520">
        <v>64.17</v>
      </c>
      <c r="AX520">
        <v>53.3</v>
      </c>
      <c r="AZ520">
        <v>9661</v>
      </c>
      <c r="BA520">
        <v>30702</v>
      </c>
      <c r="BB520">
        <v>0.61599999999999999</v>
      </c>
      <c r="BC520">
        <v>44.44</v>
      </c>
      <c r="BD520">
        <v>4982904</v>
      </c>
      <c r="BE520">
        <v>69.873999999999995</v>
      </c>
      <c r="BF520">
        <v>38.700000000000003</v>
      </c>
      <c r="BG520">
        <v>13.928000000000001</v>
      </c>
      <c r="BH520">
        <v>8.6780000000000008</v>
      </c>
      <c r="BI520">
        <v>67335.293000000005</v>
      </c>
      <c r="BJ520">
        <v>0.2</v>
      </c>
      <c r="BK520">
        <v>126.459</v>
      </c>
      <c r="BL520">
        <v>3.28</v>
      </c>
      <c r="BM520">
        <v>23</v>
      </c>
      <c r="BN520">
        <v>25.7</v>
      </c>
      <c r="BP520">
        <v>2.96</v>
      </c>
      <c r="BQ520">
        <v>82.3</v>
      </c>
      <c r="BR520">
        <v>0.95499999999999996</v>
      </c>
    </row>
    <row r="521" spans="5:74" x14ac:dyDescent="0.3">
      <c r="E521" t="s">
        <v>67</v>
      </c>
      <c r="F521" t="s">
        <v>68</v>
      </c>
      <c r="G521" t="s">
        <v>69</v>
      </c>
      <c r="H521" s="1">
        <v>44401</v>
      </c>
      <c r="I521">
        <v>291870</v>
      </c>
      <c r="J521" s="8">
        <v>1345</v>
      </c>
      <c r="K521" s="2">
        <v>1219.857</v>
      </c>
      <c r="L521" s="3">
        <f t="shared" si="24"/>
        <v>1.4285714291872864E-4</v>
      </c>
      <c r="M521">
        <v>5026</v>
      </c>
      <c r="N521" s="8">
        <v>0</v>
      </c>
      <c r="O521" s="2">
        <v>1.143</v>
      </c>
      <c r="P521" s="3">
        <f t="shared" si="25"/>
        <v>-1.4285714285722229E-4</v>
      </c>
      <c r="Q521" s="5">
        <f t="shared" ref="Q521:Q584" si="26">K507/O521</f>
        <v>446.44444444444446</v>
      </c>
      <c r="R521">
        <v>58574.277000000002</v>
      </c>
      <c r="S521">
        <v>269.923</v>
      </c>
      <c r="T521">
        <v>244.80799999999999</v>
      </c>
      <c r="U521">
        <v>1008.649</v>
      </c>
      <c r="V521">
        <v>0</v>
      </c>
      <c r="W521">
        <v>0.22900000000000001</v>
      </c>
      <c r="X521">
        <v>1.24</v>
      </c>
      <c r="Y521">
        <v>21</v>
      </c>
      <c r="Z521">
        <v>4.2140000000000004</v>
      </c>
      <c r="AA521">
        <v>105</v>
      </c>
      <c r="AB521">
        <v>21.071999999999999</v>
      </c>
      <c r="AG521">
        <v>22454</v>
      </c>
      <c r="AH521">
        <v>6006142</v>
      </c>
      <c r="AI521">
        <v>1205.3499999999999</v>
      </c>
      <c r="AJ521">
        <v>4.5060000000000002</v>
      </c>
      <c r="AK521">
        <v>20957</v>
      </c>
      <c r="AL521">
        <v>4.2060000000000004</v>
      </c>
      <c r="AM521">
        <v>5.8200000000000002E-2</v>
      </c>
      <c r="AN521">
        <v>17.2</v>
      </c>
      <c r="AO521" t="s">
        <v>70</v>
      </c>
      <c r="AP521">
        <v>5681052</v>
      </c>
      <c r="AQ521">
        <v>3213034</v>
      </c>
      <c r="AR521">
        <v>2670654</v>
      </c>
      <c r="AT521">
        <v>29166</v>
      </c>
      <c r="AU521">
        <v>47403</v>
      </c>
      <c r="AV521">
        <v>114.01</v>
      </c>
      <c r="AW521">
        <v>64.48</v>
      </c>
      <c r="AX521">
        <v>53.6</v>
      </c>
      <c r="AZ521">
        <v>9513</v>
      </c>
      <c r="BA521">
        <v>30271</v>
      </c>
      <c r="BB521">
        <v>0.60699999999999998</v>
      </c>
      <c r="BC521">
        <v>44.44</v>
      </c>
      <c r="BD521">
        <v>4982904</v>
      </c>
      <c r="BE521">
        <v>69.873999999999995</v>
      </c>
      <c r="BF521">
        <v>38.700000000000003</v>
      </c>
      <c r="BG521">
        <v>13.928000000000001</v>
      </c>
      <c r="BH521">
        <v>8.6780000000000008</v>
      </c>
      <c r="BI521">
        <v>67335.293000000005</v>
      </c>
      <c r="BJ521">
        <v>0.2</v>
      </c>
      <c r="BK521">
        <v>126.459</v>
      </c>
      <c r="BL521">
        <v>3.28</v>
      </c>
      <c r="BM521">
        <v>23</v>
      </c>
      <c r="BN521">
        <v>25.7</v>
      </c>
      <c r="BP521">
        <v>2.96</v>
      </c>
      <c r="BQ521">
        <v>82.3</v>
      </c>
      <c r="BR521">
        <v>0.95499999999999996</v>
      </c>
    </row>
    <row r="522" spans="5:74" x14ac:dyDescent="0.3">
      <c r="E522" t="s">
        <v>67</v>
      </c>
      <c r="F522" t="s">
        <v>68</v>
      </c>
      <c r="G522" t="s">
        <v>69</v>
      </c>
      <c r="H522" s="1">
        <v>44402</v>
      </c>
      <c r="I522">
        <v>292996</v>
      </c>
      <c r="J522" s="8">
        <v>1126</v>
      </c>
      <c r="K522" s="2">
        <v>1212.2860000000001</v>
      </c>
      <c r="L522" s="3">
        <f t="shared" si="24"/>
        <v>-2.8571428583745728E-4</v>
      </c>
      <c r="M522">
        <v>5026</v>
      </c>
      <c r="N522" s="8">
        <v>0</v>
      </c>
      <c r="O522" s="2">
        <v>1.143</v>
      </c>
      <c r="P522" s="3">
        <f t="shared" si="25"/>
        <v>-1.4285714285722229E-4</v>
      </c>
      <c r="Q522" s="5">
        <f t="shared" si="26"/>
        <v>448.19422572178473</v>
      </c>
      <c r="R522">
        <v>58800.25</v>
      </c>
      <c r="S522">
        <v>225.97300000000001</v>
      </c>
      <c r="T522">
        <v>243.28899999999999</v>
      </c>
      <c r="U522">
        <v>1008.649</v>
      </c>
      <c r="V522">
        <v>0</v>
      </c>
      <c r="W522">
        <v>0.22900000000000001</v>
      </c>
      <c r="X522">
        <v>1.22</v>
      </c>
      <c r="Y522">
        <v>22</v>
      </c>
      <c r="Z522">
        <v>4.415</v>
      </c>
      <c r="AA522">
        <v>123</v>
      </c>
      <c r="AB522">
        <v>24.684000000000001</v>
      </c>
      <c r="AC522">
        <v>11</v>
      </c>
      <c r="AD522">
        <v>2.2160000000000002</v>
      </c>
      <c r="AE522">
        <v>142</v>
      </c>
      <c r="AF522">
        <v>28.402000000000001</v>
      </c>
      <c r="AG522">
        <v>17094</v>
      </c>
      <c r="AH522">
        <v>6023236</v>
      </c>
      <c r="AI522">
        <v>1208.78</v>
      </c>
      <c r="AJ522">
        <v>3.431</v>
      </c>
      <c r="AK522">
        <v>20654</v>
      </c>
      <c r="AL522">
        <v>4.1449999999999996</v>
      </c>
      <c r="AM522">
        <v>5.8700000000000002E-2</v>
      </c>
      <c r="AN522">
        <v>17</v>
      </c>
      <c r="AO522" t="s">
        <v>70</v>
      </c>
      <c r="AP522">
        <v>5726056</v>
      </c>
      <c r="AQ522">
        <v>3240106</v>
      </c>
      <c r="AR522">
        <v>2691964</v>
      </c>
      <c r="AT522">
        <v>45004</v>
      </c>
      <c r="AU522">
        <v>46821</v>
      </c>
      <c r="AV522">
        <v>114.91</v>
      </c>
      <c r="AW522">
        <v>65.02</v>
      </c>
      <c r="AX522">
        <v>54.02</v>
      </c>
      <c r="AZ522">
        <v>9396</v>
      </c>
      <c r="BA522">
        <v>29724</v>
      </c>
      <c r="BB522">
        <v>0.59699999999999998</v>
      </c>
      <c r="BC522">
        <v>44.44</v>
      </c>
      <c r="BD522">
        <v>4982904</v>
      </c>
      <c r="BE522">
        <v>69.873999999999995</v>
      </c>
      <c r="BF522">
        <v>38.700000000000003</v>
      </c>
      <c r="BG522">
        <v>13.928000000000001</v>
      </c>
      <c r="BH522">
        <v>8.6780000000000008</v>
      </c>
      <c r="BI522">
        <v>67335.293000000005</v>
      </c>
      <c r="BJ522">
        <v>0.2</v>
      </c>
      <c r="BK522">
        <v>126.459</v>
      </c>
      <c r="BL522">
        <v>3.28</v>
      </c>
      <c r="BM522">
        <v>23</v>
      </c>
      <c r="BN522">
        <v>25.7</v>
      </c>
      <c r="BP522">
        <v>2.96</v>
      </c>
      <c r="BQ522">
        <v>82.3</v>
      </c>
      <c r="BR522">
        <v>0.95499999999999996</v>
      </c>
    </row>
    <row r="523" spans="5:74" x14ac:dyDescent="0.3">
      <c r="E523" t="s">
        <v>67</v>
      </c>
      <c r="F523" t="s">
        <v>68</v>
      </c>
      <c r="G523" t="s">
        <v>69</v>
      </c>
      <c r="H523" s="1">
        <v>44403</v>
      </c>
      <c r="I523">
        <v>294272</v>
      </c>
      <c r="J523" s="8">
        <v>1276</v>
      </c>
      <c r="K523" s="2">
        <v>1241.5709999999999</v>
      </c>
      <c r="L523" s="3">
        <f t="shared" si="24"/>
        <v>4.2857142875618592E-4</v>
      </c>
      <c r="M523">
        <v>5026</v>
      </c>
      <c r="N523" s="8">
        <v>0</v>
      </c>
      <c r="O523" s="2">
        <v>1.143</v>
      </c>
      <c r="P523" s="3">
        <f t="shared" si="25"/>
        <v>-1.4285714285722229E-4</v>
      </c>
      <c r="Q523" s="5">
        <f t="shared" si="26"/>
        <v>477.81539807524064</v>
      </c>
      <c r="R523">
        <v>59056.324999999997</v>
      </c>
      <c r="S523">
        <v>256.07600000000002</v>
      </c>
      <c r="T523">
        <v>249.166</v>
      </c>
      <c r="U523">
        <v>1008.649</v>
      </c>
      <c r="V523">
        <v>0</v>
      </c>
      <c r="W523">
        <v>0.22900000000000001</v>
      </c>
      <c r="X523">
        <v>1.21</v>
      </c>
      <c r="Y523">
        <v>25</v>
      </c>
      <c r="Z523">
        <v>5.0170000000000003</v>
      </c>
      <c r="AA523">
        <v>141</v>
      </c>
      <c r="AB523">
        <v>28.297000000000001</v>
      </c>
      <c r="AG523">
        <v>17517</v>
      </c>
      <c r="AH523">
        <v>6040753</v>
      </c>
      <c r="AI523">
        <v>1212.296</v>
      </c>
      <c r="AJ523">
        <v>3.5150000000000001</v>
      </c>
      <c r="AK523">
        <v>20728</v>
      </c>
      <c r="AL523">
        <v>4.16</v>
      </c>
      <c r="AM523">
        <v>5.9900000000000002E-2</v>
      </c>
      <c r="AN523">
        <v>16.7</v>
      </c>
      <c r="AO523" t="s">
        <v>70</v>
      </c>
      <c r="AP523">
        <v>5778558</v>
      </c>
      <c r="AQ523">
        <v>3269064</v>
      </c>
      <c r="AR523">
        <v>2719136</v>
      </c>
      <c r="AT523">
        <v>52502</v>
      </c>
      <c r="AU523">
        <v>46329</v>
      </c>
      <c r="AV523">
        <v>115.97</v>
      </c>
      <c r="AW523">
        <v>65.61</v>
      </c>
      <c r="AX523">
        <v>54.57</v>
      </c>
      <c r="AZ523">
        <v>9298</v>
      </c>
      <c r="BA523">
        <v>28424</v>
      </c>
      <c r="BB523">
        <v>0.56999999999999995</v>
      </c>
      <c r="BC523">
        <v>44.44</v>
      </c>
      <c r="BD523">
        <v>4982904</v>
      </c>
      <c r="BE523">
        <v>69.873999999999995</v>
      </c>
      <c r="BF523">
        <v>38.700000000000003</v>
      </c>
      <c r="BG523">
        <v>13.928000000000001</v>
      </c>
      <c r="BH523">
        <v>8.6780000000000008</v>
      </c>
      <c r="BI523">
        <v>67335.293000000005</v>
      </c>
      <c r="BJ523">
        <v>0.2</v>
      </c>
      <c r="BK523">
        <v>126.459</v>
      </c>
      <c r="BL523">
        <v>3.28</v>
      </c>
      <c r="BM523">
        <v>23</v>
      </c>
      <c r="BN523">
        <v>25.7</v>
      </c>
      <c r="BP523">
        <v>2.96</v>
      </c>
      <c r="BQ523">
        <v>82.3</v>
      </c>
      <c r="BR523">
        <v>0.95499999999999996</v>
      </c>
    </row>
    <row r="524" spans="5:74" x14ac:dyDescent="0.3">
      <c r="E524" t="s">
        <v>67</v>
      </c>
      <c r="F524" t="s">
        <v>68</v>
      </c>
      <c r="G524" t="s">
        <v>69</v>
      </c>
      <c r="H524" s="1">
        <v>44404</v>
      </c>
      <c r="I524">
        <v>295386</v>
      </c>
      <c r="J524" s="8">
        <v>1114</v>
      </c>
      <c r="K524" s="2">
        <v>1242.143</v>
      </c>
      <c r="L524" s="3">
        <f t="shared" si="24"/>
        <v>-1.4285714291872864E-4</v>
      </c>
      <c r="M524">
        <v>5026</v>
      </c>
      <c r="N524" s="8">
        <v>0</v>
      </c>
      <c r="O524" s="2">
        <v>1.143</v>
      </c>
      <c r="P524" s="3">
        <f t="shared" si="25"/>
        <v>-1.4285714285722229E-4</v>
      </c>
      <c r="Q524" s="5">
        <f t="shared" si="26"/>
        <v>501.81189851268596</v>
      </c>
      <c r="R524">
        <v>59279.89</v>
      </c>
      <c r="S524">
        <v>223.56399999999999</v>
      </c>
      <c r="T524">
        <v>249.28100000000001</v>
      </c>
      <c r="U524">
        <v>1008.649</v>
      </c>
      <c r="V524">
        <v>0</v>
      </c>
      <c r="W524">
        <v>0.22900000000000001</v>
      </c>
      <c r="X524">
        <v>1.19</v>
      </c>
      <c r="Y524">
        <v>27</v>
      </c>
      <c r="Z524">
        <v>5.4189999999999996</v>
      </c>
      <c r="AA524">
        <v>142</v>
      </c>
      <c r="AB524">
        <v>28.497</v>
      </c>
      <c r="AG524">
        <v>17496</v>
      </c>
      <c r="AH524">
        <v>6058249</v>
      </c>
      <c r="AI524">
        <v>1215.807</v>
      </c>
      <c r="AJ524">
        <v>3.5110000000000001</v>
      </c>
      <c r="AK524">
        <v>20340</v>
      </c>
      <c r="AL524">
        <v>4.0819999999999999</v>
      </c>
      <c r="AM524">
        <v>6.1100000000000002E-2</v>
      </c>
      <c r="AN524">
        <v>16.399999999999999</v>
      </c>
      <c r="AO524" t="s">
        <v>70</v>
      </c>
      <c r="AP524">
        <v>5830075</v>
      </c>
      <c r="AQ524">
        <v>3295582</v>
      </c>
      <c r="AR524">
        <v>2747364</v>
      </c>
      <c r="AT524">
        <v>51517</v>
      </c>
      <c r="AU524">
        <v>45612</v>
      </c>
      <c r="AV524">
        <v>117</v>
      </c>
      <c r="AW524">
        <v>66.14</v>
      </c>
      <c r="AX524">
        <v>55.14</v>
      </c>
      <c r="AZ524">
        <v>9154</v>
      </c>
      <c r="BA524">
        <v>26930</v>
      </c>
      <c r="BB524">
        <v>0.54</v>
      </c>
      <c r="BC524">
        <v>44.44</v>
      </c>
      <c r="BD524">
        <v>4982904</v>
      </c>
      <c r="BE524">
        <v>69.873999999999995</v>
      </c>
      <c r="BF524">
        <v>38.700000000000003</v>
      </c>
      <c r="BG524">
        <v>13.928000000000001</v>
      </c>
      <c r="BH524">
        <v>8.6780000000000008</v>
      </c>
      <c r="BI524">
        <v>67335.293000000005</v>
      </c>
      <c r="BJ524">
        <v>0.2</v>
      </c>
      <c r="BK524">
        <v>126.459</v>
      </c>
      <c r="BL524">
        <v>3.28</v>
      </c>
      <c r="BM524">
        <v>23</v>
      </c>
      <c r="BN524">
        <v>25.7</v>
      </c>
      <c r="BP524">
        <v>2.96</v>
      </c>
      <c r="BQ524">
        <v>82.3</v>
      </c>
      <c r="BR524">
        <v>0.95499999999999996</v>
      </c>
    </row>
    <row r="525" spans="5:74" x14ac:dyDescent="0.3">
      <c r="E525" t="s">
        <v>67</v>
      </c>
      <c r="F525" t="s">
        <v>68</v>
      </c>
      <c r="G525" t="s">
        <v>69</v>
      </c>
      <c r="H525" s="1">
        <v>44405</v>
      </c>
      <c r="I525">
        <v>296687</v>
      </c>
      <c r="J525" s="8">
        <v>1301</v>
      </c>
      <c r="K525" s="2">
        <v>1248</v>
      </c>
      <c r="L525" s="3">
        <f t="shared" si="24"/>
        <v>0</v>
      </c>
      <c r="M525">
        <v>5035</v>
      </c>
      <c r="N525" s="8">
        <v>9</v>
      </c>
      <c r="O525" s="2">
        <v>1.286</v>
      </c>
      <c r="P525" s="3">
        <f t="shared" si="25"/>
        <v>-2.8571428571422253E-4</v>
      </c>
      <c r="Q525" s="5">
        <f t="shared" si="26"/>
        <v>468.67340590979785</v>
      </c>
      <c r="R525">
        <v>59540.983</v>
      </c>
      <c r="S525">
        <v>261.09300000000002</v>
      </c>
      <c r="T525">
        <v>250.45599999999999</v>
      </c>
      <c r="U525">
        <v>1010.455</v>
      </c>
      <c r="V525">
        <v>1.806</v>
      </c>
      <c r="W525">
        <v>0.25800000000000001</v>
      </c>
      <c r="X525">
        <v>1.17</v>
      </c>
      <c r="Y525">
        <v>26</v>
      </c>
      <c r="Z525">
        <v>5.218</v>
      </c>
      <c r="AA525">
        <v>152</v>
      </c>
      <c r="AB525">
        <v>30.504000000000001</v>
      </c>
      <c r="AG525">
        <v>22792</v>
      </c>
      <c r="AH525">
        <v>6081041</v>
      </c>
      <c r="AI525">
        <v>1220.3810000000001</v>
      </c>
      <c r="AJ525">
        <v>4.5739999999999998</v>
      </c>
      <c r="AK525">
        <v>20101</v>
      </c>
      <c r="AL525">
        <v>4.0339999999999998</v>
      </c>
      <c r="AM525">
        <v>6.2100000000000002E-2</v>
      </c>
      <c r="AN525">
        <v>16.100000000000001</v>
      </c>
      <c r="AO525" t="s">
        <v>70</v>
      </c>
      <c r="AP525">
        <v>5879723</v>
      </c>
      <c r="AQ525">
        <v>3317652</v>
      </c>
      <c r="AR525">
        <v>2777870</v>
      </c>
      <c r="AT525">
        <v>49648</v>
      </c>
      <c r="AU525">
        <v>44718</v>
      </c>
      <c r="AV525">
        <v>118</v>
      </c>
      <c r="AW525">
        <v>66.58</v>
      </c>
      <c r="AX525">
        <v>55.75</v>
      </c>
      <c r="AZ525">
        <v>8974</v>
      </c>
      <c r="BA525">
        <v>24333</v>
      </c>
      <c r="BB525">
        <v>0.48799999999999999</v>
      </c>
      <c r="BC525">
        <v>44.44</v>
      </c>
      <c r="BD525">
        <v>4982904</v>
      </c>
      <c r="BE525">
        <v>69.873999999999995</v>
      </c>
      <c r="BF525">
        <v>38.700000000000003</v>
      </c>
      <c r="BG525">
        <v>13.928000000000001</v>
      </c>
      <c r="BH525">
        <v>8.6780000000000008</v>
      </c>
      <c r="BI525">
        <v>67335.293000000005</v>
      </c>
      <c r="BJ525">
        <v>0.2</v>
      </c>
      <c r="BK525">
        <v>126.459</v>
      </c>
      <c r="BL525">
        <v>3.28</v>
      </c>
      <c r="BM525">
        <v>23</v>
      </c>
      <c r="BN525">
        <v>25.7</v>
      </c>
      <c r="BP525">
        <v>2.96</v>
      </c>
      <c r="BQ525">
        <v>82.3</v>
      </c>
      <c r="BR525">
        <v>0.95499999999999996</v>
      </c>
    </row>
    <row r="526" spans="5:74" x14ac:dyDescent="0.3">
      <c r="E526" t="s">
        <v>67</v>
      </c>
      <c r="F526" t="s">
        <v>68</v>
      </c>
      <c r="G526" t="s">
        <v>69</v>
      </c>
      <c r="H526" s="1">
        <v>44406</v>
      </c>
      <c r="I526">
        <v>298048</v>
      </c>
      <c r="J526" s="8">
        <v>1361</v>
      </c>
      <c r="K526" s="2">
        <v>1272.7139999999999</v>
      </c>
      <c r="L526" s="3">
        <f t="shared" si="24"/>
        <v>2.8571428583745728E-4</v>
      </c>
      <c r="M526">
        <v>5035</v>
      </c>
      <c r="N526" s="8">
        <v>0</v>
      </c>
      <c r="O526" s="2">
        <v>1.286</v>
      </c>
      <c r="P526" s="3">
        <f t="shared" si="25"/>
        <v>-2.8571428571422253E-4</v>
      </c>
      <c r="Q526" s="5">
        <f t="shared" si="26"/>
        <v>519.88413685847593</v>
      </c>
      <c r="R526">
        <v>59814.116000000002</v>
      </c>
      <c r="S526">
        <v>273.13400000000001</v>
      </c>
      <c r="T526">
        <v>255.416</v>
      </c>
      <c r="U526">
        <v>1010.455</v>
      </c>
      <c r="V526">
        <v>0</v>
      </c>
      <c r="W526">
        <v>0.25800000000000001</v>
      </c>
      <c r="X526">
        <v>1.1499999999999999</v>
      </c>
      <c r="Y526">
        <v>26</v>
      </c>
      <c r="Z526">
        <v>5.218</v>
      </c>
      <c r="AA526">
        <v>162</v>
      </c>
      <c r="AB526">
        <v>32.511000000000003</v>
      </c>
      <c r="AG526">
        <v>19948</v>
      </c>
      <c r="AH526">
        <v>6100989</v>
      </c>
      <c r="AI526">
        <v>1224.384</v>
      </c>
      <c r="AJ526">
        <v>4.0030000000000001</v>
      </c>
      <c r="AK526">
        <v>19830</v>
      </c>
      <c r="AL526">
        <v>3.98</v>
      </c>
      <c r="AM526">
        <v>6.4199999999999993E-2</v>
      </c>
      <c r="AN526">
        <v>15.6</v>
      </c>
      <c r="AO526" t="s">
        <v>70</v>
      </c>
      <c r="AP526">
        <v>5926246</v>
      </c>
      <c r="AQ526">
        <v>3341540</v>
      </c>
      <c r="AR526">
        <v>2802589</v>
      </c>
      <c r="AT526">
        <v>46523</v>
      </c>
      <c r="AU526">
        <v>43786</v>
      </c>
      <c r="AV526">
        <v>118.93</v>
      </c>
      <c r="AW526">
        <v>67.06</v>
      </c>
      <c r="AX526">
        <v>56.24</v>
      </c>
      <c r="AZ526">
        <v>8787</v>
      </c>
      <c r="BA526">
        <v>23104</v>
      </c>
      <c r="BB526">
        <v>0.46400000000000002</v>
      </c>
      <c r="BC526">
        <v>44.44</v>
      </c>
      <c r="BD526">
        <v>4982904</v>
      </c>
      <c r="BE526">
        <v>69.873999999999995</v>
      </c>
      <c r="BF526">
        <v>38.700000000000003</v>
      </c>
      <c r="BG526">
        <v>13.928000000000001</v>
      </c>
      <c r="BH526">
        <v>8.6780000000000008</v>
      </c>
      <c r="BI526">
        <v>67335.293000000005</v>
      </c>
      <c r="BJ526">
        <v>0.2</v>
      </c>
      <c r="BK526">
        <v>126.459</v>
      </c>
      <c r="BL526">
        <v>3.28</v>
      </c>
      <c r="BM526">
        <v>23</v>
      </c>
      <c r="BN526">
        <v>25.7</v>
      </c>
      <c r="BP526">
        <v>2.96</v>
      </c>
      <c r="BQ526">
        <v>82.3</v>
      </c>
      <c r="BR526">
        <v>0.95499999999999996</v>
      </c>
    </row>
    <row r="527" spans="5:74" x14ac:dyDescent="0.3">
      <c r="E527" t="s">
        <v>67</v>
      </c>
      <c r="F527" t="s">
        <v>68</v>
      </c>
      <c r="G527" t="s">
        <v>69</v>
      </c>
      <c r="H527" s="1">
        <v>44407</v>
      </c>
      <c r="I527">
        <v>299549</v>
      </c>
      <c r="J527" s="8">
        <v>1501</v>
      </c>
      <c r="K527" s="2">
        <v>1289.143</v>
      </c>
      <c r="L527" s="3">
        <f t="shared" si="24"/>
        <v>-1.4285714291872864E-4</v>
      </c>
      <c r="M527">
        <v>5035</v>
      </c>
      <c r="N527" s="8">
        <v>0</v>
      </c>
      <c r="O527" s="2">
        <v>1.286</v>
      </c>
      <c r="P527" s="3">
        <f t="shared" si="25"/>
        <v>-2.8571428571422253E-4</v>
      </c>
      <c r="Q527" s="5">
        <f t="shared" si="26"/>
        <v>579.75972006220843</v>
      </c>
      <c r="R527">
        <v>60115.345999999998</v>
      </c>
      <c r="S527">
        <v>301.23</v>
      </c>
      <c r="T527">
        <v>258.71300000000002</v>
      </c>
      <c r="U527">
        <v>1010.455</v>
      </c>
      <c r="V527">
        <v>0</v>
      </c>
      <c r="W527">
        <v>0.25800000000000001</v>
      </c>
      <c r="X527">
        <v>1.1399999999999999</v>
      </c>
      <c r="Y527">
        <v>23</v>
      </c>
      <c r="Z527">
        <v>4.6159999999999997</v>
      </c>
      <c r="AA527">
        <v>169</v>
      </c>
      <c r="AB527">
        <v>33.915999999999997</v>
      </c>
      <c r="AG527">
        <v>22408</v>
      </c>
      <c r="AH527">
        <v>6123397</v>
      </c>
      <c r="AI527">
        <v>1228.8810000000001</v>
      </c>
      <c r="AJ527">
        <v>4.4969999999999999</v>
      </c>
      <c r="AK527">
        <v>19958</v>
      </c>
      <c r="AL527">
        <v>4.0049999999999999</v>
      </c>
      <c r="AM527">
        <v>6.4600000000000005E-2</v>
      </c>
      <c r="AN527">
        <v>15.5</v>
      </c>
      <c r="AO527" t="s">
        <v>70</v>
      </c>
      <c r="AP527">
        <v>5953027</v>
      </c>
      <c r="AQ527">
        <v>3356069</v>
      </c>
      <c r="AR527">
        <v>2815730</v>
      </c>
      <c r="AT527">
        <v>26781</v>
      </c>
      <c r="AU527">
        <v>43020</v>
      </c>
      <c r="AV527">
        <v>119.47</v>
      </c>
      <c r="AW527">
        <v>67.349999999999994</v>
      </c>
      <c r="AX527">
        <v>56.51</v>
      </c>
      <c r="AZ527">
        <v>8634</v>
      </c>
      <c r="BA527">
        <v>22671</v>
      </c>
      <c r="BB527">
        <v>0.45500000000000002</v>
      </c>
      <c r="BC527">
        <v>44.44</v>
      </c>
      <c r="BD527">
        <v>4982904</v>
      </c>
      <c r="BE527">
        <v>69.873999999999995</v>
      </c>
      <c r="BF527">
        <v>38.700000000000003</v>
      </c>
      <c r="BG527">
        <v>13.928000000000001</v>
      </c>
      <c r="BH527">
        <v>8.6780000000000008</v>
      </c>
      <c r="BI527">
        <v>67335.293000000005</v>
      </c>
      <c r="BJ527">
        <v>0.2</v>
      </c>
      <c r="BK527">
        <v>126.459</v>
      </c>
      <c r="BL527">
        <v>3.28</v>
      </c>
      <c r="BM527">
        <v>23</v>
      </c>
      <c r="BN527">
        <v>25.7</v>
      </c>
      <c r="BP527">
        <v>2.96</v>
      </c>
      <c r="BQ527">
        <v>82.3</v>
      </c>
      <c r="BR527">
        <v>0.95499999999999996</v>
      </c>
    </row>
    <row r="528" spans="5:74" x14ac:dyDescent="0.3">
      <c r="E528" t="s">
        <v>67</v>
      </c>
      <c r="F528" t="s">
        <v>68</v>
      </c>
      <c r="G528" t="s">
        <v>69</v>
      </c>
      <c r="H528" s="1">
        <v>44408</v>
      </c>
      <c r="I528">
        <v>300976</v>
      </c>
      <c r="J528" s="8">
        <v>1427</v>
      </c>
      <c r="K528" s="2">
        <v>1300.857</v>
      </c>
      <c r="L528" s="3">
        <f t="shared" si="24"/>
        <v>1.4285714291872864E-4</v>
      </c>
      <c r="M528">
        <v>5035</v>
      </c>
      <c r="N528" s="8">
        <v>0</v>
      </c>
      <c r="O528" s="2">
        <v>1.286</v>
      </c>
      <c r="P528" s="3">
        <f t="shared" si="25"/>
        <v>-2.8571428571422253E-4</v>
      </c>
      <c r="Q528" s="5">
        <f t="shared" si="26"/>
        <v>668.18506998444786</v>
      </c>
      <c r="R528">
        <v>60401.726000000002</v>
      </c>
      <c r="S528">
        <v>286.37900000000002</v>
      </c>
      <c r="T528">
        <v>261.06400000000002</v>
      </c>
      <c r="U528">
        <v>1010.455</v>
      </c>
      <c r="V528">
        <v>0</v>
      </c>
      <c r="W528">
        <v>0.25800000000000001</v>
      </c>
      <c r="X528">
        <v>1.1299999999999999</v>
      </c>
      <c r="Y528">
        <v>26</v>
      </c>
      <c r="Z528">
        <v>5.218</v>
      </c>
      <c r="AA528">
        <v>164</v>
      </c>
      <c r="AB528">
        <v>32.912999999999997</v>
      </c>
      <c r="AG528">
        <v>19688</v>
      </c>
      <c r="AH528">
        <v>6143085</v>
      </c>
      <c r="AI528">
        <v>1232.8320000000001</v>
      </c>
      <c r="AJ528">
        <v>3.9510000000000001</v>
      </c>
      <c r="AK528">
        <v>19563</v>
      </c>
      <c r="AL528">
        <v>3.9260000000000002</v>
      </c>
      <c r="AM528">
        <v>6.6500000000000004E-2</v>
      </c>
      <c r="AN528">
        <v>15</v>
      </c>
      <c r="AO528" t="s">
        <v>70</v>
      </c>
      <c r="AP528">
        <v>5973552</v>
      </c>
      <c r="AQ528">
        <v>3367422</v>
      </c>
      <c r="AR528">
        <v>2825257</v>
      </c>
      <c r="AT528">
        <v>20525</v>
      </c>
      <c r="AU528">
        <v>41786</v>
      </c>
      <c r="AV528">
        <v>119.88</v>
      </c>
      <c r="AW528">
        <v>67.58</v>
      </c>
      <c r="AX528">
        <v>56.7</v>
      </c>
      <c r="AZ528">
        <v>8386</v>
      </c>
      <c r="BA528">
        <v>22055</v>
      </c>
      <c r="BB528">
        <v>0.443</v>
      </c>
      <c r="BC528">
        <v>44.44</v>
      </c>
      <c r="BD528">
        <v>4982904</v>
      </c>
      <c r="BE528">
        <v>69.873999999999995</v>
      </c>
      <c r="BF528">
        <v>38.700000000000003</v>
      </c>
      <c r="BG528">
        <v>13.928000000000001</v>
      </c>
      <c r="BH528">
        <v>8.6780000000000008</v>
      </c>
      <c r="BI528">
        <v>67335.293000000005</v>
      </c>
      <c r="BJ528">
        <v>0.2</v>
      </c>
      <c r="BK528">
        <v>126.459</v>
      </c>
      <c r="BL528">
        <v>3.28</v>
      </c>
      <c r="BM528">
        <v>23</v>
      </c>
      <c r="BN528">
        <v>25.7</v>
      </c>
      <c r="BP528">
        <v>2.96</v>
      </c>
      <c r="BQ528">
        <v>82.3</v>
      </c>
      <c r="BR528">
        <v>0.95499999999999996</v>
      </c>
      <c r="BS528">
        <v>1112.2</v>
      </c>
      <c r="BT528">
        <v>2.21</v>
      </c>
      <c r="BU528">
        <v>8.19</v>
      </c>
      <c r="BV528">
        <v>223.203176300406</v>
      </c>
    </row>
    <row r="529" spans="5:70" x14ac:dyDescent="0.3">
      <c r="E529" t="s">
        <v>67</v>
      </c>
      <c r="F529" t="s">
        <v>68</v>
      </c>
      <c r="G529" t="s">
        <v>69</v>
      </c>
      <c r="H529" s="1">
        <v>44409</v>
      </c>
      <c r="I529">
        <v>302074</v>
      </c>
      <c r="J529" s="8">
        <v>1098</v>
      </c>
      <c r="K529" s="2">
        <v>1296.857</v>
      </c>
      <c r="L529" s="3">
        <f t="shared" si="24"/>
        <v>1.4285714291872864E-4</v>
      </c>
      <c r="M529">
        <v>5035</v>
      </c>
      <c r="N529" s="8">
        <v>0</v>
      </c>
      <c r="O529" s="2">
        <v>1.286</v>
      </c>
      <c r="P529" s="3">
        <f t="shared" si="25"/>
        <v>-2.8571428571422253E-4</v>
      </c>
      <c r="Q529" s="5">
        <f t="shared" si="26"/>
        <v>735.17029548989115</v>
      </c>
      <c r="R529">
        <v>60622.078999999998</v>
      </c>
      <c r="S529">
        <v>220.35300000000001</v>
      </c>
      <c r="T529">
        <v>260.26100000000002</v>
      </c>
      <c r="U529">
        <v>1010.455</v>
      </c>
      <c r="V529">
        <v>0</v>
      </c>
      <c r="W529">
        <v>0.25800000000000001</v>
      </c>
      <c r="X529">
        <v>1.1200000000000001</v>
      </c>
      <c r="Y529">
        <v>26</v>
      </c>
      <c r="Z529">
        <v>5.218</v>
      </c>
      <c r="AA529">
        <v>163</v>
      </c>
      <c r="AB529">
        <v>32.712000000000003</v>
      </c>
      <c r="AC529">
        <v>11</v>
      </c>
      <c r="AD529">
        <v>2.2160000000000002</v>
      </c>
      <c r="AE529">
        <v>187</v>
      </c>
      <c r="AF529">
        <v>37.466000000000001</v>
      </c>
      <c r="AG529">
        <v>18374</v>
      </c>
      <c r="AH529">
        <v>6161459</v>
      </c>
      <c r="AI529">
        <v>1236.52</v>
      </c>
      <c r="AJ529">
        <v>3.6869999999999998</v>
      </c>
      <c r="AK529">
        <v>19746</v>
      </c>
      <c r="AL529">
        <v>3.9630000000000001</v>
      </c>
      <c r="AM529">
        <v>6.5699999999999995E-2</v>
      </c>
      <c r="AN529">
        <v>15.2</v>
      </c>
      <c r="AO529" t="s">
        <v>70</v>
      </c>
      <c r="AP529">
        <v>6004565</v>
      </c>
      <c r="AQ529">
        <v>3382716</v>
      </c>
      <c r="AR529">
        <v>2841377</v>
      </c>
      <c r="AT529">
        <v>31013</v>
      </c>
      <c r="AU529">
        <v>39787</v>
      </c>
      <c r="AV529">
        <v>120.5</v>
      </c>
      <c r="AW529">
        <v>67.89</v>
      </c>
      <c r="AX529">
        <v>57.02</v>
      </c>
      <c r="AZ529">
        <v>7985</v>
      </c>
      <c r="BA529">
        <v>20373</v>
      </c>
      <c r="BB529">
        <v>0.40899999999999997</v>
      </c>
      <c r="BC529">
        <v>44.44</v>
      </c>
      <c r="BD529">
        <v>4982904</v>
      </c>
      <c r="BE529">
        <v>69.873999999999995</v>
      </c>
      <c r="BF529">
        <v>38.700000000000003</v>
      </c>
      <c r="BG529">
        <v>13.928000000000001</v>
      </c>
      <c r="BH529">
        <v>8.6780000000000008</v>
      </c>
      <c r="BI529">
        <v>67335.293000000005</v>
      </c>
      <c r="BJ529">
        <v>0.2</v>
      </c>
      <c r="BK529">
        <v>126.459</v>
      </c>
      <c r="BL529">
        <v>3.28</v>
      </c>
      <c r="BM529">
        <v>23</v>
      </c>
      <c r="BN529">
        <v>25.7</v>
      </c>
      <c r="BP529">
        <v>2.96</v>
      </c>
      <c r="BQ529">
        <v>82.3</v>
      </c>
      <c r="BR529">
        <v>0.95499999999999996</v>
      </c>
    </row>
    <row r="530" spans="5:70" x14ac:dyDescent="0.3">
      <c r="E530" t="s">
        <v>67</v>
      </c>
      <c r="F530" t="s">
        <v>68</v>
      </c>
      <c r="G530" t="s">
        <v>69</v>
      </c>
      <c r="H530" s="1">
        <v>44410</v>
      </c>
      <c r="I530">
        <v>303426</v>
      </c>
      <c r="J530" s="8">
        <v>1352</v>
      </c>
      <c r="K530" s="2">
        <v>1307.7139999999999</v>
      </c>
      <c r="L530" s="3">
        <f t="shared" ref="L530:L593" si="27">SUM(J524:J530)/7-K530</f>
        <v>2.8571428583745728E-4</v>
      </c>
      <c r="M530">
        <v>5035</v>
      </c>
      <c r="N530" s="8">
        <v>0</v>
      </c>
      <c r="O530" s="2">
        <v>1.286</v>
      </c>
      <c r="P530" s="3">
        <f t="shared" ref="P530:P593" si="28">SUM(N524:N530)/7-O530</f>
        <v>-2.8571428571422253E-4</v>
      </c>
      <c r="Q530" s="5">
        <f t="shared" si="26"/>
        <v>790.60186625194399</v>
      </c>
      <c r="R530">
        <v>60893.406999999999</v>
      </c>
      <c r="S530">
        <v>271.32799999999997</v>
      </c>
      <c r="T530">
        <v>262.44</v>
      </c>
      <c r="U530">
        <v>1010.455</v>
      </c>
      <c r="V530">
        <v>0</v>
      </c>
      <c r="W530">
        <v>0.25800000000000001</v>
      </c>
      <c r="X530">
        <v>1.1200000000000001</v>
      </c>
      <c r="Y530">
        <v>27</v>
      </c>
      <c r="Z530">
        <v>5.4189999999999996</v>
      </c>
      <c r="AA530">
        <v>177</v>
      </c>
      <c r="AB530">
        <v>35.521000000000001</v>
      </c>
      <c r="AG530">
        <v>12584</v>
      </c>
      <c r="AH530">
        <v>6174043</v>
      </c>
      <c r="AI530">
        <v>1239.0450000000001</v>
      </c>
      <c r="AJ530">
        <v>2.5249999999999999</v>
      </c>
      <c r="AK530">
        <v>19041</v>
      </c>
      <c r="AL530">
        <v>3.8210000000000002</v>
      </c>
      <c r="AM530">
        <v>6.8699999999999997E-2</v>
      </c>
      <c r="AN530">
        <v>14.6</v>
      </c>
      <c r="AO530" t="s">
        <v>70</v>
      </c>
      <c r="AP530">
        <v>6048051</v>
      </c>
      <c r="AQ530">
        <v>3401020</v>
      </c>
      <c r="AR530">
        <v>2867645</v>
      </c>
      <c r="AT530">
        <v>43486</v>
      </c>
      <c r="AU530">
        <v>38499</v>
      </c>
      <c r="AV530">
        <v>121.38</v>
      </c>
      <c r="AW530">
        <v>68.25</v>
      </c>
      <c r="AX530">
        <v>57.55</v>
      </c>
      <c r="AZ530">
        <v>7726</v>
      </c>
      <c r="BA530">
        <v>18851</v>
      </c>
      <c r="BB530">
        <v>0.378</v>
      </c>
      <c r="BC530">
        <v>44.44</v>
      </c>
      <c r="BD530">
        <v>4982904</v>
      </c>
      <c r="BE530">
        <v>69.873999999999995</v>
      </c>
      <c r="BF530">
        <v>38.700000000000003</v>
      </c>
      <c r="BG530">
        <v>13.928000000000001</v>
      </c>
      <c r="BH530">
        <v>8.6780000000000008</v>
      </c>
      <c r="BI530">
        <v>67335.293000000005</v>
      </c>
      <c r="BJ530">
        <v>0.2</v>
      </c>
      <c r="BK530">
        <v>126.459</v>
      </c>
      <c r="BL530">
        <v>3.28</v>
      </c>
      <c r="BM530">
        <v>23</v>
      </c>
      <c r="BN530">
        <v>25.7</v>
      </c>
      <c r="BP530">
        <v>2.96</v>
      </c>
      <c r="BQ530">
        <v>82.3</v>
      </c>
      <c r="BR530">
        <v>0.95499999999999996</v>
      </c>
    </row>
    <row r="531" spans="5:70" x14ac:dyDescent="0.3">
      <c r="E531" t="s">
        <v>67</v>
      </c>
      <c r="F531" t="s">
        <v>68</v>
      </c>
      <c r="G531" t="s">
        <v>69</v>
      </c>
      <c r="H531" s="1">
        <v>44411</v>
      </c>
      <c r="I531">
        <v>304310</v>
      </c>
      <c r="J531" s="8">
        <v>884</v>
      </c>
      <c r="K531" s="2">
        <v>1274.857</v>
      </c>
      <c r="L531" s="3">
        <f t="shared" si="27"/>
        <v>1.4285714291872864E-4</v>
      </c>
      <c r="M531">
        <v>5035</v>
      </c>
      <c r="N531" s="8">
        <v>0</v>
      </c>
      <c r="O531" s="2">
        <v>1.286</v>
      </c>
      <c r="P531" s="3">
        <f t="shared" si="28"/>
        <v>-2.8571428571422253E-4</v>
      </c>
      <c r="Q531" s="5">
        <f t="shared" si="26"/>
        <v>848.47822706065324</v>
      </c>
      <c r="R531">
        <v>61070.813000000002</v>
      </c>
      <c r="S531">
        <v>177.40700000000001</v>
      </c>
      <c r="T531">
        <v>255.846</v>
      </c>
      <c r="U531">
        <v>1010.455</v>
      </c>
      <c r="V531">
        <v>0</v>
      </c>
      <c r="W531">
        <v>0.25800000000000001</v>
      </c>
      <c r="X531">
        <v>1.1200000000000001</v>
      </c>
      <c r="Y531">
        <v>29</v>
      </c>
      <c r="Z531">
        <v>5.82</v>
      </c>
      <c r="AA531">
        <v>178</v>
      </c>
      <c r="AB531">
        <v>35.722000000000001</v>
      </c>
      <c r="AG531">
        <v>14841</v>
      </c>
      <c r="AH531">
        <v>6188884</v>
      </c>
      <c r="AI531">
        <v>1242.0239999999999</v>
      </c>
      <c r="AJ531">
        <v>2.9780000000000002</v>
      </c>
      <c r="AK531">
        <v>18662</v>
      </c>
      <c r="AL531">
        <v>3.7450000000000001</v>
      </c>
      <c r="AM531">
        <v>6.83E-2</v>
      </c>
      <c r="AN531">
        <v>14.6</v>
      </c>
      <c r="AO531" t="s">
        <v>70</v>
      </c>
      <c r="AP531">
        <v>6088592</v>
      </c>
      <c r="AQ531">
        <v>3424554</v>
      </c>
      <c r="AR531">
        <v>2886208</v>
      </c>
      <c r="AT531">
        <v>40541</v>
      </c>
      <c r="AU531">
        <v>36931</v>
      </c>
      <c r="AV531">
        <v>122.19</v>
      </c>
      <c r="AW531">
        <v>68.73</v>
      </c>
      <c r="AX531">
        <v>57.92</v>
      </c>
      <c r="AZ531">
        <v>7412</v>
      </c>
      <c r="BA531">
        <v>18425</v>
      </c>
      <c r="BB531">
        <v>0.37</v>
      </c>
      <c r="BC531">
        <v>44.44</v>
      </c>
      <c r="BD531">
        <v>4982904</v>
      </c>
      <c r="BE531">
        <v>69.873999999999995</v>
      </c>
      <c r="BF531">
        <v>38.700000000000003</v>
      </c>
      <c r="BG531">
        <v>13.928000000000001</v>
      </c>
      <c r="BH531">
        <v>8.6780000000000008</v>
      </c>
      <c r="BI531">
        <v>67335.293000000005</v>
      </c>
      <c r="BJ531">
        <v>0.2</v>
      </c>
      <c r="BK531">
        <v>126.459</v>
      </c>
      <c r="BL531">
        <v>3.28</v>
      </c>
      <c r="BM531">
        <v>23</v>
      </c>
      <c r="BN531">
        <v>25.7</v>
      </c>
      <c r="BP531">
        <v>2.96</v>
      </c>
      <c r="BQ531">
        <v>82.3</v>
      </c>
      <c r="BR531">
        <v>0.95499999999999996</v>
      </c>
    </row>
    <row r="532" spans="5:70" x14ac:dyDescent="0.3">
      <c r="E532" t="s">
        <v>67</v>
      </c>
      <c r="F532" t="s">
        <v>68</v>
      </c>
      <c r="G532" t="s">
        <v>69</v>
      </c>
      <c r="H532" s="1">
        <v>44412</v>
      </c>
      <c r="I532">
        <v>305527</v>
      </c>
      <c r="J532" s="8">
        <v>1217</v>
      </c>
      <c r="K532" s="2">
        <v>1262.857</v>
      </c>
      <c r="L532" s="3">
        <f t="shared" si="27"/>
        <v>1.4285714291872864E-4</v>
      </c>
      <c r="M532">
        <v>5044</v>
      </c>
      <c r="N532" s="8">
        <v>9</v>
      </c>
      <c r="O532" s="2">
        <v>1.286</v>
      </c>
      <c r="P532" s="3">
        <f t="shared" si="28"/>
        <v>-2.8571428571422253E-4</v>
      </c>
      <c r="Q532" s="5">
        <f t="shared" si="26"/>
        <v>906.57620528771383</v>
      </c>
      <c r="R532">
        <v>61315.048000000003</v>
      </c>
      <c r="S532">
        <v>244.23500000000001</v>
      </c>
      <c r="T532">
        <v>253.43799999999999</v>
      </c>
      <c r="U532">
        <v>1012.261</v>
      </c>
      <c r="V532">
        <v>1.806</v>
      </c>
      <c r="W532">
        <v>0.25800000000000001</v>
      </c>
      <c r="X532">
        <v>1.1299999999999999</v>
      </c>
      <c r="Y532">
        <v>30</v>
      </c>
      <c r="Z532">
        <v>6.0209999999999999</v>
      </c>
      <c r="AA532">
        <v>187</v>
      </c>
      <c r="AB532">
        <v>37.527999999999999</v>
      </c>
      <c r="AG532">
        <v>19997</v>
      </c>
      <c r="AH532">
        <v>6208881</v>
      </c>
      <c r="AI532">
        <v>1246.037</v>
      </c>
      <c r="AJ532">
        <v>4.0129999999999999</v>
      </c>
      <c r="AK532">
        <v>18263</v>
      </c>
      <c r="AL532">
        <v>3.665</v>
      </c>
      <c r="AM532">
        <v>6.9099999999999995E-2</v>
      </c>
      <c r="AN532">
        <v>14.5</v>
      </c>
      <c r="AO532" t="s">
        <v>70</v>
      </c>
      <c r="AP532">
        <v>6133184</v>
      </c>
      <c r="AQ532">
        <v>3439353</v>
      </c>
      <c r="AR532">
        <v>2917407</v>
      </c>
      <c r="AT532">
        <v>44592</v>
      </c>
      <c r="AU532">
        <v>36209</v>
      </c>
      <c r="AV532">
        <v>123.08</v>
      </c>
      <c r="AW532">
        <v>69.02</v>
      </c>
      <c r="AX532">
        <v>58.55</v>
      </c>
      <c r="AZ532">
        <v>7267</v>
      </c>
      <c r="BA532">
        <v>17386</v>
      </c>
      <c r="BB532">
        <v>0.34899999999999998</v>
      </c>
      <c r="BC532">
        <v>44.44</v>
      </c>
      <c r="BD532">
        <v>4982904</v>
      </c>
      <c r="BE532">
        <v>69.873999999999995</v>
      </c>
      <c r="BF532">
        <v>38.700000000000003</v>
      </c>
      <c r="BG532">
        <v>13.928000000000001</v>
      </c>
      <c r="BH532">
        <v>8.6780000000000008</v>
      </c>
      <c r="BI532">
        <v>67335.293000000005</v>
      </c>
      <c r="BJ532">
        <v>0.2</v>
      </c>
      <c r="BK532">
        <v>126.459</v>
      </c>
      <c r="BL532">
        <v>3.28</v>
      </c>
      <c r="BM532">
        <v>23</v>
      </c>
      <c r="BN532">
        <v>25.7</v>
      </c>
      <c r="BP532">
        <v>2.96</v>
      </c>
      <c r="BQ532">
        <v>82.3</v>
      </c>
      <c r="BR532">
        <v>0.95499999999999996</v>
      </c>
    </row>
    <row r="533" spans="5:70" x14ac:dyDescent="0.3">
      <c r="E533" t="s">
        <v>67</v>
      </c>
      <c r="F533" t="s">
        <v>68</v>
      </c>
      <c r="G533" t="s">
        <v>69</v>
      </c>
      <c r="H533" s="1">
        <v>44413</v>
      </c>
      <c r="I533">
        <v>307019</v>
      </c>
      <c r="J533" s="8">
        <v>1492</v>
      </c>
      <c r="K533" s="2">
        <v>1281.5709999999999</v>
      </c>
      <c r="L533" s="3">
        <f t="shared" si="27"/>
        <v>4.2857142875618592E-4</v>
      </c>
      <c r="M533">
        <v>5044</v>
      </c>
      <c r="N533" s="8">
        <v>0</v>
      </c>
      <c r="O533" s="2">
        <v>1.286</v>
      </c>
      <c r="P533" s="3">
        <f t="shared" si="28"/>
        <v>-2.8571428571422253E-4</v>
      </c>
      <c r="Q533" s="5">
        <f t="shared" si="26"/>
        <v>928.1267496111974</v>
      </c>
      <c r="R533">
        <v>61614.472000000002</v>
      </c>
      <c r="S533">
        <v>299.42399999999998</v>
      </c>
      <c r="T533">
        <v>257.19400000000002</v>
      </c>
      <c r="U533">
        <v>1012.261</v>
      </c>
      <c r="V533">
        <v>0</v>
      </c>
      <c r="W533">
        <v>0.25800000000000001</v>
      </c>
      <c r="X533">
        <v>1.1399999999999999</v>
      </c>
      <c r="Y533">
        <v>28</v>
      </c>
      <c r="Z533">
        <v>5.6189999999999998</v>
      </c>
      <c r="AA533">
        <v>193</v>
      </c>
      <c r="AB533">
        <v>38.731999999999999</v>
      </c>
      <c r="AG533">
        <v>20564</v>
      </c>
      <c r="AH533">
        <v>6229445</v>
      </c>
      <c r="AI533">
        <v>1250.164</v>
      </c>
      <c r="AJ533">
        <v>4.1269999999999998</v>
      </c>
      <c r="AK533">
        <v>18351</v>
      </c>
      <c r="AL533">
        <v>3.6829999999999998</v>
      </c>
      <c r="AM533">
        <v>6.9800000000000001E-2</v>
      </c>
      <c r="AN533">
        <v>14.3</v>
      </c>
      <c r="AO533" t="s">
        <v>70</v>
      </c>
      <c r="AP533">
        <v>6170671</v>
      </c>
      <c r="AQ533">
        <v>3452339</v>
      </c>
      <c r="AR533">
        <v>2942834</v>
      </c>
      <c r="AT533">
        <v>37487</v>
      </c>
      <c r="AU533">
        <v>34918</v>
      </c>
      <c r="AV533">
        <v>123.84</v>
      </c>
      <c r="AW533">
        <v>69.28</v>
      </c>
      <c r="AX533">
        <v>59.06</v>
      </c>
      <c r="AZ533">
        <v>7008</v>
      </c>
      <c r="BA533">
        <v>15828</v>
      </c>
      <c r="BB533">
        <v>0.318</v>
      </c>
      <c r="BC533">
        <v>44.44</v>
      </c>
      <c r="BD533">
        <v>4982904</v>
      </c>
      <c r="BE533">
        <v>69.873999999999995</v>
      </c>
      <c r="BF533">
        <v>38.700000000000003</v>
      </c>
      <c r="BG533">
        <v>13.928000000000001</v>
      </c>
      <c r="BH533">
        <v>8.6780000000000008</v>
      </c>
      <c r="BI533">
        <v>67335.293000000005</v>
      </c>
      <c r="BJ533">
        <v>0.2</v>
      </c>
      <c r="BK533">
        <v>126.459</v>
      </c>
      <c r="BL533">
        <v>3.28</v>
      </c>
      <c r="BM533">
        <v>23</v>
      </c>
      <c r="BN533">
        <v>25.7</v>
      </c>
      <c r="BP533">
        <v>2.96</v>
      </c>
      <c r="BQ533">
        <v>82.3</v>
      </c>
      <c r="BR533">
        <v>0.95499999999999996</v>
      </c>
    </row>
    <row r="534" spans="5:70" x14ac:dyDescent="0.3">
      <c r="E534" t="s">
        <v>67</v>
      </c>
      <c r="F534" t="s">
        <v>68</v>
      </c>
      <c r="G534" t="s">
        <v>69</v>
      </c>
      <c r="H534" s="1">
        <v>44414</v>
      </c>
      <c r="I534">
        <v>308800</v>
      </c>
      <c r="J534" s="8">
        <v>1781</v>
      </c>
      <c r="K534" s="2">
        <v>1321.5709999999999</v>
      </c>
      <c r="L534" s="3">
        <f t="shared" si="27"/>
        <v>4.2857142875618592E-4</v>
      </c>
      <c r="M534">
        <v>5044</v>
      </c>
      <c r="N534" s="8">
        <v>0</v>
      </c>
      <c r="O534" s="2">
        <v>1.286</v>
      </c>
      <c r="P534" s="3">
        <f t="shared" si="28"/>
        <v>-2.8571428571422253E-4</v>
      </c>
      <c r="Q534" s="5">
        <f t="shared" si="26"/>
        <v>952.12208398133748</v>
      </c>
      <c r="R534">
        <v>61971.894</v>
      </c>
      <c r="S534">
        <v>357.42200000000003</v>
      </c>
      <c r="T534">
        <v>265.221</v>
      </c>
      <c r="U534">
        <v>1012.261</v>
      </c>
      <c r="V534">
        <v>0</v>
      </c>
      <c r="W534">
        <v>0.25800000000000001</v>
      </c>
      <c r="X534">
        <v>1.1599999999999999</v>
      </c>
      <c r="Y534">
        <v>30</v>
      </c>
      <c r="Z534">
        <v>6.0209999999999999</v>
      </c>
      <c r="AA534">
        <v>189</v>
      </c>
      <c r="AB534">
        <v>37.93</v>
      </c>
      <c r="AG534">
        <v>22005</v>
      </c>
      <c r="AH534">
        <v>6251450</v>
      </c>
      <c r="AI534">
        <v>1254.58</v>
      </c>
      <c r="AJ534">
        <v>4.4160000000000004</v>
      </c>
      <c r="AK534">
        <v>18293</v>
      </c>
      <c r="AL534">
        <v>3.6709999999999998</v>
      </c>
      <c r="AM534">
        <v>7.22E-2</v>
      </c>
      <c r="AN534">
        <v>13.8</v>
      </c>
      <c r="AO534" t="s">
        <v>70</v>
      </c>
      <c r="AP534">
        <v>6185762</v>
      </c>
      <c r="AQ534">
        <v>3459170</v>
      </c>
      <c r="AR534">
        <v>2951658</v>
      </c>
      <c r="AT534">
        <v>15091</v>
      </c>
      <c r="AU534">
        <v>33248</v>
      </c>
      <c r="AV534">
        <v>124.14</v>
      </c>
      <c r="AW534">
        <v>69.42</v>
      </c>
      <c r="AX534">
        <v>59.24</v>
      </c>
      <c r="AZ534">
        <v>6672</v>
      </c>
      <c r="BA534">
        <v>14729</v>
      </c>
      <c r="BB534">
        <v>0.29599999999999999</v>
      </c>
      <c r="BC534">
        <v>44.44</v>
      </c>
      <c r="BD534">
        <v>4982904</v>
      </c>
      <c r="BE534">
        <v>69.873999999999995</v>
      </c>
      <c r="BF534">
        <v>38.700000000000003</v>
      </c>
      <c r="BG534">
        <v>13.928000000000001</v>
      </c>
      <c r="BH534">
        <v>8.6780000000000008</v>
      </c>
      <c r="BI534">
        <v>67335.293000000005</v>
      </c>
      <c r="BJ534">
        <v>0.2</v>
      </c>
      <c r="BK534">
        <v>126.459</v>
      </c>
      <c r="BL534">
        <v>3.28</v>
      </c>
      <c r="BM534">
        <v>23</v>
      </c>
      <c r="BN534">
        <v>25.7</v>
      </c>
      <c r="BP534">
        <v>2.96</v>
      </c>
      <c r="BQ534">
        <v>82.3</v>
      </c>
      <c r="BR534">
        <v>0.95499999999999996</v>
      </c>
    </row>
    <row r="535" spans="5:70" x14ac:dyDescent="0.3">
      <c r="E535" t="s">
        <v>67</v>
      </c>
      <c r="F535" t="s">
        <v>68</v>
      </c>
      <c r="G535" t="s">
        <v>69</v>
      </c>
      <c r="H535" s="1">
        <v>44415</v>
      </c>
      <c r="I535">
        <v>310628</v>
      </c>
      <c r="J535" s="8">
        <v>1828</v>
      </c>
      <c r="K535" s="2">
        <v>1378.857</v>
      </c>
      <c r="L535" s="3">
        <f t="shared" si="27"/>
        <v>1.4285714291872864E-4</v>
      </c>
      <c r="M535">
        <v>5044</v>
      </c>
      <c r="N535" s="8">
        <v>0</v>
      </c>
      <c r="O535" s="2">
        <v>1.286</v>
      </c>
      <c r="P535" s="3">
        <f t="shared" si="28"/>
        <v>-2.8571428571422253E-4</v>
      </c>
      <c r="Q535" s="5">
        <f t="shared" si="26"/>
        <v>948.56687402799378</v>
      </c>
      <c r="R535">
        <v>62338.749000000003</v>
      </c>
      <c r="S535">
        <v>366.85399999999998</v>
      </c>
      <c r="T535">
        <v>276.71800000000002</v>
      </c>
      <c r="U535">
        <v>1012.261</v>
      </c>
      <c r="V535">
        <v>0</v>
      </c>
      <c r="W535">
        <v>0.25800000000000001</v>
      </c>
      <c r="X535">
        <v>1.17</v>
      </c>
      <c r="Y535">
        <v>33</v>
      </c>
      <c r="Z535">
        <v>6.6230000000000002</v>
      </c>
      <c r="AA535">
        <v>198</v>
      </c>
      <c r="AB535">
        <v>39.735999999999997</v>
      </c>
      <c r="AG535">
        <v>22769</v>
      </c>
      <c r="AH535">
        <v>6274219</v>
      </c>
      <c r="AI535">
        <v>1259.1489999999999</v>
      </c>
      <c r="AJ535">
        <v>4.569</v>
      </c>
      <c r="AK535">
        <v>18733</v>
      </c>
      <c r="AL535">
        <v>3.7589999999999999</v>
      </c>
      <c r="AM535">
        <v>7.3599999999999999E-2</v>
      </c>
      <c r="AN535">
        <v>13.6</v>
      </c>
      <c r="AO535" t="s">
        <v>70</v>
      </c>
      <c r="AP535">
        <v>6206292</v>
      </c>
      <c r="AQ535">
        <v>3467872</v>
      </c>
      <c r="AR535">
        <v>2963630</v>
      </c>
      <c r="AT535">
        <v>20530</v>
      </c>
      <c r="AU535">
        <v>33249</v>
      </c>
      <c r="AV535">
        <v>124.55</v>
      </c>
      <c r="AW535">
        <v>69.599999999999994</v>
      </c>
      <c r="AX535">
        <v>59.48</v>
      </c>
      <c r="AZ535">
        <v>6673</v>
      </c>
      <c r="BA535">
        <v>14350</v>
      </c>
      <c r="BB535">
        <v>0.28799999999999998</v>
      </c>
      <c r="BC535">
        <v>44.44</v>
      </c>
      <c r="BD535">
        <v>4982904</v>
      </c>
      <c r="BE535">
        <v>69.873999999999995</v>
      </c>
      <c r="BF535">
        <v>38.700000000000003</v>
      </c>
      <c r="BG535">
        <v>13.928000000000001</v>
      </c>
      <c r="BH535">
        <v>8.6780000000000008</v>
      </c>
      <c r="BI535">
        <v>67335.293000000005</v>
      </c>
      <c r="BJ535">
        <v>0.2</v>
      </c>
      <c r="BK535">
        <v>126.459</v>
      </c>
      <c r="BL535">
        <v>3.28</v>
      </c>
      <c r="BM535">
        <v>23</v>
      </c>
      <c r="BN535">
        <v>25.7</v>
      </c>
      <c r="BP535">
        <v>2.96</v>
      </c>
      <c r="BQ535">
        <v>82.3</v>
      </c>
      <c r="BR535">
        <v>0.95499999999999996</v>
      </c>
    </row>
    <row r="536" spans="5:70" x14ac:dyDescent="0.3">
      <c r="E536" t="s">
        <v>67</v>
      </c>
      <c r="F536" t="s">
        <v>68</v>
      </c>
      <c r="G536" t="s">
        <v>69</v>
      </c>
      <c r="H536" s="1">
        <v>44416</v>
      </c>
      <c r="I536">
        <v>312465</v>
      </c>
      <c r="J536" s="8">
        <v>1837</v>
      </c>
      <c r="K536" s="2">
        <v>1484.4290000000001</v>
      </c>
      <c r="L536" s="3">
        <f t="shared" si="27"/>
        <v>-4.2857142875618592E-4</v>
      </c>
      <c r="M536">
        <v>5044</v>
      </c>
      <c r="N536" s="8">
        <v>0</v>
      </c>
      <c r="O536" s="2">
        <v>1.286</v>
      </c>
      <c r="P536" s="3">
        <f t="shared" si="28"/>
        <v>-2.8571428571422253E-4</v>
      </c>
      <c r="Q536" s="5">
        <f t="shared" si="26"/>
        <v>942.6796267496112</v>
      </c>
      <c r="R536">
        <v>62707.409</v>
      </c>
      <c r="S536">
        <v>368.661</v>
      </c>
      <c r="T536">
        <v>297.904</v>
      </c>
      <c r="U536">
        <v>1012.261</v>
      </c>
      <c r="V536">
        <v>0</v>
      </c>
      <c r="W536">
        <v>0.25800000000000001</v>
      </c>
      <c r="X536">
        <v>1.17</v>
      </c>
      <c r="Y536">
        <v>31</v>
      </c>
      <c r="Z536">
        <v>6.2210000000000001</v>
      </c>
      <c r="AA536">
        <v>208</v>
      </c>
      <c r="AB536">
        <v>41.743000000000002</v>
      </c>
      <c r="AC536">
        <v>9</v>
      </c>
      <c r="AD536">
        <v>1.8129999999999999</v>
      </c>
      <c r="AE536">
        <v>173</v>
      </c>
      <c r="AF536">
        <v>34.646000000000001</v>
      </c>
      <c r="AG536">
        <v>18879</v>
      </c>
      <c r="AH536">
        <v>6293098</v>
      </c>
      <c r="AI536">
        <v>1262.9380000000001</v>
      </c>
      <c r="AJ536">
        <v>3.7890000000000001</v>
      </c>
      <c r="AK536">
        <v>18806</v>
      </c>
      <c r="AL536">
        <v>3.774</v>
      </c>
      <c r="AM536">
        <v>7.8899999999999998E-2</v>
      </c>
      <c r="AN536">
        <v>12.7</v>
      </c>
      <c r="AO536" t="s">
        <v>70</v>
      </c>
      <c r="AP536">
        <v>6235105</v>
      </c>
      <c r="AQ536">
        <v>3473910</v>
      </c>
      <c r="AR536">
        <v>2986992</v>
      </c>
      <c r="AT536">
        <v>28813</v>
      </c>
      <c r="AU536">
        <v>32934</v>
      </c>
      <c r="AV536">
        <v>125.13</v>
      </c>
      <c r="AW536">
        <v>69.72</v>
      </c>
      <c r="AX536">
        <v>59.94</v>
      </c>
      <c r="AZ536">
        <v>6609</v>
      </c>
      <c r="BA536">
        <v>13028</v>
      </c>
      <c r="BB536">
        <v>0.26100000000000001</v>
      </c>
      <c r="BC536">
        <v>44.44</v>
      </c>
      <c r="BD536">
        <v>4982904</v>
      </c>
      <c r="BE536">
        <v>69.873999999999995</v>
      </c>
      <c r="BF536">
        <v>38.700000000000003</v>
      </c>
      <c r="BG536">
        <v>13.928000000000001</v>
      </c>
      <c r="BH536">
        <v>8.6780000000000008</v>
      </c>
      <c r="BI536">
        <v>67335.293000000005</v>
      </c>
      <c r="BJ536">
        <v>0.2</v>
      </c>
      <c r="BK536">
        <v>126.459</v>
      </c>
      <c r="BL536">
        <v>3.28</v>
      </c>
      <c r="BM536">
        <v>23</v>
      </c>
      <c r="BN536">
        <v>25.7</v>
      </c>
      <c r="BP536">
        <v>2.96</v>
      </c>
      <c r="BQ536">
        <v>82.3</v>
      </c>
      <c r="BR536">
        <v>0.95499999999999996</v>
      </c>
    </row>
    <row r="537" spans="5:70" x14ac:dyDescent="0.3">
      <c r="E537" t="s">
        <v>67</v>
      </c>
      <c r="F537" t="s">
        <v>68</v>
      </c>
      <c r="G537" t="s">
        <v>69</v>
      </c>
      <c r="H537" s="1">
        <v>44417</v>
      </c>
      <c r="I537">
        <v>313876</v>
      </c>
      <c r="J537" s="8">
        <v>1411</v>
      </c>
      <c r="K537" s="2">
        <v>1492.857</v>
      </c>
      <c r="L537" s="3">
        <f t="shared" si="27"/>
        <v>1.4285714291872864E-4</v>
      </c>
      <c r="M537">
        <v>5044</v>
      </c>
      <c r="N537" s="8">
        <v>0</v>
      </c>
      <c r="O537" s="2">
        <v>1.286</v>
      </c>
      <c r="P537" s="3">
        <f t="shared" si="28"/>
        <v>-2.8571428571422253E-4</v>
      </c>
      <c r="Q537" s="5">
        <f t="shared" si="26"/>
        <v>965.45178849144622</v>
      </c>
      <c r="R537">
        <v>62990.576999999997</v>
      </c>
      <c r="S537">
        <v>283.16800000000001</v>
      </c>
      <c r="T537">
        <v>299.596</v>
      </c>
      <c r="U537">
        <v>1012.261</v>
      </c>
      <c r="V537">
        <v>0</v>
      </c>
      <c r="W537">
        <v>0.25800000000000001</v>
      </c>
      <c r="X537">
        <v>1.1599999999999999</v>
      </c>
      <c r="Y537">
        <v>34</v>
      </c>
      <c r="Z537">
        <v>6.8230000000000004</v>
      </c>
      <c r="AA537">
        <v>217</v>
      </c>
      <c r="AB537">
        <v>43.548999999999999</v>
      </c>
      <c r="AG537">
        <v>16052</v>
      </c>
      <c r="AH537">
        <v>6309150</v>
      </c>
      <c r="AI537">
        <v>1266.1590000000001</v>
      </c>
      <c r="AJ537">
        <v>3.2210000000000001</v>
      </c>
      <c r="AK537">
        <v>19301</v>
      </c>
      <c r="AL537">
        <v>3.8730000000000002</v>
      </c>
      <c r="AM537">
        <v>7.7299999999999994E-2</v>
      </c>
      <c r="AN537">
        <v>12.9</v>
      </c>
      <c r="AO537" t="s">
        <v>70</v>
      </c>
      <c r="AP537">
        <v>6270755</v>
      </c>
      <c r="AQ537">
        <v>3483835</v>
      </c>
      <c r="AR537">
        <v>3013409</v>
      </c>
      <c r="AT537">
        <v>35650</v>
      </c>
      <c r="AU537">
        <v>31815</v>
      </c>
      <c r="AV537">
        <v>125.85</v>
      </c>
      <c r="AW537">
        <v>69.92</v>
      </c>
      <c r="AX537">
        <v>60.47</v>
      </c>
      <c r="AZ537">
        <v>6385</v>
      </c>
      <c r="BA537">
        <v>11831</v>
      </c>
      <c r="BB537">
        <v>0.23699999999999999</v>
      </c>
      <c r="BC537">
        <v>44.44</v>
      </c>
      <c r="BD537">
        <v>4982904</v>
      </c>
      <c r="BE537">
        <v>69.873999999999995</v>
      </c>
      <c r="BF537">
        <v>38.700000000000003</v>
      </c>
      <c r="BG537">
        <v>13.928000000000001</v>
      </c>
      <c r="BH537">
        <v>8.6780000000000008</v>
      </c>
      <c r="BI537">
        <v>67335.293000000005</v>
      </c>
      <c r="BJ537">
        <v>0.2</v>
      </c>
      <c r="BK537">
        <v>126.459</v>
      </c>
      <c r="BL537">
        <v>3.28</v>
      </c>
      <c r="BM537">
        <v>23</v>
      </c>
      <c r="BN537">
        <v>25.7</v>
      </c>
      <c r="BP537">
        <v>2.96</v>
      </c>
      <c r="BQ537">
        <v>82.3</v>
      </c>
      <c r="BR537">
        <v>0.95499999999999996</v>
      </c>
    </row>
    <row r="538" spans="5:70" x14ac:dyDescent="0.3">
      <c r="E538" t="s">
        <v>67</v>
      </c>
      <c r="F538" t="s">
        <v>68</v>
      </c>
      <c r="G538" t="s">
        <v>69</v>
      </c>
      <c r="H538" s="1">
        <v>44418</v>
      </c>
      <c r="I538">
        <v>315385</v>
      </c>
      <c r="J538" s="8">
        <v>1509</v>
      </c>
      <c r="K538" s="2">
        <v>1582.143</v>
      </c>
      <c r="L538" s="3">
        <f t="shared" si="27"/>
        <v>-1.4285714291872864E-4</v>
      </c>
      <c r="M538">
        <v>5044</v>
      </c>
      <c r="N538" s="8">
        <v>0</v>
      </c>
      <c r="O538" s="2">
        <v>1.286</v>
      </c>
      <c r="P538" s="3">
        <f t="shared" si="28"/>
        <v>-2.8571428571422253E-4</v>
      </c>
      <c r="Q538" s="5">
        <f t="shared" si="26"/>
        <v>965.89657853810263</v>
      </c>
      <c r="R538">
        <v>63293.413</v>
      </c>
      <c r="S538">
        <v>302.83499999999998</v>
      </c>
      <c r="T538">
        <v>317.51400000000001</v>
      </c>
      <c r="U538">
        <v>1012.261</v>
      </c>
      <c r="V538">
        <v>0</v>
      </c>
      <c r="W538">
        <v>0.25800000000000001</v>
      </c>
      <c r="X538">
        <v>1.1599999999999999</v>
      </c>
      <c r="Y538">
        <v>33</v>
      </c>
      <c r="Z538">
        <v>6.6230000000000002</v>
      </c>
      <c r="AA538">
        <v>206</v>
      </c>
      <c r="AB538">
        <v>41.341000000000001</v>
      </c>
      <c r="AG538">
        <v>18638</v>
      </c>
      <c r="AH538">
        <v>6327788</v>
      </c>
      <c r="AI538">
        <v>1269.9000000000001</v>
      </c>
      <c r="AJ538">
        <v>3.74</v>
      </c>
      <c r="AK538">
        <v>19843</v>
      </c>
      <c r="AL538">
        <v>3.9820000000000002</v>
      </c>
      <c r="AM538">
        <v>7.9699999999999993E-2</v>
      </c>
      <c r="AN538">
        <v>12.5</v>
      </c>
      <c r="AO538" t="s">
        <v>70</v>
      </c>
      <c r="AP538">
        <v>6309263</v>
      </c>
      <c r="AQ538">
        <v>3491384</v>
      </c>
      <c r="AR538">
        <v>3045006</v>
      </c>
      <c r="AT538">
        <v>38508</v>
      </c>
      <c r="AU538">
        <v>31524</v>
      </c>
      <c r="AV538">
        <v>126.62</v>
      </c>
      <c r="AW538">
        <v>70.069999999999993</v>
      </c>
      <c r="AX538">
        <v>61.11</v>
      </c>
      <c r="AZ538">
        <v>6326</v>
      </c>
      <c r="BA538">
        <v>9547</v>
      </c>
      <c r="BB538">
        <v>0.192</v>
      </c>
      <c r="BC538">
        <v>44.44</v>
      </c>
      <c r="BD538">
        <v>4982904</v>
      </c>
      <c r="BE538">
        <v>69.873999999999995</v>
      </c>
      <c r="BF538">
        <v>38.700000000000003</v>
      </c>
      <c r="BG538">
        <v>13.928000000000001</v>
      </c>
      <c r="BH538">
        <v>8.6780000000000008</v>
      </c>
      <c r="BI538">
        <v>67335.293000000005</v>
      </c>
      <c r="BJ538">
        <v>0.2</v>
      </c>
      <c r="BK538">
        <v>126.459</v>
      </c>
      <c r="BL538">
        <v>3.28</v>
      </c>
      <c r="BM538">
        <v>23</v>
      </c>
      <c r="BN538">
        <v>25.7</v>
      </c>
      <c r="BP538">
        <v>2.96</v>
      </c>
      <c r="BQ538">
        <v>82.3</v>
      </c>
      <c r="BR538">
        <v>0.95499999999999996</v>
      </c>
    </row>
    <row r="539" spans="5:70" x14ac:dyDescent="0.3">
      <c r="E539" t="s">
        <v>67</v>
      </c>
      <c r="F539" t="s">
        <v>68</v>
      </c>
      <c r="G539" t="s">
        <v>69</v>
      </c>
      <c r="H539" s="1">
        <v>44419</v>
      </c>
      <c r="I539">
        <v>317204</v>
      </c>
      <c r="J539" s="8">
        <v>1819</v>
      </c>
      <c r="K539" s="2">
        <v>1668.143</v>
      </c>
      <c r="L539" s="3">
        <f t="shared" si="27"/>
        <v>-1.4285714291872864E-4</v>
      </c>
      <c r="M539">
        <v>5059</v>
      </c>
      <c r="N539" s="8">
        <v>15</v>
      </c>
      <c r="O539" s="2">
        <v>2.1429999999999998</v>
      </c>
      <c r="P539" s="3">
        <f t="shared" si="28"/>
        <v>-1.4285714285700024E-4</v>
      </c>
      <c r="Q539" s="5">
        <f t="shared" si="26"/>
        <v>582.36117592160531</v>
      </c>
      <c r="R539">
        <v>63658.461000000003</v>
      </c>
      <c r="S539">
        <v>365.048</v>
      </c>
      <c r="T539">
        <v>334.77300000000002</v>
      </c>
      <c r="U539">
        <v>1015.271</v>
      </c>
      <c r="V539">
        <v>3.01</v>
      </c>
      <c r="W539">
        <v>0.43</v>
      </c>
      <c r="X539">
        <v>1.1499999999999999</v>
      </c>
      <c r="Y539">
        <v>36</v>
      </c>
      <c r="Z539">
        <v>7.2249999999999996</v>
      </c>
      <c r="AA539">
        <v>206</v>
      </c>
      <c r="AB539">
        <v>41.341000000000001</v>
      </c>
      <c r="AG539">
        <v>24234</v>
      </c>
      <c r="AH539">
        <v>6352022</v>
      </c>
      <c r="AI539">
        <v>1274.7629999999999</v>
      </c>
      <c r="AJ539">
        <v>4.8630000000000004</v>
      </c>
      <c r="AK539">
        <v>20449</v>
      </c>
      <c r="AL539">
        <v>4.1040000000000001</v>
      </c>
      <c r="AM539">
        <v>8.1600000000000006E-2</v>
      </c>
      <c r="AN539">
        <v>12.3</v>
      </c>
      <c r="AO539" t="s">
        <v>70</v>
      </c>
      <c r="AP539">
        <v>6354831</v>
      </c>
      <c r="AQ539">
        <v>3498896</v>
      </c>
      <c r="AR539">
        <v>3083914</v>
      </c>
      <c r="AT539">
        <v>45568</v>
      </c>
      <c r="AU539">
        <v>31664</v>
      </c>
      <c r="AV539">
        <v>127.53</v>
      </c>
      <c r="AW539">
        <v>70.22</v>
      </c>
      <c r="AX539">
        <v>61.89</v>
      </c>
      <c r="AZ539">
        <v>6355</v>
      </c>
      <c r="BA539">
        <v>8506</v>
      </c>
      <c r="BB539">
        <v>0.17100000000000001</v>
      </c>
      <c r="BC539">
        <v>44.44</v>
      </c>
      <c r="BD539">
        <v>4982904</v>
      </c>
      <c r="BE539">
        <v>69.873999999999995</v>
      </c>
      <c r="BF539">
        <v>38.700000000000003</v>
      </c>
      <c r="BG539">
        <v>13.928000000000001</v>
      </c>
      <c r="BH539">
        <v>8.6780000000000008</v>
      </c>
      <c r="BI539">
        <v>67335.293000000005</v>
      </c>
      <c r="BJ539">
        <v>0.2</v>
      </c>
      <c r="BK539">
        <v>126.459</v>
      </c>
      <c r="BL539">
        <v>3.28</v>
      </c>
      <c r="BM539">
        <v>23</v>
      </c>
      <c r="BN539">
        <v>25.7</v>
      </c>
      <c r="BP539">
        <v>2.96</v>
      </c>
      <c r="BQ539">
        <v>82.3</v>
      </c>
      <c r="BR539">
        <v>0.95499999999999996</v>
      </c>
    </row>
    <row r="540" spans="5:70" x14ac:dyDescent="0.3">
      <c r="E540" t="s">
        <v>67</v>
      </c>
      <c r="F540" t="s">
        <v>68</v>
      </c>
      <c r="G540" t="s">
        <v>69</v>
      </c>
      <c r="H540" s="1">
        <v>44420</v>
      </c>
      <c r="I540">
        <v>318937</v>
      </c>
      <c r="J540" s="8">
        <v>1733</v>
      </c>
      <c r="K540" s="2">
        <v>1702.5709999999999</v>
      </c>
      <c r="L540" s="3">
        <f t="shared" si="27"/>
        <v>4.2857142875618592E-4</v>
      </c>
      <c r="M540">
        <v>5059</v>
      </c>
      <c r="N540" s="8">
        <v>0</v>
      </c>
      <c r="O540" s="2">
        <v>2.1429999999999998</v>
      </c>
      <c r="P540" s="3">
        <f t="shared" si="28"/>
        <v>-1.4285714285700024E-4</v>
      </c>
      <c r="Q540" s="5">
        <f t="shared" si="26"/>
        <v>593.89360709286052</v>
      </c>
      <c r="R540">
        <v>64006.25</v>
      </c>
      <c r="S540">
        <v>347.78899999999999</v>
      </c>
      <c r="T540">
        <v>341.68299999999999</v>
      </c>
      <c r="U540">
        <v>1015.271</v>
      </c>
      <c r="V540">
        <v>0</v>
      </c>
      <c r="W540">
        <v>0.43</v>
      </c>
      <c r="X540">
        <v>1.1399999999999999</v>
      </c>
      <c r="Y540">
        <v>37</v>
      </c>
      <c r="Z540">
        <v>7.4249999999999998</v>
      </c>
      <c r="AA540">
        <v>219</v>
      </c>
      <c r="AB540">
        <v>43.95</v>
      </c>
      <c r="AG540">
        <v>21609</v>
      </c>
      <c r="AH540">
        <v>6373631</v>
      </c>
      <c r="AI540">
        <v>1279.0999999999999</v>
      </c>
      <c r="AJ540">
        <v>4.3369999999999997</v>
      </c>
      <c r="AK540">
        <v>20598</v>
      </c>
      <c r="AL540">
        <v>4.1340000000000003</v>
      </c>
      <c r="AM540">
        <v>8.2699999999999996E-2</v>
      </c>
      <c r="AN540">
        <v>12.1</v>
      </c>
      <c r="AO540" t="s">
        <v>70</v>
      </c>
      <c r="AP540">
        <v>6394507</v>
      </c>
      <c r="AQ540">
        <v>3510560</v>
      </c>
      <c r="AR540">
        <v>3112773</v>
      </c>
      <c r="AT540">
        <v>39676</v>
      </c>
      <c r="AU540">
        <v>31977</v>
      </c>
      <c r="AV540">
        <v>128.33000000000001</v>
      </c>
      <c r="AW540">
        <v>70.45</v>
      </c>
      <c r="AX540">
        <v>62.47</v>
      </c>
      <c r="AZ540">
        <v>6417</v>
      </c>
      <c r="BA540">
        <v>8317</v>
      </c>
      <c r="BB540">
        <v>0.16700000000000001</v>
      </c>
      <c r="BC540">
        <v>44.44</v>
      </c>
      <c r="BD540">
        <v>4982904</v>
      </c>
      <c r="BE540">
        <v>69.873999999999995</v>
      </c>
      <c r="BF540">
        <v>38.700000000000003</v>
      </c>
      <c r="BG540">
        <v>13.928000000000001</v>
      </c>
      <c r="BH540">
        <v>8.6780000000000008</v>
      </c>
      <c r="BI540">
        <v>67335.293000000005</v>
      </c>
      <c r="BJ540">
        <v>0.2</v>
      </c>
      <c r="BK540">
        <v>126.459</v>
      </c>
      <c r="BL540">
        <v>3.28</v>
      </c>
      <c r="BM540">
        <v>23</v>
      </c>
      <c r="BN540">
        <v>25.7</v>
      </c>
      <c r="BP540">
        <v>2.96</v>
      </c>
      <c r="BQ540">
        <v>82.3</v>
      </c>
      <c r="BR540">
        <v>0.95499999999999996</v>
      </c>
    </row>
    <row r="541" spans="5:70" x14ac:dyDescent="0.3">
      <c r="E541" t="s">
        <v>67</v>
      </c>
      <c r="F541" t="s">
        <v>68</v>
      </c>
      <c r="G541" t="s">
        <v>69</v>
      </c>
      <c r="H541" s="1">
        <v>44421</v>
      </c>
      <c r="I541">
        <v>320915</v>
      </c>
      <c r="J541" s="8">
        <v>1978</v>
      </c>
      <c r="K541" s="2">
        <v>1730.7139999999999</v>
      </c>
      <c r="L541" s="3">
        <f t="shared" si="27"/>
        <v>2.8571428583745728E-4</v>
      </c>
      <c r="M541">
        <v>5059</v>
      </c>
      <c r="N541" s="8">
        <v>0</v>
      </c>
      <c r="O541" s="2">
        <v>2.1429999999999998</v>
      </c>
      <c r="P541" s="3">
        <f t="shared" si="28"/>
        <v>-1.4285714285700024E-4</v>
      </c>
      <c r="Q541" s="5">
        <f t="shared" si="26"/>
        <v>601.55996266915542</v>
      </c>
      <c r="R541">
        <v>64403.207000000002</v>
      </c>
      <c r="S541">
        <v>396.95699999999999</v>
      </c>
      <c r="T541">
        <v>347.33</v>
      </c>
      <c r="U541">
        <v>1015.271</v>
      </c>
      <c r="V541">
        <v>0</v>
      </c>
      <c r="W541">
        <v>0.43</v>
      </c>
      <c r="X541">
        <v>1.1299999999999999</v>
      </c>
      <c r="Y541">
        <v>43</v>
      </c>
      <c r="Z541">
        <v>8.6300000000000008</v>
      </c>
      <c r="AA541">
        <v>221</v>
      </c>
      <c r="AB541">
        <v>44.351999999999997</v>
      </c>
      <c r="AG541">
        <v>22551</v>
      </c>
      <c r="AH541">
        <v>6396182</v>
      </c>
      <c r="AI541">
        <v>1283.625</v>
      </c>
      <c r="AJ541">
        <v>4.5259999999999998</v>
      </c>
      <c r="AK541">
        <v>20676</v>
      </c>
      <c r="AL541">
        <v>4.149</v>
      </c>
      <c r="AM541">
        <v>8.3699999999999997E-2</v>
      </c>
      <c r="AN541">
        <v>11.9</v>
      </c>
      <c r="AO541" t="s">
        <v>70</v>
      </c>
      <c r="AP541">
        <v>6418518</v>
      </c>
      <c r="AQ541">
        <v>3528882</v>
      </c>
      <c r="AR541">
        <v>3118731</v>
      </c>
      <c r="AT541">
        <v>24011</v>
      </c>
      <c r="AU541">
        <v>33251</v>
      </c>
      <c r="AV541">
        <v>128.81</v>
      </c>
      <c r="AW541">
        <v>70.819999999999993</v>
      </c>
      <c r="AX541">
        <v>62.59</v>
      </c>
      <c r="AZ541">
        <v>6673</v>
      </c>
      <c r="BA541">
        <v>9959</v>
      </c>
      <c r="BB541">
        <v>0.2</v>
      </c>
      <c r="BC541">
        <v>44.44</v>
      </c>
      <c r="BD541">
        <v>4982904</v>
      </c>
      <c r="BE541">
        <v>69.873999999999995</v>
      </c>
      <c r="BF541">
        <v>38.700000000000003</v>
      </c>
      <c r="BG541">
        <v>13.928000000000001</v>
      </c>
      <c r="BH541">
        <v>8.6780000000000008</v>
      </c>
      <c r="BI541">
        <v>67335.293000000005</v>
      </c>
      <c r="BJ541">
        <v>0.2</v>
      </c>
      <c r="BK541">
        <v>126.459</v>
      </c>
      <c r="BL541">
        <v>3.28</v>
      </c>
      <c r="BM541">
        <v>23</v>
      </c>
      <c r="BN541">
        <v>25.7</v>
      </c>
      <c r="BP541">
        <v>2.96</v>
      </c>
      <c r="BQ541">
        <v>82.3</v>
      </c>
      <c r="BR541">
        <v>0.95499999999999996</v>
      </c>
    </row>
    <row r="542" spans="5:70" x14ac:dyDescent="0.3">
      <c r="E542" t="s">
        <v>67</v>
      </c>
      <c r="F542" t="s">
        <v>68</v>
      </c>
      <c r="G542" t="s">
        <v>69</v>
      </c>
      <c r="H542" s="1">
        <v>44422</v>
      </c>
      <c r="I542">
        <v>322989</v>
      </c>
      <c r="J542" s="8">
        <v>2074</v>
      </c>
      <c r="K542" s="2">
        <v>1765.857</v>
      </c>
      <c r="L542" s="3">
        <f t="shared" si="27"/>
        <v>1.4285714291872864E-4</v>
      </c>
      <c r="M542">
        <v>5059</v>
      </c>
      <c r="N542" s="8">
        <v>0</v>
      </c>
      <c r="O542" s="2">
        <v>2.1429999999999998</v>
      </c>
      <c r="P542" s="3">
        <f t="shared" si="28"/>
        <v>-1.4285714285700024E-4</v>
      </c>
      <c r="Q542" s="5">
        <f t="shared" si="26"/>
        <v>607.02613159122734</v>
      </c>
      <c r="R542">
        <v>64819.430999999997</v>
      </c>
      <c r="S542">
        <v>416.22300000000001</v>
      </c>
      <c r="T542">
        <v>354.38299999999998</v>
      </c>
      <c r="U542">
        <v>1015.271</v>
      </c>
      <c r="V542">
        <v>0</v>
      </c>
      <c r="W542">
        <v>0.43</v>
      </c>
      <c r="X542">
        <v>1.1100000000000001</v>
      </c>
      <c r="Y542">
        <v>43</v>
      </c>
      <c r="Z542">
        <v>8.6300000000000008</v>
      </c>
      <c r="AA542">
        <v>230</v>
      </c>
      <c r="AB542">
        <v>46.158000000000001</v>
      </c>
      <c r="AG542">
        <v>23269</v>
      </c>
      <c r="AH542">
        <v>6419451</v>
      </c>
      <c r="AI542">
        <v>1288.2950000000001</v>
      </c>
      <c r="AJ542">
        <v>4.67</v>
      </c>
      <c r="AK542">
        <v>20747</v>
      </c>
      <c r="AL542">
        <v>4.1639999999999997</v>
      </c>
      <c r="AM542">
        <v>8.5099999999999995E-2</v>
      </c>
      <c r="AN542">
        <v>11.7</v>
      </c>
      <c r="AO542" t="s">
        <v>70</v>
      </c>
      <c r="AP542">
        <v>6439151</v>
      </c>
      <c r="AQ542">
        <v>3545880</v>
      </c>
      <c r="AR542">
        <v>3122405</v>
      </c>
      <c r="AT542">
        <v>20633</v>
      </c>
      <c r="AU542">
        <v>33266</v>
      </c>
      <c r="AV542">
        <v>129.22</v>
      </c>
      <c r="AW542">
        <v>71.16</v>
      </c>
      <c r="AX542">
        <v>62.66</v>
      </c>
      <c r="AZ542">
        <v>6676</v>
      </c>
      <c r="BA542">
        <v>11144</v>
      </c>
      <c r="BB542">
        <v>0.224</v>
      </c>
      <c r="BC542">
        <v>44.44</v>
      </c>
      <c r="BD542">
        <v>4982904</v>
      </c>
      <c r="BE542">
        <v>69.873999999999995</v>
      </c>
      <c r="BF542">
        <v>38.700000000000003</v>
      </c>
      <c r="BG542">
        <v>13.928000000000001</v>
      </c>
      <c r="BH542">
        <v>8.6780000000000008</v>
      </c>
      <c r="BI542">
        <v>67335.293000000005</v>
      </c>
      <c r="BJ542">
        <v>0.2</v>
      </c>
      <c r="BK542">
        <v>126.459</v>
      </c>
      <c r="BL542">
        <v>3.28</v>
      </c>
      <c r="BM542">
        <v>23</v>
      </c>
      <c r="BN542">
        <v>25.7</v>
      </c>
      <c r="BP542">
        <v>2.96</v>
      </c>
      <c r="BQ542">
        <v>82.3</v>
      </c>
      <c r="BR542">
        <v>0.95499999999999996</v>
      </c>
    </row>
    <row r="543" spans="5:70" x14ac:dyDescent="0.3">
      <c r="E543" t="s">
        <v>67</v>
      </c>
      <c r="F543" t="s">
        <v>68</v>
      </c>
      <c r="G543" t="s">
        <v>69</v>
      </c>
      <c r="H543" s="1">
        <v>44423</v>
      </c>
      <c r="I543">
        <v>324747</v>
      </c>
      <c r="J543" s="8">
        <v>1758</v>
      </c>
      <c r="K543" s="2">
        <v>1754.5709999999999</v>
      </c>
      <c r="L543" s="3">
        <f t="shared" si="27"/>
        <v>4.2857142875618592E-4</v>
      </c>
      <c r="M543">
        <v>5059</v>
      </c>
      <c r="N543" s="8">
        <v>0</v>
      </c>
      <c r="O543" s="2">
        <v>2.1429999999999998</v>
      </c>
      <c r="P543" s="3">
        <f t="shared" si="28"/>
        <v>-1.4285714285700024E-4</v>
      </c>
      <c r="Q543" s="5">
        <f t="shared" si="26"/>
        <v>605.15958936070933</v>
      </c>
      <c r="R543">
        <v>65172.237000000001</v>
      </c>
      <c r="S543">
        <v>352.80599999999998</v>
      </c>
      <c r="T543">
        <v>352.11799999999999</v>
      </c>
      <c r="U543">
        <v>1015.271</v>
      </c>
      <c r="V543">
        <v>0</v>
      </c>
      <c r="W543">
        <v>0.43</v>
      </c>
      <c r="X543">
        <v>1.1000000000000001</v>
      </c>
      <c r="Y543">
        <v>48</v>
      </c>
      <c r="Z543">
        <v>9.6329999999999991</v>
      </c>
      <c r="AA543">
        <v>248</v>
      </c>
      <c r="AB543">
        <v>49.77</v>
      </c>
      <c r="AC543">
        <v>14</v>
      </c>
      <c r="AD543">
        <v>2.82</v>
      </c>
      <c r="AE543">
        <v>234</v>
      </c>
      <c r="AF543">
        <v>46.933999999999997</v>
      </c>
      <c r="AG543">
        <v>20215</v>
      </c>
      <c r="AH543">
        <v>6439666</v>
      </c>
      <c r="AI543">
        <v>1292.3520000000001</v>
      </c>
      <c r="AJ543">
        <v>4.0570000000000004</v>
      </c>
      <c r="AK543">
        <v>20938</v>
      </c>
      <c r="AL543">
        <v>4.202</v>
      </c>
      <c r="AM543">
        <v>8.3799999999999999E-2</v>
      </c>
      <c r="AN543">
        <v>11.9</v>
      </c>
      <c r="AO543" t="s">
        <v>70</v>
      </c>
      <c r="AP543">
        <v>6472563</v>
      </c>
      <c r="AQ543">
        <v>3556356</v>
      </c>
      <c r="AR543">
        <v>3145701</v>
      </c>
      <c r="AT543">
        <v>33412</v>
      </c>
      <c r="AU543">
        <v>33923</v>
      </c>
      <c r="AV543">
        <v>129.9</v>
      </c>
      <c r="AW543">
        <v>71.37</v>
      </c>
      <c r="AX543">
        <v>63.13</v>
      </c>
      <c r="AZ543">
        <v>6808</v>
      </c>
      <c r="BA543">
        <v>11778</v>
      </c>
      <c r="BB543">
        <v>0.23599999999999999</v>
      </c>
      <c r="BC543">
        <v>44.44</v>
      </c>
      <c r="BD543">
        <v>4982904</v>
      </c>
      <c r="BE543">
        <v>69.873999999999995</v>
      </c>
      <c r="BF543">
        <v>38.700000000000003</v>
      </c>
      <c r="BG543">
        <v>13.928000000000001</v>
      </c>
      <c r="BH543">
        <v>8.6780000000000008</v>
      </c>
      <c r="BI543">
        <v>67335.293000000005</v>
      </c>
      <c r="BJ543">
        <v>0.2</v>
      </c>
      <c r="BK543">
        <v>126.459</v>
      </c>
      <c r="BL543">
        <v>3.28</v>
      </c>
      <c r="BM543">
        <v>23</v>
      </c>
      <c r="BN543">
        <v>25.7</v>
      </c>
      <c r="BP543">
        <v>2.96</v>
      </c>
      <c r="BQ543">
        <v>82.3</v>
      </c>
      <c r="BR543">
        <v>0.95499999999999996</v>
      </c>
    </row>
    <row r="544" spans="5:70" x14ac:dyDescent="0.3">
      <c r="E544" t="s">
        <v>67</v>
      </c>
      <c r="F544" t="s">
        <v>68</v>
      </c>
      <c r="G544" t="s">
        <v>69</v>
      </c>
      <c r="H544" s="1">
        <v>44424</v>
      </c>
      <c r="I544">
        <v>326188</v>
      </c>
      <c r="J544" s="8">
        <v>1441</v>
      </c>
      <c r="K544" s="2">
        <v>1758.857</v>
      </c>
      <c r="L544" s="3">
        <f t="shared" si="27"/>
        <v>1.4285714291872864E-4</v>
      </c>
      <c r="M544">
        <v>5059</v>
      </c>
      <c r="N544" s="8">
        <v>0</v>
      </c>
      <c r="O544" s="2">
        <v>2.1429999999999998</v>
      </c>
      <c r="P544" s="3">
        <f t="shared" si="28"/>
        <v>-1.4285714285700024E-4</v>
      </c>
      <c r="Q544" s="5">
        <f t="shared" si="26"/>
        <v>610.22585160989274</v>
      </c>
      <c r="R544">
        <v>65461.425999999999</v>
      </c>
      <c r="S544">
        <v>289.18900000000002</v>
      </c>
      <c r="T544">
        <v>352.97800000000001</v>
      </c>
      <c r="U544">
        <v>1015.271</v>
      </c>
      <c r="V544">
        <v>0</v>
      </c>
      <c r="W544">
        <v>0.43</v>
      </c>
      <c r="X544">
        <v>1.0900000000000001</v>
      </c>
      <c r="Y544">
        <v>51</v>
      </c>
      <c r="Z544">
        <v>10.234999999999999</v>
      </c>
      <c r="AA544">
        <v>262</v>
      </c>
      <c r="AB544">
        <v>52.58</v>
      </c>
      <c r="AG544">
        <v>15775</v>
      </c>
      <c r="AH544">
        <v>6455441</v>
      </c>
      <c r="AI544">
        <v>1295.518</v>
      </c>
      <c r="AJ544">
        <v>3.1659999999999999</v>
      </c>
      <c r="AK544">
        <v>20899</v>
      </c>
      <c r="AL544">
        <v>4.194</v>
      </c>
      <c r="AM544">
        <v>8.4199999999999997E-2</v>
      </c>
      <c r="AN544">
        <v>11.9</v>
      </c>
      <c r="AO544" t="s">
        <v>70</v>
      </c>
      <c r="AP544">
        <v>6512537</v>
      </c>
      <c r="AQ544">
        <v>3569663</v>
      </c>
      <c r="AR544">
        <v>3172883</v>
      </c>
      <c r="AT544">
        <v>39974</v>
      </c>
      <c r="AU544">
        <v>34540</v>
      </c>
      <c r="AV544">
        <v>130.69999999999999</v>
      </c>
      <c r="AW544">
        <v>71.64</v>
      </c>
      <c r="AX544">
        <v>63.68</v>
      </c>
      <c r="AZ544">
        <v>6932</v>
      </c>
      <c r="BA544">
        <v>12261</v>
      </c>
      <c r="BB544">
        <v>0.246</v>
      </c>
      <c r="BC544">
        <v>44.44</v>
      </c>
      <c r="BD544">
        <v>4982904</v>
      </c>
      <c r="BE544">
        <v>69.873999999999995</v>
      </c>
      <c r="BF544">
        <v>38.700000000000003</v>
      </c>
      <c r="BG544">
        <v>13.928000000000001</v>
      </c>
      <c r="BH544">
        <v>8.6780000000000008</v>
      </c>
      <c r="BI544">
        <v>67335.293000000005</v>
      </c>
      <c r="BJ544">
        <v>0.2</v>
      </c>
      <c r="BK544">
        <v>126.459</v>
      </c>
      <c r="BL544">
        <v>3.28</v>
      </c>
      <c r="BM544">
        <v>23</v>
      </c>
      <c r="BN544">
        <v>25.7</v>
      </c>
      <c r="BP544">
        <v>2.96</v>
      </c>
      <c r="BQ544">
        <v>82.3</v>
      </c>
      <c r="BR544">
        <v>0.95499999999999996</v>
      </c>
    </row>
    <row r="545" spans="5:74" x14ac:dyDescent="0.3">
      <c r="E545" t="s">
        <v>67</v>
      </c>
      <c r="F545" t="s">
        <v>68</v>
      </c>
      <c r="G545" t="s">
        <v>69</v>
      </c>
      <c r="H545" s="1">
        <v>44425</v>
      </c>
      <c r="I545">
        <v>327684</v>
      </c>
      <c r="J545" s="8">
        <v>1496</v>
      </c>
      <c r="K545" s="2">
        <v>1757</v>
      </c>
      <c r="L545" s="3">
        <f t="shared" si="27"/>
        <v>0</v>
      </c>
      <c r="M545">
        <v>5059</v>
      </c>
      <c r="N545" s="8">
        <v>0</v>
      </c>
      <c r="O545" s="2">
        <v>2.1429999999999998</v>
      </c>
      <c r="P545" s="3">
        <f t="shared" si="28"/>
        <v>-1.4285714285700024E-4</v>
      </c>
      <c r="Q545" s="5">
        <f t="shared" si="26"/>
        <v>594.89360709286052</v>
      </c>
      <c r="R545">
        <v>65761.652000000002</v>
      </c>
      <c r="S545">
        <v>300.22699999999998</v>
      </c>
      <c r="T545">
        <v>352.60599999999999</v>
      </c>
      <c r="U545">
        <v>1015.271</v>
      </c>
      <c r="V545">
        <v>0</v>
      </c>
      <c r="W545">
        <v>0.43</v>
      </c>
      <c r="X545">
        <v>1.08</v>
      </c>
      <c r="Y545">
        <v>54</v>
      </c>
      <c r="Z545">
        <v>10.837</v>
      </c>
      <c r="AA545">
        <v>248</v>
      </c>
      <c r="AB545">
        <v>49.77</v>
      </c>
      <c r="AG545">
        <v>18709</v>
      </c>
      <c r="AH545">
        <v>6474150</v>
      </c>
      <c r="AI545">
        <v>1299.2719999999999</v>
      </c>
      <c r="AJ545">
        <v>3.7549999999999999</v>
      </c>
      <c r="AK545">
        <v>20909</v>
      </c>
      <c r="AL545">
        <v>4.1959999999999997</v>
      </c>
      <c r="AM545">
        <v>8.4000000000000005E-2</v>
      </c>
      <c r="AN545">
        <v>11.9</v>
      </c>
      <c r="AO545" t="s">
        <v>70</v>
      </c>
      <c r="AP545">
        <v>6553894</v>
      </c>
      <c r="AQ545">
        <v>3585465</v>
      </c>
      <c r="AR545">
        <v>3199085</v>
      </c>
      <c r="AT545">
        <v>41357</v>
      </c>
      <c r="AU545">
        <v>34947</v>
      </c>
      <c r="AV545">
        <v>131.53</v>
      </c>
      <c r="AW545">
        <v>71.959999999999994</v>
      </c>
      <c r="AX545">
        <v>64.2</v>
      </c>
      <c r="AZ545">
        <v>7013</v>
      </c>
      <c r="BA545">
        <v>13440</v>
      </c>
      <c r="BB545">
        <v>0.27</v>
      </c>
      <c r="BC545">
        <v>44.44</v>
      </c>
      <c r="BD545">
        <v>4982904</v>
      </c>
      <c r="BE545">
        <v>69.873999999999995</v>
      </c>
      <c r="BF545">
        <v>38.700000000000003</v>
      </c>
      <c r="BG545">
        <v>13.928000000000001</v>
      </c>
      <c r="BH545">
        <v>8.6780000000000008</v>
      </c>
      <c r="BI545">
        <v>67335.293000000005</v>
      </c>
      <c r="BJ545">
        <v>0.2</v>
      </c>
      <c r="BK545">
        <v>126.459</v>
      </c>
      <c r="BL545">
        <v>3.28</v>
      </c>
      <c r="BM545">
        <v>23</v>
      </c>
      <c r="BN545">
        <v>25.7</v>
      </c>
      <c r="BP545">
        <v>2.96</v>
      </c>
      <c r="BQ545">
        <v>82.3</v>
      </c>
      <c r="BR545">
        <v>0.95499999999999996</v>
      </c>
    </row>
    <row r="546" spans="5:74" x14ac:dyDescent="0.3">
      <c r="E546" t="s">
        <v>67</v>
      </c>
      <c r="F546" t="s">
        <v>68</v>
      </c>
      <c r="G546" t="s">
        <v>69</v>
      </c>
      <c r="H546" s="1">
        <v>44426</v>
      </c>
      <c r="I546">
        <v>329388</v>
      </c>
      <c r="J546" s="8">
        <v>1704</v>
      </c>
      <c r="K546" s="2">
        <v>1740.5709999999999</v>
      </c>
      <c r="L546" s="3">
        <f t="shared" si="27"/>
        <v>4.2857142875618592E-4</v>
      </c>
      <c r="M546">
        <v>5074</v>
      </c>
      <c r="N546" s="8">
        <v>15</v>
      </c>
      <c r="O546" s="2">
        <v>2.1429999999999998</v>
      </c>
      <c r="P546" s="3">
        <f t="shared" si="28"/>
        <v>-1.4285714285700024E-4</v>
      </c>
      <c r="Q546" s="5">
        <f t="shared" si="26"/>
        <v>589.29398040130661</v>
      </c>
      <c r="R546">
        <v>66103.622000000003</v>
      </c>
      <c r="S546">
        <v>341.96899999999999</v>
      </c>
      <c r="T546">
        <v>349.30900000000003</v>
      </c>
      <c r="U546">
        <v>1018.282</v>
      </c>
      <c r="V546">
        <v>3.01</v>
      </c>
      <c r="W546">
        <v>0.43</v>
      </c>
      <c r="X546">
        <v>1.07</v>
      </c>
      <c r="Y546">
        <v>54</v>
      </c>
      <c r="Z546">
        <v>10.837</v>
      </c>
      <c r="AA546">
        <v>249</v>
      </c>
      <c r="AB546">
        <v>49.970999999999997</v>
      </c>
      <c r="AG546">
        <v>23925</v>
      </c>
      <c r="AH546">
        <v>6498075</v>
      </c>
      <c r="AI546">
        <v>1304.0740000000001</v>
      </c>
      <c r="AJ546">
        <v>4.8010000000000002</v>
      </c>
      <c r="AK546">
        <v>20865</v>
      </c>
      <c r="AL546">
        <v>4.1870000000000003</v>
      </c>
      <c r="AM546">
        <v>8.3400000000000002E-2</v>
      </c>
      <c r="AN546">
        <v>12</v>
      </c>
      <c r="AO546" t="s">
        <v>70</v>
      </c>
      <c r="AP546">
        <v>6591235</v>
      </c>
      <c r="AQ546">
        <v>3597297</v>
      </c>
      <c r="AR546">
        <v>3225121</v>
      </c>
      <c r="AT546">
        <v>37341</v>
      </c>
      <c r="AU546">
        <v>33772</v>
      </c>
      <c r="AV546">
        <v>132.28</v>
      </c>
      <c r="AW546">
        <v>72.19</v>
      </c>
      <c r="AX546">
        <v>64.72</v>
      </c>
      <c r="AZ546">
        <v>6778</v>
      </c>
      <c r="BA546">
        <v>14057</v>
      </c>
      <c r="BB546">
        <v>0.28199999999999997</v>
      </c>
      <c r="BC546">
        <v>44.44</v>
      </c>
      <c r="BD546">
        <v>4982904</v>
      </c>
      <c r="BE546">
        <v>69.873999999999995</v>
      </c>
      <c r="BF546">
        <v>38.700000000000003</v>
      </c>
      <c r="BG546">
        <v>13.928000000000001</v>
      </c>
      <c r="BH546">
        <v>8.6780000000000008</v>
      </c>
      <c r="BI546">
        <v>67335.293000000005</v>
      </c>
      <c r="BJ546">
        <v>0.2</v>
      </c>
      <c r="BK546">
        <v>126.459</v>
      </c>
      <c r="BL546">
        <v>3.28</v>
      </c>
      <c r="BM546">
        <v>23</v>
      </c>
      <c r="BN546">
        <v>25.7</v>
      </c>
      <c r="BP546">
        <v>2.96</v>
      </c>
      <c r="BQ546">
        <v>82.3</v>
      </c>
      <c r="BR546">
        <v>0.95499999999999996</v>
      </c>
    </row>
    <row r="547" spans="5:74" x14ac:dyDescent="0.3">
      <c r="E547" t="s">
        <v>67</v>
      </c>
      <c r="F547" t="s">
        <v>68</v>
      </c>
      <c r="G547" t="s">
        <v>69</v>
      </c>
      <c r="H547" s="1">
        <v>44427</v>
      </c>
      <c r="I547">
        <v>331206</v>
      </c>
      <c r="J547" s="8">
        <v>1818</v>
      </c>
      <c r="K547" s="2">
        <v>1752.7139999999999</v>
      </c>
      <c r="L547" s="3">
        <f t="shared" si="27"/>
        <v>2.8571428583745728E-4</v>
      </c>
      <c r="M547">
        <v>5074</v>
      </c>
      <c r="N547" s="8">
        <v>0</v>
      </c>
      <c r="O547" s="2">
        <v>2.1429999999999998</v>
      </c>
      <c r="P547" s="3">
        <f t="shared" si="28"/>
        <v>-1.4285714285700024E-4</v>
      </c>
      <c r="Q547" s="5">
        <f t="shared" si="26"/>
        <v>598.02659822678493</v>
      </c>
      <c r="R547">
        <v>66468.468999999997</v>
      </c>
      <c r="S547">
        <v>364.84699999999998</v>
      </c>
      <c r="T547">
        <v>351.74599999999998</v>
      </c>
      <c r="U547">
        <v>1018.282</v>
      </c>
      <c r="V547">
        <v>0</v>
      </c>
      <c r="W547">
        <v>0.43</v>
      </c>
      <c r="X547">
        <v>1.07</v>
      </c>
      <c r="Y547">
        <v>52</v>
      </c>
      <c r="Z547">
        <v>10.436</v>
      </c>
      <c r="AA547">
        <v>244</v>
      </c>
      <c r="AB547">
        <v>48.966999999999999</v>
      </c>
      <c r="AG547">
        <v>22901</v>
      </c>
      <c r="AH547">
        <v>6520976</v>
      </c>
      <c r="AI547">
        <v>1308.67</v>
      </c>
      <c r="AJ547">
        <v>4.5960000000000001</v>
      </c>
      <c r="AK547">
        <v>21049</v>
      </c>
      <c r="AL547">
        <v>4.2240000000000002</v>
      </c>
      <c r="AM547">
        <v>8.3299999999999999E-2</v>
      </c>
      <c r="AN547">
        <v>12</v>
      </c>
      <c r="AO547" t="s">
        <v>70</v>
      </c>
      <c r="AP547">
        <v>6628735</v>
      </c>
      <c r="AQ547">
        <v>3612732</v>
      </c>
      <c r="AR547">
        <v>3247857</v>
      </c>
      <c r="AT547">
        <v>37500</v>
      </c>
      <c r="AU547">
        <v>33461</v>
      </c>
      <c r="AV547">
        <v>133.03</v>
      </c>
      <c r="AW547">
        <v>72.5</v>
      </c>
      <c r="AX547">
        <v>65.180000000000007</v>
      </c>
      <c r="AZ547">
        <v>6715</v>
      </c>
      <c r="BA547">
        <v>14596</v>
      </c>
      <c r="BB547">
        <v>0.29299999999999998</v>
      </c>
      <c r="BC547">
        <v>44.44</v>
      </c>
      <c r="BD547">
        <v>4982904</v>
      </c>
      <c r="BE547">
        <v>69.873999999999995</v>
      </c>
      <c r="BF547">
        <v>38.700000000000003</v>
      </c>
      <c r="BG547">
        <v>13.928000000000001</v>
      </c>
      <c r="BH547">
        <v>8.6780000000000008</v>
      </c>
      <c r="BI547">
        <v>67335.293000000005</v>
      </c>
      <c r="BJ547">
        <v>0.2</v>
      </c>
      <c r="BK547">
        <v>126.459</v>
      </c>
      <c r="BL547">
        <v>3.28</v>
      </c>
      <c r="BM547">
        <v>23</v>
      </c>
      <c r="BN547">
        <v>25.7</v>
      </c>
      <c r="BP547">
        <v>2.96</v>
      </c>
      <c r="BQ547">
        <v>82.3</v>
      </c>
      <c r="BR547">
        <v>0.95499999999999996</v>
      </c>
    </row>
    <row r="548" spans="5:74" x14ac:dyDescent="0.3">
      <c r="E548" t="s">
        <v>67</v>
      </c>
      <c r="F548" t="s">
        <v>68</v>
      </c>
      <c r="G548" t="s">
        <v>69</v>
      </c>
      <c r="H548" s="1">
        <v>44428</v>
      </c>
      <c r="I548">
        <v>333304</v>
      </c>
      <c r="J548" s="8">
        <v>2098</v>
      </c>
      <c r="K548" s="2">
        <v>1769.857</v>
      </c>
      <c r="L548" s="3">
        <f t="shared" si="27"/>
        <v>1.4285714291872864E-4</v>
      </c>
      <c r="M548">
        <v>5074</v>
      </c>
      <c r="N548" s="8">
        <v>0</v>
      </c>
      <c r="O548" s="2">
        <v>2.1429999999999998</v>
      </c>
      <c r="P548" s="3">
        <f t="shared" si="28"/>
        <v>-1.4285714285700024E-4</v>
      </c>
      <c r="Q548" s="5">
        <f t="shared" si="26"/>
        <v>616.69202053196454</v>
      </c>
      <c r="R548">
        <v>66889.509000000005</v>
      </c>
      <c r="S548">
        <v>421.04</v>
      </c>
      <c r="T548">
        <v>355.18599999999998</v>
      </c>
      <c r="U548">
        <v>1018.282</v>
      </c>
      <c r="V548">
        <v>0</v>
      </c>
      <c r="W548">
        <v>0.43</v>
      </c>
      <c r="X548">
        <v>1.07</v>
      </c>
      <c r="Y548">
        <v>52</v>
      </c>
      <c r="Z548">
        <v>10.436</v>
      </c>
      <c r="AA548">
        <v>251</v>
      </c>
      <c r="AB548">
        <v>50.372</v>
      </c>
      <c r="AG548">
        <v>21223</v>
      </c>
      <c r="AH548">
        <v>6542199</v>
      </c>
      <c r="AI548">
        <v>1312.9290000000001</v>
      </c>
      <c r="AJ548">
        <v>4.2590000000000003</v>
      </c>
      <c r="AK548">
        <v>20860</v>
      </c>
      <c r="AL548">
        <v>4.1859999999999999</v>
      </c>
      <c r="AM548">
        <v>8.48E-2</v>
      </c>
      <c r="AN548">
        <v>11.8</v>
      </c>
      <c r="AO548" t="s">
        <v>70</v>
      </c>
      <c r="AP548">
        <v>6648621</v>
      </c>
      <c r="AQ548">
        <v>3624771</v>
      </c>
      <c r="AR548">
        <v>3255935</v>
      </c>
      <c r="AT548">
        <v>19886</v>
      </c>
      <c r="AU548">
        <v>32872</v>
      </c>
      <c r="AV548">
        <v>133.43</v>
      </c>
      <c r="AW548">
        <v>72.739999999999995</v>
      </c>
      <c r="AX548">
        <v>65.34</v>
      </c>
      <c r="AZ548">
        <v>6597</v>
      </c>
      <c r="BA548">
        <v>13698</v>
      </c>
      <c r="BB548">
        <v>0.27500000000000002</v>
      </c>
      <c r="BC548">
        <v>44.44</v>
      </c>
      <c r="BD548">
        <v>4982904</v>
      </c>
      <c r="BE548">
        <v>69.873999999999995</v>
      </c>
      <c r="BF548">
        <v>38.700000000000003</v>
      </c>
      <c r="BG548">
        <v>13.928000000000001</v>
      </c>
      <c r="BH548">
        <v>8.6780000000000008</v>
      </c>
      <c r="BI548">
        <v>67335.293000000005</v>
      </c>
      <c r="BJ548">
        <v>0.2</v>
      </c>
      <c r="BK548">
        <v>126.459</v>
      </c>
      <c r="BL548">
        <v>3.28</v>
      </c>
      <c r="BM548">
        <v>23</v>
      </c>
      <c r="BN548">
        <v>25.7</v>
      </c>
      <c r="BP548">
        <v>2.96</v>
      </c>
      <c r="BQ548">
        <v>82.3</v>
      </c>
      <c r="BR548">
        <v>0.95499999999999996</v>
      </c>
    </row>
    <row r="549" spans="5:74" x14ac:dyDescent="0.3">
      <c r="E549" t="s">
        <v>67</v>
      </c>
      <c r="F549" t="s">
        <v>68</v>
      </c>
      <c r="G549" t="s">
        <v>69</v>
      </c>
      <c r="H549" s="1">
        <v>44429</v>
      </c>
      <c r="I549">
        <v>335429</v>
      </c>
      <c r="J549" s="8">
        <v>2125</v>
      </c>
      <c r="K549" s="2">
        <v>1777.143</v>
      </c>
      <c r="L549" s="3">
        <f t="shared" si="27"/>
        <v>-1.4285714291872864E-4</v>
      </c>
      <c r="M549">
        <v>5074</v>
      </c>
      <c r="N549" s="8">
        <v>0</v>
      </c>
      <c r="O549" s="2">
        <v>2.1429999999999998</v>
      </c>
      <c r="P549" s="3">
        <f t="shared" si="28"/>
        <v>-1.4285714285700024E-4</v>
      </c>
      <c r="Q549" s="5">
        <f t="shared" si="26"/>
        <v>643.42370508632757</v>
      </c>
      <c r="R549">
        <v>67315.967000000004</v>
      </c>
      <c r="S549">
        <v>426.45800000000003</v>
      </c>
      <c r="T549">
        <v>356.64800000000002</v>
      </c>
      <c r="U549">
        <v>1018.282</v>
      </c>
      <c r="V549">
        <v>0</v>
      </c>
      <c r="W549">
        <v>0.43</v>
      </c>
      <c r="X549">
        <v>1.06</v>
      </c>
      <c r="Y549">
        <v>54</v>
      </c>
      <c r="Z549">
        <v>10.837</v>
      </c>
      <c r="AA549">
        <v>259</v>
      </c>
      <c r="AB549">
        <v>51.978000000000002</v>
      </c>
      <c r="AG549">
        <v>22583</v>
      </c>
      <c r="AH549">
        <v>6564782</v>
      </c>
      <c r="AI549">
        <v>1317.461</v>
      </c>
      <c r="AJ549">
        <v>4.532</v>
      </c>
      <c r="AK549">
        <v>20762</v>
      </c>
      <c r="AL549">
        <v>4.1669999999999998</v>
      </c>
      <c r="AM549">
        <v>8.5599999999999996E-2</v>
      </c>
      <c r="AN549">
        <v>11.7</v>
      </c>
      <c r="AO549" t="s">
        <v>70</v>
      </c>
      <c r="AP549">
        <v>6668940</v>
      </c>
      <c r="AQ549">
        <v>3632914</v>
      </c>
      <c r="AR549">
        <v>3268267</v>
      </c>
      <c r="AT549">
        <v>20319</v>
      </c>
      <c r="AU549">
        <v>32827</v>
      </c>
      <c r="AV549">
        <v>133.84</v>
      </c>
      <c r="AW549">
        <v>72.91</v>
      </c>
      <c r="AX549">
        <v>65.59</v>
      </c>
      <c r="AZ549">
        <v>6588</v>
      </c>
      <c r="BA549">
        <v>12433</v>
      </c>
      <c r="BB549">
        <v>0.25</v>
      </c>
      <c r="BC549">
        <v>44.44</v>
      </c>
      <c r="BD549">
        <v>4982904</v>
      </c>
      <c r="BE549">
        <v>69.873999999999995</v>
      </c>
      <c r="BF549">
        <v>38.700000000000003</v>
      </c>
      <c r="BG549">
        <v>13.928000000000001</v>
      </c>
      <c r="BH549">
        <v>8.6780000000000008</v>
      </c>
      <c r="BI549">
        <v>67335.293000000005</v>
      </c>
      <c r="BJ549">
        <v>0.2</v>
      </c>
      <c r="BK549">
        <v>126.459</v>
      </c>
      <c r="BL549">
        <v>3.28</v>
      </c>
      <c r="BM549">
        <v>23</v>
      </c>
      <c r="BN549">
        <v>25.7</v>
      </c>
      <c r="BP549">
        <v>2.96</v>
      </c>
      <c r="BQ549">
        <v>82.3</v>
      </c>
      <c r="BR549">
        <v>0.95499999999999996</v>
      </c>
    </row>
    <row r="550" spans="5:74" x14ac:dyDescent="0.3">
      <c r="E550" t="s">
        <v>67</v>
      </c>
      <c r="F550" t="s">
        <v>68</v>
      </c>
      <c r="G550" t="s">
        <v>69</v>
      </c>
      <c r="H550" s="1">
        <v>44430</v>
      </c>
      <c r="I550">
        <v>337117</v>
      </c>
      <c r="J550" s="8">
        <v>1688</v>
      </c>
      <c r="K550" s="2">
        <v>1767.143</v>
      </c>
      <c r="L550" s="3">
        <f t="shared" si="27"/>
        <v>-1.4285714291872864E-4</v>
      </c>
      <c r="M550">
        <v>5074</v>
      </c>
      <c r="N550" s="8">
        <v>0</v>
      </c>
      <c r="O550" s="2">
        <v>2.1429999999999998</v>
      </c>
      <c r="P550" s="3">
        <f t="shared" si="28"/>
        <v>-1.4285714285700024E-4</v>
      </c>
      <c r="Q550" s="5">
        <f t="shared" si="26"/>
        <v>692.68735417638834</v>
      </c>
      <c r="R550">
        <v>67654.725000000006</v>
      </c>
      <c r="S550">
        <v>338.75799999999998</v>
      </c>
      <c r="T550">
        <v>354.64100000000002</v>
      </c>
      <c r="U550">
        <v>1018.282</v>
      </c>
      <c r="V550">
        <v>0</v>
      </c>
      <c r="W550">
        <v>0.43</v>
      </c>
      <c r="X550">
        <v>1.05</v>
      </c>
      <c r="Y550">
        <v>59</v>
      </c>
      <c r="Z550">
        <v>11.84</v>
      </c>
      <c r="AA550">
        <v>314</v>
      </c>
      <c r="AB550">
        <v>63.015000000000001</v>
      </c>
      <c r="AC550">
        <v>16</v>
      </c>
      <c r="AD550">
        <v>3.2229999999999999</v>
      </c>
      <c r="AE550">
        <v>277</v>
      </c>
      <c r="AF550">
        <v>55.594999999999999</v>
      </c>
      <c r="AG550">
        <v>18070</v>
      </c>
      <c r="AH550">
        <v>6582852</v>
      </c>
      <c r="AI550">
        <v>1321.087</v>
      </c>
      <c r="AJ550">
        <v>3.6259999999999999</v>
      </c>
      <c r="AK550">
        <v>20455</v>
      </c>
      <c r="AL550">
        <v>4.1050000000000004</v>
      </c>
      <c r="AM550">
        <v>8.6400000000000005E-2</v>
      </c>
      <c r="AN550">
        <v>11.6</v>
      </c>
      <c r="AO550" t="s">
        <v>70</v>
      </c>
      <c r="AP550">
        <v>6695215</v>
      </c>
      <c r="AQ550">
        <v>3643999</v>
      </c>
      <c r="AR550">
        <v>3283731</v>
      </c>
      <c r="AT550">
        <v>26275</v>
      </c>
      <c r="AU550">
        <v>31807</v>
      </c>
      <c r="AV550">
        <v>134.36000000000001</v>
      </c>
      <c r="AW550">
        <v>73.13</v>
      </c>
      <c r="AX550">
        <v>65.900000000000006</v>
      </c>
      <c r="AZ550">
        <v>6383</v>
      </c>
      <c r="BA550">
        <v>12520</v>
      </c>
      <c r="BB550">
        <v>0.251</v>
      </c>
      <c r="BC550">
        <v>44.44</v>
      </c>
      <c r="BD550">
        <v>4982904</v>
      </c>
      <c r="BE550">
        <v>69.873999999999995</v>
      </c>
      <c r="BF550">
        <v>38.700000000000003</v>
      </c>
      <c r="BG550">
        <v>13.928000000000001</v>
      </c>
      <c r="BH550">
        <v>8.6780000000000008</v>
      </c>
      <c r="BI550">
        <v>67335.293000000005</v>
      </c>
      <c r="BJ550">
        <v>0.2</v>
      </c>
      <c r="BK550">
        <v>126.459</v>
      </c>
      <c r="BL550">
        <v>3.28</v>
      </c>
      <c r="BM550">
        <v>23</v>
      </c>
      <c r="BN550">
        <v>25.7</v>
      </c>
      <c r="BP550">
        <v>2.96</v>
      </c>
      <c r="BQ550">
        <v>82.3</v>
      </c>
      <c r="BR550">
        <v>0.95499999999999996</v>
      </c>
    </row>
    <row r="551" spans="5:74" x14ac:dyDescent="0.3">
      <c r="E551" t="s">
        <v>67</v>
      </c>
      <c r="F551" t="s">
        <v>68</v>
      </c>
      <c r="G551" t="s">
        <v>69</v>
      </c>
      <c r="H551" s="1">
        <v>44431</v>
      </c>
      <c r="I551">
        <v>338707</v>
      </c>
      <c r="J551" s="8">
        <v>1590</v>
      </c>
      <c r="K551" s="2">
        <v>1788.4290000000001</v>
      </c>
      <c r="L551" s="3">
        <f t="shared" si="27"/>
        <v>-4.2857142875618592E-4</v>
      </c>
      <c r="M551">
        <v>5074</v>
      </c>
      <c r="N551" s="8">
        <v>0</v>
      </c>
      <c r="O551" s="2">
        <v>2.1429999999999998</v>
      </c>
      <c r="P551" s="3">
        <f t="shared" si="28"/>
        <v>-1.4285714285700024E-4</v>
      </c>
      <c r="Q551" s="5">
        <f t="shared" si="26"/>
        <v>696.62015865608964</v>
      </c>
      <c r="R551">
        <v>67973.816000000006</v>
      </c>
      <c r="S551">
        <v>319.09100000000001</v>
      </c>
      <c r="T551">
        <v>358.91300000000001</v>
      </c>
      <c r="U551">
        <v>1018.282</v>
      </c>
      <c r="V551">
        <v>0</v>
      </c>
      <c r="W551">
        <v>0.43</v>
      </c>
      <c r="X551">
        <v>1.05</v>
      </c>
      <c r="Y551">
        <v>60</v>
      </c>
      <c r="Z551">
        <v>12.041</v>
      </c>
      <c r="AA551">
        <v>318</v>
      </c>
      <c r="AB551">
        <v>63.817999999999998</v>
      </c>
      <c r="AG551">
        <v>14921</v>
      </c>
      <c r="AH551">
        <v>6597773</v>
      </c>
      <c r="AI551">
        <v>1324.0820000000001</v>
      </c>
      <c r="AJ551">
        <v>2.9940000000000002</v>
      </c>
      <c r="AK551">
        <v>20333</v>
      </c>
      <c r="AL551">
        <v>4.0810000000000004</v>
      </c>
      <c r="AM551">
        <v>8.7999999999999995E-2</v>
      </c>
      <c r="AN551">
        <v>11.4</v>
      </c>
      <c r="AO551" t="s">
        <v>70</v>
      </c>
      <c r="AP551">
        <v>6727982</v>
      </c>
      <c r="AQ551">
        <v>3654025</v>
      </c>
      <c r="AR551">
        <v>3306846</v>
      </c>
      <c r="AT551">
        <v>32767</v>
      </c>
      <c r="AU551">
        <v>30778</v>
      </c>
      <c r="AV551">
        <v>135.02000000000001</v>
      </c>
      <c r="AW551">
        <v>73.33</v>
      </c>
      <c r="AX551">
        <v>66.36</v>
      </c>
      <c r="AZ551">
        <v>6177</v>
      </c>
      <c r="BA551">
        <v>12052</v>
      </c>
      <c r="BB551">
        <v>0.24199999999999999</v>
      </c>
      <c r="BC551">
        <v>44.44</v>
      </c>
      <c r="BD551">
        <v>4982904</v>
      </c>
      <c r="BE551">
        <v>69.873999999999995</v>
      </c>
      <c r="BF551">
        <v>38.700000000000003</v>
      </c>
      <c r="BG551">
        <v>13.928000000000001</v>
      </c>
      <c r="BH551">
        <v>8.6780000000000008</v>
      </c>
      <c r="BI551">
        <v>67335.293000000005</v>
      </c>
      <c r="BJ551">
        <v>0.2</v>
      </c>
      <c r="BK551">
        <v>126.459</v>
      </c>
      <c r="BL551">
        <v>3.28</v>
      </c>
      <c r="BM551">
        <v>23</v>
      </c>
      <c r="BN551">
        <v>25.7</v>
      </c>
      <c r="BP551">
        <v>2.96</v>
      </c>
      <c r="BQ551">
        <v>82.3</v>
      </c>
      <c r="BR551">
        <v>0.95499999999999996</v>
      </c>
    </row>
    <row r="552" spans="5:74" x14ac:dyDescent="0.3">
      <c r="E552" t="s">
        <v>67</v>
      </c>
      <c r="F552" t="s">
        <v>68</v>
      </c>
      <c r="G552" t="s">
        <v>69</v>
      </c>
      <c r="H552" s="1">
        <v>44432</v>
      </c>
      <c r="I552">
        <v>340278</v>
      </c>
      <c r="J552" s="8">
        <v>1571</v>
      </c>
      <c r="K552" s="2">
        <v>1799.143</v>
      </c>
      <c r="L552" s="3">
        <f t="shared" si="27"/>
        <v>-1.4285714291872864E-4</v>
      </c>
      <c r="M552">
        <v>5074</v>
      </c>
      <c r="N552" s="8">
        <v>0</v>
      </c>
      <c r="O552" s="2">
        <v>2.1429999999999998</v>
      </c>
      <c r="P552" s="3">
        <f t="shared" si="28"/>
        <v>-1.4285714285700024E-4</v>
      </c>
      <c r="Q552" s="5">
        <f t="shared" si="26"/>
        <v>738.28418105459639</v>
      </c>
      <c r="R552">
        <v>68289.093999999997</v>
      </c>
      <c r="S552">
        <v>315.27800000000002</v>
      </c>
      <c r="T552">
        <v>361.06299999999999</v>
      </c>
      <c r="U552">
        <v>1018.282</v>
      </c>
      <c r="V552">
        <v>0</v>
      </c>
      <c r="W552">
        <v>0.43</v>
      </c>
      <c r="X552">
        <v>1.04</v>
      </c>
      <c r="Y552">
        <v>55</v>
      </c>
      <c r="Z552">
        <v>11.038</v>
      </c>
      <c r="AA552">
        <v>307</v>
      </c>
      <c r="AB552">
        <v>61.610999999999997</v>
      </c>
      <c r="AG552">
        <v>18420</v>
      </c>
      <c r="AH552">
        <v>6616193</v>
      </c>
      <c r="AI552">
        <v>1327.779</v>
      </c>
      <c r="AJ552">
        <v>3.6970000000000001</v>
      </c>
      <c r="AK552">
        <v>20292</v>
      </c>
      <c r="AL552">
        <v>4.0720000000000001</v>
      </c>
      <c r="AM552">
        <v>8.8700000000000001E-2</v>
      </c>
      <c r="AN552">
        <v>11.3</v>
      </c>
      <c r="AO552" t="s">
        <v>70</v>
      </c>
      <c r="AP552">
        <v>6756955</v>
      </c>
      <c r="AQ552">
        <v>3663685</v>
      </c>
      <c r="AR552">
        <v>3326465</v>
      </c>
      <c r="AT552">
        <v>28973</v>
      </c>
      <c r="AU552">
        <v>29009</v>
      </c>
      <c r="AV552">
        <v>135.6</v>
      </c>
      <c r="AW552">
        <v>73.53</v>
      </c>
      <c r="AX552">
        <v>66.760000000000005</v>
      </c>
      <c r="AZ552">
        <v>5822</v>
      </c>
      <c r="BA552">
        <v>11174</v>
      </c>
      <c r="BB552">
        <v>0.224</v>
      </c>
      <c r="BC552">
        <v>44.44</v>
      </c>
      <c r="BD552">
        <v>4982904</v>
      </c>
      <c r="BE552">
        <v>69.873999999999995</v>
      </c>
      <c r="BF552">
        <v>38.700000000000003</v>
      </c>
      <c r="BG552">
        <v>13.928000000000001</v>
      </c>
      <c r="BH552">
        <v>8.6780000000000008</v>
      </c>
      <c r="BI552">
        <v>67335.293000000005</v>
      </c>
      <c r="BJ552">
        <v>0.2</v>
      </c>
      <c r="BK552">
        <v>126.459</v>
      </c>
      <c r="BL552">
        <v>3.28</v>
      </c>
      <c r="BM552">
        <v>23</v>
      </c>
      <c r="BN552">
        <v>25.7</v>
      </c>
      <c r="BP552">
        <v>2.96</v>
      </c>
      <c r="BQ552">
        <v>82.3</v>
      </c>
      <c r="BR552">
        <v>0.95499999999999996</v>
      </c>
    </row>
    <row r="553" spans="5:74" x14ac:dyDescent="0.3">
      <c r="E553" t="s">
        <v>67</v>
      </c>
      <c r="F553" t="s">
        <v>68</v>
      </c>
      <c r="G553" t="s">
        <v>69</v>
      </c>
      <c r="H553" s="1">
        <v>44433</v>
      </c>
      <c r="I553">
        <v>342329</v>
      </c>
      <c r="J553" s="8">
        <v>2051</v>
      </c>
      <c r="K553" s="2">
        <v>1848.7139999999999</v>
      </c>
      <c r="L553" s="3">
        <f t="shared" si="27"/>
        <v>2.8571428583745728E-4</v>
      </c>
      <c r="M553">
        <v>5092</v>
      </c>
      <c r="N553" s="8">
        <v>18</v>
      </c>
      <c r="O553" s="2">
        <v>2.5710000000000002</v>
      </c>
      <c r="P553" s="3">
        <f t="shared" si="28"/>
        <v>4.2857142857144481E-4</v>
      </c>
      <c r="Q553" s="5">
        <f t="shared" si="26"/>
        <v>648.83041618047446</v>
      </c>
      <c r="R553">
        <v>68700.701000000001</v>
      </c>
      <c r="S553">
        <v>411.60700000000003</v>
      </c>
      <c r="T553">
        <v>371.01100000000002</v>
      </c>
      <c r="U553">
        <v>1021.894</v>
      </c>
      <c r="V553">
        <v>3.6120000000000001</v>
      </c>
      <c r="W553">
        <v>0.51600000000000001</v>
      </c>
      <c r="X553">
        <v>1.03</v>
      </c>
      <c r="Y553">
        <v>56</v>
      </c>
      <c r="Z553">
        <v>11.238</v>
      </c>
      <c r="AA553">
        <v>323</v>
      </c>
      <c r="AB553">
        <v>64.822000000000003</v>
      </c>
      <c r="AG553">
        <v>23838</v>
      </c>
      <c r="AH553">
        <v>6640031</v>
      </c>
      <c r="AI553">
        <v>1332.5619999999999</v>
      </c>
      <c r="AJ553">
        <v>4.7839999999999998</v>
      </c>
      <c r="AK553">
        <v>20279</v>
      </c>
      <c r="AL553">
        <v>4.07</v>
      </c>
      <c r="AM553">
        <v>9.1200000000000003E-2</v>
      </c>
      <c r="AN553">
        <v>11</v>
      </c>
      <c r="AO553" t="s">
        <v>70</v>
      </c>
      <c r="AP553">
        <v>6785103</v>
      </c>
      <c r="AQ553">
        <v>3672570</v>
      </c>
      <c r="AR553">
        <v>3346089</v>
      </c>
      <c r="AT553">
        <v>28148</v>
      </c>
      <c r="AU553">
        <v>27695</v>
      </c>
      <c r="AV553">
        <v>136.16999999999999</v>
      </c>
      <c r="AW553">
        <v>73.7</v>
      </c>
      <c r="AX553">
        <v>67.150000000000006</v>
      </c>
      <c r="AZ553">
        <v>5558</v>
      </c>
      <c r="BA553">
        <v>10753</v>
      </c>
      <c r="BB553">
        <v>0.216</v>
      </c>
      <c r="BC553">
        <v>44.44</v>
      </c>
      <c r="BD553">
        <v>4982904</v>
      </c>
      <c r="BE553">
        <v>69.873999999999995</v>
      </c>
      <c r="BF553">
        <v>38.700000000000003</v>
      </c>
      <c r="BG553">
        <v>13.928000000000001</v>
      </c>
      <c r="BH553">
        <v>8.6780000000000008</v>
      </c>
      <c r="BI553">
        <v>67335.293000000005</v>
      </c>
      <c r="BJ553">
        <v>0.2</v>
      </c>
      <c r="BK553">
        <v>126.459</v>
      </c>
      <c r="BL553">
        <v>3.28</v>
      </c>
      <c r="BM553">
        <v>23</v>
      </c>
      <c r="BN553">
        <v>25.7</v>
      </c>
      <c r="BP553">
        <v>2.96</v>
      </c>
      <c r="BQ553">
        <v>82.3</v>
      </c>
      <c r="BR553">
        <v>0.95499999999999996</v>
      </c>
    </row>
    <row r="554" spans="5:74" x14ac:dyDescent="0.3">
      <c r="E554" t="s">
        <v>67</v>
      </c>
      <c r="F554" t="s">
        <v>68</v>
      </c>
      <c r="G554" t="s">
        <v>69</v>
      </c>
      <c r="H554" s="1">
        <v>44434</v>
      </c>
      <c r="I554">
        <v>344195</v>
      </c>
      <c r="J554" s="8">
        <v>1866</v>
      </c>
      <c r="K554" s="2">
        <v>1855.5709999999999</v>
      </c>
      <c r="L554" s="3">
        <f t="shared" si="27"/>
        <v>4.2857142875618592E-4</v>
      </c>
      <c r="M554">
        <v>5092</v>
      </c>
      <c r="N554" s="8">
        <v>0</v>
      </c>
      <c r="O554" s="2">
        <v>2.5710000000000002</v>
      </c>
      <c r="P554" s="3">
        <f t="shared" si="28"/>
        <v>4.2857142857144481E-4</v>
      </c>
      <c r="Q554" s="5">
        <f t="shared" si="26"/>
        <v>662.22131466355495</v>
      </c>
      <c r="R554">
        <v>69075.182000000001</v>
      </c>
      <c r="S554">
        <v>374.48</v>
      </c>
      <c r="T554">
        <v>372.38799999999998</v>
      </c>
      <c r="U554">
        <v>1021.894</v>
      </c>
      <c r="V554">
        <v>0</v>
      </c>
      <c r="W554">
        <v>0.51600000000000001</v>
      </c>
      <c r="X554">
        <v>1.02</v>
      </c>
      <c r="Y554">
        <v>61</v>
      </c>
      <c r="Z554">
        <v>12.242000000000001</v>
      </c>
      <c r="AA554">
        <v>332</v>
      </c>
      <c r="AB554">
        <v>66.628</v>
      </c>
      <c r="AG554">
        <v>23029</v>
      </c>
      <c r="AH554">
        <v>6663060</v>
      </c>
      <c r="AI554">
        <v>1337.184</v>
      </c>
      <c r="AJ554">
        <v>4.6219999999999999</v>
      </c>
      <c r="AK554">
        <v>20298</v>
      </c>
      <c r="AL554">
        <v>4.0739999999999998</v>
      </c>
      <c r="AM554">
        <v>9.1399999999999995E-2</v>
      </c>
      <c r="AN554">
        <v>10.9</v>
      </c>
      <c r="AO554" t="s">
        <v>70</v>
      </c>
      <c r="AP554">
        <v>6814257</v>
      </c>
      <c r="AQ554">
        <v>3682660</v>
      </c>
      <c r="AR554">
        <v>3365580</v>
      </c>
      <c r="AT554">
        <v>29154</v>
      </c>
      <c r="AU554">
        <v>26503</v>
      </c>
      <c r="AV554">
        <v>136.75</v>
      </c>
      <c r="AW554">
        <v>73.91</v>
      </c>
      <c r="AX554">
        <v>67.540000000000006</v>
      </c>
      <c r="AZ554">
        <v>5319</v>
      </c>
      <c r="BA554">
        <v>9990</v>
      </c>
      <c r="BB554">
        <v>0.2</v>
      </c>
      <c r="BC554">
        <v>44.44</v>
      </c>
      <c r="BD554">
        <v>4982904</v>
      </c>
      <c r="BE554">
        <v>69.873999999999995</v>
      </c>
      <c r="BF554">
        <v>38.700000000000003</v>
      </c>
      <c r="BG554">
        <v>13.928000000000001</v>
      </c>
      <c r="BH554">
        <v>8.6780000000000008</v>
      </c>
      <c r="BI554">
        <v>67335.293000000005</v>
      </c>
      <c r="BJ554">
        <v>0.2</v>
      </c>
      <c r="BK554">
        <v>126.459</v>
      </c>
      <c r="BL554">
        <v>3.28</v>
      </c>
      <c r="BM554">
        <v>23</v>
      </c>
      <c r="BN554">
        <v>25.7</v>
      </c>
      <c r="BP554">
        <v>2.96</v>
      </c>
      <c r="BQ554">
        <v>82.3</v>
      </c>
      <c r="BR554">
        <v>0.95499999999999996</v>
      </c>
    </row>
    <row r="555" spans="5:74" x14ac:dyDescent="0.3">
      <c r="E555" t="s">
        <v>67</v>
      </c>
      <c r="F555" t="s">
        <v>68</v>
      </c>
      <c r="G555" t="s">
        <v>69</v>
      </c>
      <c r="H555" s="1">
        <v>44435</v>
      </c>
      <c r="I555">
        <v>346070</v>
      </c>
      <c r="J555" s="8">
        <v>1875</v>
      </c>
      <c r="K555" s="2">
        <v>1823.7139999999999</v>
      </c>
      <c r="L555" s="3">
        <f t="shared" si="27"/>
        <v>2.8571428583745728E-4</v>
      </c>
      <c r="M555">
        <v>5092</v>
      </c>
      <c r="N555" s="8">
        <v>0</v>
      </c>
      <c r="O555" s="2">
        <v>2.5710000000000002</v>
      </c>
      <c r="P555" s="3">
        <f t="shared" si="28"/>
        <v>4.2857142857144481E-4</v>
      </c>
      <c r="Q555" s="5">
        <f t="shared" si="26"/>
        <v>673.16763905095286</v>
      </c>
      <c r="R555">
        <v>69451.467999999993</v>
      </c>
      <c r="S555">
        <v>376.28699999999998</v>
      </c>
      <c r="T555">
        <v>365.99400000000003</v>
      </c>
      <c r="U555">
        <v>1021.894</v>
      </c>
      <c r="V555">
        <v>0</v>
      </c>
      <c r="W555">
        <v>0.51600000000000001</v>
      </c>
      <c r="X555">
        <v>1</v>
      </c>
      <c r="Y555">
        <v>59</v>
      </c>
      <c r="Z555">
        <v>11.84</v>
      </c>
      <c r="AA555">
        <v>326</v>
      </c>
      <c r="AB555">
        <v>65.424000000000007</v>
      </c>
      <c r="AG555">
        <v>21919</v>
      </c>
      <c r="AH555">
        <v>6684979</v>
      </c>
      <c r="AI555">
        <v>1341.5830000000001</v>
      </c>
      <c r="AJ555">
        <v>4.399</v>
      </c>
      <c r="AK555">
        <v>20397</v>
      </c>
      <c r="AL555">
        <v>4.093</v>
      </c>
      <c r="AM555">
        <v>8.9399999999999993E-2</v>
      </c>
      <c r="AN555">
        <v>11.2</v>
      </c>
      <c r="AO555" t="s">
        <v>70</v>
      </c>
      <c r="AP555">
        <v>6832091</v>
      </c>
      <c r="AQ555">
        <v>3692690</v>
      </c>
      <c r="AR555">
        <v>3373530</v>
      </c>
      <c r="AT555">
        <v>17834</v>
      </c>
      <c r="AU555">
        <v>26210</v>
      </c>
      <c r="AV555">
        <v>137.11000000000001</v>
      </c>
      <c r="AW555">
        <v>74.11</v>
      </c>
      <c r="AX555">
        <v>67.7</v>
      </c>
      <c r="AZ555">
        <v>5260</v>
      </c>
      <c r="BA555">
        <v>9703</v>
      </c>
      <c r="BB555">
        <v>0.19500000000000001</v>
      </c>
      <c r="BC555">
        <v>44.44</v>
      </c>
      <c r="BD555">
        <v>4982904</v>
      </c>
      <c r="BE555">
        <v>69.873999999999995</v>
      </c>
      <c r="BF555">
        <v>38.700000000000003</v>
      </c>
      <c r="BG555">
        <v>13.928000000000001</v>
      </c>
      <c r="BH555">
        <v>8.6780000000000008</v>
      </c>
      <c r="BI555">
        <v>67335.293000000005</v>
      </c>
      <c r="BJ555">
        <v>0.2</v>
      </c>
      <c r="BK555">
        <v>126.459</v>
      </c>
      <c r="BL555">
        <v>3.28</v>
      </c>
      <c r="BM555">
        <v>23</v>
      </c>
      <c r="BN555">
        <v>25.7</v>
      </c>
      <c r="BP555">
        <v>2.96</v>
      </c>
      <c r="BQ555">
        <v>82.3</v>
      </c>
      <c r="BR555">
        <v>0.95499999999999996</v>
      </c>
    </row>
    <row r="556" spans="5:74" x14ac:dyDescent="0.3">
      <c r="E556" t="s">
        <v>67</v>
      </c>
      <c r="F556" t="s">
        <v>68</v>
      </c>
      <c r="G556" t="s">
        <v>69</v>
      </c>
      <c r="H556" s="1">
        <v>44436</v>
      </c>
      <c r="I556">
        <v>348067</v>
      </c>
      <c r="J556" s="8">
        <v>1997</v>
      </c>
      <c r="K556" s="2">
        <v>1805.4290000000001</v>
      </c>
      <c r="L556" s="3">
        <f t="shared" si="27"/>
        <v>-4.2857142875618592E-4</v>
      </c>
      <c r="M556">
        <v>5092</v>
      </c>
      <c r="N556" s="8">
        <v>0</v>
      </c>
      <c r="O556" s="2">
        <v>2.5710000000000002</v>
      </c>
      <c r="P556" s="3">
        <f t="shared" si="28"/>
        <v>4.2857142857144481E-4</v>
      </c>
      <c r="Q556" s="5">
        <f t="shared" si="26"/>
        <v>686.83663943990655</v>
      </c>
      <c r="R556">
        <v>69852.239000000001</v>
      </c>
      <c r="S556">
        <v>400.77</v>
      </c>
      <c r="T556">
        <v>362.32499999999999</v>
      </c>
      <c r="U556">
        <v>1021.894</v>
      </c>
      <c r="V556">
        <v>0</v>
      </c>
      <c r="W556">
        <v>0.51600000000000001</v>
      </c>
      <c r="X556">
        <v>0.99</v>
      </c>
      <c r="Y556">
        <v>61</v>
      </c>
      <c r="Z556">
        <v>12.242000000000001</v>
      </c>
      <c r="AA556">
        <v>324</v>
      </c>
      <c r="AB556">
        <v>65.022000000000006</v>
      </c>
      <c r="AG556">
        <v>20310</v>
      </c>
      <c r="AH556">
        <v>6705289</v>
      </c>
      <c r="AI556">
        <v>1345.6590000000001</v>
      </c>
      <c r="AJ556">
        <v>4.0759999999999996</v>
      </c>
      <c r="AK556">
        <v>20072</v>
      </c>
      <c r="AL556">
        <v>4.0279999999999996</v>
      </c>
      <c r="AM556">
        <v>8.9899999999999994E-2</v>
      </c>
      <c r="AN556">
        <v>11.1</v>
      </c>
      <c r="AO556" t="s">
        <v>70</v>
      </c>
      <c r="AP556">
        <v>6850040</v>
      </c>
      <c r="AQ556">
        <v>3701498</v>
      </c>
      <c r="AR556">
        <v>3382695</v>
      </c>
      <c r="AT556">
        <v>17949</v>
      </c>
      <c r="AU556">
        <v>25871</v>
      </c>
      <c r="AV556">
        <v>137.47</v>
      </c>
      <c r="AW556">
        <v>74.28</v>
      </c>
      <c r="AX556">
        <v>67.89</v>
      </c>
      <c r="AZ556">
        <v>5192</v>
      </c>
      <c r="BA556">
        <v>9798</v>
      </c>
      <c r="BB556">
        <v>0.19700000000000001</v>
      </c>
      <c r="BC556">
        <v>44.44</v>
      </c>
      <c r="BD556">
        <v>4982904</v>
      </c>
      <c r="BE556">
        <v>69.873999999999995</v>
      </c>
      <c r="BF556">
        <v>38.700000000000003</v>
      </c>
      <c r="BG556">
        <v>13.928000000000001</v>
      </c>
      <c r="BH556">
        <v>8.6780000000000008</v>
      </c>
      <c r="BI556">
        <v>67335.293000000005</v>
      </c>
      <c r="BJ556">
        <v>0.2</v>
      </c>
      <c r="BK556">
        <v>126.459</v>
      </c>
      <c r="BL556">
        <v>3.28</v>
      </c>
      <c r="BM556">
        <v>23</v>
      </c>
      <c r="BN556">
        <v>25.7</v>
      </c>
      <c r="BP556">
        <v>2.96</v>
      </c>
      <c r="BQ556">
        <v>82.3</v>
      </c>
      <c r="BR556">
        <v>0.95499999999999996</v>
      </c>
    </row>
    <row r="557" spans="5:74" x14ac:dyDescent="0.3">
      <c r="E557" t="s">
        <v>67</v>
      </c>
      <c r="F557" t="s">
        <v>68</v>
      </c>
      <c r="G557" t="s">
        <v>69</v>
      </c>
      <c r="H557" s="1">
        <v>44437</v>
      </c>
      <c r="I557">
        <v>349773</v>
      </c>
      <c r="J557" s="8">
        <v>1706</v>
      </c>
      <c r="K557" s="2">
        <v>1808</v>
      </c>
      <c r="L557" s="3">
        <f t="shared" si="27"/>
        <v>0</v>
      </c>
      <c r="M557">
        <v>5092</v>
      </c>
      <c r="N557" s="8">
        <v>0</v>
      </c>
      <c r="O557" s="2">
        <v>2.5710000000000002</v>
      </c>
      <c r="P557" s="3">
        <f t="shared" si="28"/>
        <v>4.2857142857144481E-4</v>
      </c>
      <c r="Q557" s="5">
        <f t="shared" si="26"/>
        <v>682.44690781796953</v>
      </c>
      <c r="R557">
        <v>70194.608999999997</v>
      </c>
      <c r="S557">
        <v>342.37099999999998</v>
      </c>
      <c r="T557">
        <v>362.84100000000001</v>
      </c>
      <c r="U557">
        <v>1021.894</v>
      </c>
      <c r="V557">
        <v>0</v>
      </c>
      <c r="W557">
        <v>0.51600000000000001</v>
      </c>
      <c r="X557">
        <v>0.99</v>
      </c>
      <c r="Y557">
        <v>60</v>
      </c>
      <c r="Z557">
        <v>12.041</v>
      </c>
      <c r="AA557">
        <v>347</v>
      </c>
      <c r="AB557">
        <v>69.638000000000005</v>
      </c>
      <c r="AC557">
        <v>29</v>
      </c>
      <c r="AD557">
        <v>5.8419999999999996</v>
      </c>
      <c r="AE557">
        <v>315</v>
      </c>
      <c r="AF557">
        <v>63.25</v>
      </c>
      <c r="AG557">
        <v>17869</v>
      </c>
      <c r="AH557">
        <v>6723158</v>
      </c>
      <c r="AI557">
        <v>1349.2449999999999</v>
      </c>
      <c r="AJ557">
        <v>3.5859999999999999</v>
      </c>
      <c r="AK557">
        <v>20044</v>
      </c>
      <c r="AL557">
        <v>4.0229999999999997</v>
      </c>
      <c r="AM557">
        <v>9.0200000000000002E-2</v>
      </c>
      <c r="AN557">
        <v>11.1</v>
      </c>
      <c r="AO557" t="s">
        <v>70</v>
      </c>
      <c r="AP557">
        <v>6866129</v>
      </c>
      <c r="AQ557">
        <v>3706601</v>
      </c>
      <c r="AR557">
        <v>3393760</v>
      </c>
      <c r="AT557">
        <v>16089</v>
      </c>
      <c r="AU557">
        <v>24416</v>
      </c>
      <c r="AV557">
        <v>137.79</v>
      </c>
      <c r="AW557">
        <v>74.39</v>
      </c>
      <c r="AX557">
        <v>68.11</v>
      </c>
      <c r="AZ557">
        <v>4900</v>
      </c>
      <c r="BA557">
        <v>8943</v>
      </c>
      <c r="BB557">
        <v>0.17899999999999999</v>
      </c>
      <c r="BC557">
        <v>44.44</v>
      </c>
      <c r="BD557">
        <v>4982904</v>
      </c>
      <c r="BE557">
        <v>69.873999999999995</v>
      </c>
      <c r="BF557">
        <v>38.700000000000003</v>
      </c>
      <c r="BG557">
        <v>13.928000000000001</v>
      </c>
      <c r="BH557">
        <v>8.6780000000000008</v>
      </c>
      <c r="BI557">
        <v>67335.293000000005</v>
      </c>
      <c r="BJ557">
        <v>0.2</v>
      </c>
      <c r="BK557">
        <v>126.459</v>
      </c>
      <c r="BL557">
        <v>3.28</v>
      </c>
      <c r="BM557">
        <v>23</v>
      </c>
      <c r="BN557">
        <v>25.7</v>
      </c>
      <c r="BP557">
        <v>2.96</v>
      </c>
      <c r="BQ557">
        <v>82.3</v>
      </c>
      <c r="BR557">
        <v>0.95499999999999996</v>
      </c>
    </row>
    <row r="558" spans="5:74" x14ac:dyDescent="0.3">
      <c r="E558" t="s">
        <v>67</v>
      </c>
      <c r="F558" t="s">
        <v>68</v>
      </c>
      <c r="G558" t="s">
        <v>69</v>
      </c>
      <c r="H558" s="1">
        <v>44438</v>
      </c>
      <c r="I558">
        <v>351065</v>
      </c>
      <c r="J558" s="8">
        <v>1292</v>
      </c>
      <c r="K558" s="2">
        <v>1765.4290000000001</v>
      </c>
      <c r="L558" s="3">
        <f t="shared" si="27"/>
        <v>-4.2857142875618592E-4</v>
      </c>
      <c r="M558">
        <v>5092</v>
      </c>
      <c r="N558" s="8">
        <v>0</v>
      </c>
      <c r="O558" s="2">
        <v>2.5710000000000002</v>
      </c>
      <c r="P558" s="3">
        <f t="shared" si="28"/>
        <v>4.2857142857144481E-4</v>
      </c>
      <c r="Q558" s="5">
        <f t="shared" si="26"/>
        <v>684.11396343835077</v>
      </c>
      <c r="R558">
        <v>70453.895999999993</v>
      </c>
      <c r="S558">
        <v>259.28699999999998</v>
      </c>
      <c r="T558">
        <v>354.29700000000003</v>
      </c>
      <c r="U558">
        <v>1021.894</v>
      </c>
      <c r="V558">
        <v>0</v>
      </c>
      <c r="W558">
        <v>0.51600000000000001</v>
      </c>
      <c r="X558">
        <v>0.98</v>
      </c>
      <c r="Y558">
        <v>61</v>
      </c>
      <c r="Z558">
        <v>12.242000000000001</v>
      </c>
      <c r="AA558">
        <v>382</v>
      </c>
      <c r="AB558">
        <v>76.662000000000006</v>
      </c>
      <c r="AG558">
        <v>14527</v>
      </c>
      <c r="AH558">
        <v>6737685</v>
      </c>
      <c r="AI558">
        <v>1352.16</v>
      </c>
      <c r="AJ558">
        <v>2.915</v>
      </c>
      <c r="AK558">
        <v>19987</v>
      </c>
      <c r="AL558">
        <v>4.0110000000000001</v>
      </c>
      <c r="AM558">
        <v>8.8300000000000003E-2</v>
      </c>
      <c r="AN558">
        <v>11.3</v>
      </c>
      <c r="AO558" t="s">
        <v>70</v>
      </c>
      <c r="AP558">
        <v>6883002</v>
      </c>
      <c r="AQ558">
        <v>3710755</v>
      </c>
      <c r="AR558">
        <v>3406615</v>
      </c>
      <c r="AT558">
        <v>16873</v>
      </c>
      <c r="AU558">
        <v>22146</v>
      </c>
      <c r="AV558">
        <v>138.13</v>
      </c>
      <c r="AW558">
        <v>74.47</v>
      </c>
      <c r="AX558">
        <v>68.37</v>
      </c>
      <c r="AZ558">
        <v>4444</v>
      </c>
      <c r="BA558">
        <v>8104</v>
      </c>
      <c r="BB558">
        <v>0.16300000000000001</v>
      </c>
      <c r="BC558">
        <v>44.44</v>
      </c>
      <c r="BD558">
        <v>4982904</v>
      </c>
      <c r="BE558">
        <v>69.873999999999995</v>
      </c>
      <c r="BF558">
        <v>38.700000000000003</v>
      </c>
      <c r="BG558">
        <v>13.928000000000001</v>
      </c>
      <c r="BH558">
        <v>8.6780000000000008</v>
      </c>
      <c r="BI558">
        <v>67335.293000000005</v>
      </c>
      <c r="BJ558">
        <v>0.2</v>
      </c>
      <c r="BK558">
        <v>126.459</v>
      </c>
      <c r="BL558">
        <v>3.28</v>
      </c>
      <c r="BM558">
        <v>23</v>
      </c>
      <c r="BN558">
        <v>25.7</v>
      </c>
      <c r="BP558">
        <v>2.96</v>
      </c>
      <c r="BQ558">
        <v>82.3</v>
      </c>
      <c r="BR558">
        <v>0.95499999999999996</v>
      </c>
    </row>
    <row r="559" spans="5:74" x14ac:dyDescent="0.3">
      <c r="E559" t="s">
        <v>67</v>
      </c>
      <c r="F559" t="s">
        <v>68</v>
      </c>
      <c r="G559" t="s">
        <v>69</v>
      </c>
      <c r="H559" s="1">
        <v>44439</v>
      </c>
      <c r="I559">
        <v>352447</v>
      </c>
      <c r="J559" s="8">
        <v>1382</v>
      </c>
      <c r="K559" s="2">
        <v>1738.4290000000001</v>
      </c>
      <c r="L559" s="3">
        <f t="shared" si="27"/>
        <v>-4.2857142875618592E-4</v>
      </c>
      <c r="M559">
        <v>5092</v>
      </c>
      <c r="N559" s="8">
        <v>0</v>
      </c>
      <c r="O559" s="2">
        <v>2.5710000000000002</v>
      </c>
      <c r="P559" s="3">
        <f t="shared" si="28"/>
        <v>4.2857142857144481E-4</v>
      </c>
      <c r="Q559" s="5">
        <f t="shared" si="26"/>
        <v>683.39167639050947</v>
      </c>
      <c r="R559">
        <v>70731.244000000006</v>
      </c>
      <c r="S559">
        <v>277.34800000000001</v>
      </c>
      <c r="T559">
        <v>348.87900000000002</v>
      </c>
      <c r="U559">
        <v>1021.894</v>
      </c>
      <c r="V559">
        <v>0</v>
      </c>
      <c r="W559">
        <v>0.51600000000000001</v>
      </c>
      <c r="X559">
        <v>0.98</v>
      </c>
      <c r="Y559">
        <v>54</v>
      </c>
      <c r="Z559">
        <v>10.837</v>
      </c>
      <c r="AA559">
        <v>355</v>
      </c>
      <c r="AB559">
        <v>71.244</v>
      </c>
      <c r="AG559">
        <v>18684</v>
      </c>
      <c r="AH559">
        <v>6756369</v>
      </c>
      <c r="AI559">
        <v>1355.91</v>
      </c>
      <c r="AJ559">
        <v>3.75</v>
      </c>
      <c r="AK559">
        <v>20025</v>
      </c>
      <c r="AL559">
        <v>4.0190000000000001</v>
      </c>
      <c r="AM559">
        <v>8.6800000000000002E-2</v>
      </c>
      <c r="AN559">
        <v>11.5</v>
      </c>
      <c r="AO559" t="s">
        <v>70</v>
      </c>
      <c r="AP559">
        <v>6900483</v>
      </c>
      <c r="AQ559">
        <v>3715832</v>
      </c>
      <c r="AR559">
        <v>3419194</v>
      </c>
      <c r="AT559">
        <v>17481</v>
      </c>
      <c r="AU559">
        <v>20504</v>
      </c>
      <c r="AV559">
        <v>138.47999999999999</v>
      </c>
      <c r="AW559">
        <v>74.569999999999993</v>
      </c>
      <c r="AX559">
        <v>68.62</v>
      </c>
      <c r="AZ559">
        <v>4115</v>
      </c>
      <c r="BA559">
        <v>7450</v>
      </c>
      <c r="BB559">
        <v>0.15</v>
      </c>
      <c r="BC559">
        <v>44.44</v>
      </c>
      <c r="BD559">
        <v>4982904</v>
      </c>
      <c r="BE559">
        <v>69.873999999999995</v>
      </c>
      <c r="BF559">
        <v>38.700000000000003</v>
      </c>
      <c r="BG559">
        <v>13.928000000000001</v>
      </c>
      <c r="BH559">
        <v>8.6780000000000008</v>
      </c>
      <c r="BI559">
        <v>67335.293000000005</v>
      </c>
      <c r="BJ559">
        <v>0.2</v>
      </c>
      <c r="BK559">
        <v>126.459</v>
      </c>
      <c r="BL559">
        <v>3.28</v>
      </c>
      <c r="BM559">
        <v>23</v>
      </c>
      <c r="BN559">
        <v>25.7</v>
      </c>
      <c r="BP559">
        <v>2.96</v>
      </c>
      <c r="BQ559">
        <v>82.3</v>
      </c>
      <c r="BR559">
        <v>0.95499999999999996</v>
      </c>
      <c r="BS559">
        <v>1323.4</v>
      </c>
      <c r="BT559">
        <v>2.52</v>
      </c>
      <c r="BU559">
        <v>9.0500000000000007</v>
      </c>
      <c r="BV559">
        <v>265.58809882751098</v>
      </c>
    </row>
    <row r="560" spans="5:74" x14ac:dyDescent="0.3">
      <c r="E560" t="s">
        <v>67</v>
      </c>
      <c r="F560" t="s">
        <v>68</v>
      </c>
      <c r="G560" t="s">
        <v>69</v>
      </c>
      <c r="H560" s="1">
        <v>44440</v>
      </c>
      <c r="I560">
        <v>354236</v>
      </c>
      <c r="J560" s="8">
        <v>1789</v>
      </c>
      <c r="K560" s="2">
        <v>1701</v>
      </c>
      <c r="L560" s="3">
        <f t="shared" si="27"/>
        <v>0</v>
      </c>
      <c r="M560">
        <v>5112</v>
      </c>
      <c r="N560" s="8">
        <v>20</v>
      </c>
      <c r="O560" s="2">
        <v>2.8570000000000002</v>
      </c>
      <c r="P560" s="3">
        <f t="shared" si="28"/>
        <v>1.4285714285700024E-4</v>
      </c>
      <c r="Q560" s="5">
        <f t="shared" si="26"/>
        <v>609.23031151557575</v>
      </c>
      <c r="R560">
        <v>71090.271999999997</v>
      </c>
      <c r="S560">
        <v>359.02800000000002</v>
      </c>
      <c r="T560">
        <v>341.36700000000002</v>
      </c>
      <c r="U560">
        <v>1025.9079999999999</v>
      </c>
      <c r="V560">
        <v>4.0140000000000002</v>
      </c>
      <c r="W560">
        <v>0.57299999999999995</v>
      </c>
      <c r="X560">
        <v>0.98</v>
      </c>
      <c r="Y560">
        <v>56</v>
      </c>
      <c r="Z560">
        <v>11.238</v>
      </c>
      <c r="AA560">
        <v>360</v>
      </c>
      <c r="AB560">
        <v>72.247</v>
      </c>
      <c r="AG560">
        <v>24024</v>
      </c>
      <c r="AH560">
        <v>6780393</v>
      </c>
      <c r="AI560">
        <v>1360.731</v>
      </c>
      <c r="AJ560">
        <v>4.8209999999999997</v>
      </c>
      <c r="AK560">
        <v>20052</v>
      </c>
      <c r="AL560">
        <v>4.024</v>
      </c>
      <c r="AM560">
        <v>8.48E-2</v>
      </c>
      <c r="AN560">
        <v>11.8</v>
      </c>
      <c r="AO560" t="s">
        <v>70</v>
      </c>
      <c r="AP560">
        <v>6917953</v>
      </c>
      <c r="AQ560">
        <v>3721044</v>
      </c>
      <c r="AR560">
        <v>3431695</v>
      </c>
      <c r="AT560">
        <v>17470</v>
      </c>
      <c r="AU560">
        <v>18979</v>
      </c>
      <c r="AV560">
        <v>138.83000000000001</v>
      </c>
      <c r="AW560">
        <v>74.680000000000007</v>
      </c>
      <c r="AX560">
        <v>68.87</v>
      </c>
      <c r="AZ560">
        <v>3809</v>
      </c>
      <c r="BA560">
        <v>6925</v>
      </c>
      <c r="BB560">
        <v>0.13900000000000001</v>
      </c>
      <c r="BC560">
        <v>44.44</v>
      </c>
      <c r="BD560">
        <v>4982904</v>
      </c>
      <c r="BE560">
        <v>69.873999999999995</v>
      </c>
      <c r="BF560">
        <v>38.700000000000003</v>
      </c>
      <c r="BG560">
        <v>13.928000000000001</v>
      </c>
      <c r="BH560">
        <v>8.6780000000000008</v>
      </c>
      <c r="BI560">
        <v>67335.293000000005</v>
      </c>
      <c r="BJ560">
        <v>0.2</v>
      </c>
      <c r="BK560">
        <v>126.459</v>
      </c>
      <c r="BL560">
        <v>3.28</v>
      </c>
      <c r="BM560">
        <v>23</v>
      </c>
      <c r="BN560">
        <v>25.7</v>
      </c>
      <c r="BP560">
        <v>2.96</v>
      </c>
      <c r="BQ560">
        <v>82.3</v>
      </c>
      <c r="BR560">
        <v>0.95499999999999996</v>
      </c>
    </row>
    <row r="561" spans="5:70" x14ac:dyDescent="0.3">
      <c r="E561" t="s">
        <v>67</v>
      </c>
      <c r="F561" t="s">
        <v>68</v>
      </c>
      <c r="G561" t="s">
        <v>69</v>
      </c>
      <c r="H561" s="1">
        <v>44441</v>
      </c>
      <c r="I561">
        <v>352529</v>
      </c>
      <c r="J561" s="8">
        <v>-1707</v>
      </c>
      <c r="K561" s="2">
        <v>1190.5709999999999</v>
      </c>
      <c r="L561" s="3">
        <f t="shared" si="27"/>
        <v>4.2857142875618592E-4</v>
      </c>
      <c r="M561">
        <v>5112</v>
      </c>
      <c r="N561" s="8">
        <v>0</v>
      </c>
      <c r="O561" s="2">
        <v>2.8570000000000002</v>
      </c>
      <c r="P561" s="3">
        <f t="shared" si="28"/>
        <v>1.4285714285700024E-4</v>
      </c>
      <c r="Q561" s="5">
        <f t="shared" si="26"/>
        <v>613.48057402870143</v>
      </c>
      <c r="R561">
        <v>70747.701000000001</v>
      </c>
      <c r="S561">
        <v>-342.57100000000003</v>
      </c>
      <c r="T561">
        <v>238.93100000000001</v>
      </c>
      <c r="U561">
        <v>1025.9079999999999</v>
      </c>
      <c r="V561">
        <v>0</v>
      </c>
      <c r="W561">
        <v>0.57299999999999995</v>
      </c>
      <c r="X561">
        <v>0.98</v>
      </c>
      <c r="Y561">
        <v>59</v>
      </c>
      <c r="Z561">
        <v>11.84</v>
      </c>
      <c r="AA561">
        <v>343</v>
      </c>
      <c r="AB561">
        <v>68.834999999999994</v>
      </c>
      <c r="AG561">
        <v>21832</v>
      </c>
      <c r="AH561">
        <v>6802225</v>
      </c>
      <c r="AI561">
        <v>1365.1130000000001</v>
      </c>
      <c r="AJ561">
        <v>4.3810000000000002</v>
      </c>
      <c r="AK561">
        <v>19881</v>
      </c>
      <c r="AL561">
        <v>3.99</v>
      </c>
      <c r="AM561">
        <v>5.9900000000000002E-2</v>
      </c>
      <c r="AN561">
        <v>16.7</v>
      </c>
      <c r="AO561" t="s">
        <v>70</v>
      </c>
      <c r="AP561">
        <v>6938754</v>
      </c>
      <c r="AQ561">
        <v>3725930</v>
      </c>
      <c r="AR561">
        <v>3447769</v>
      </c>
      <c r="AT561">
        <v>20801</v>
      </c>
      <c r="AU561">
        <v>17785</v>
      </c>
      <c r="AV561">
        <v>139.25</v>
      </c>
      <c r="AW561">
        <v>74.77</v>
      </c>
      <c r="AX561">
        <v>69.19</v>
      </c>
      <c r="AZ561">
        <v>3569</v>
      </c>
      <c r="BA561">
        <v>6181</v>
      </c>
      <c r="BB561">
        <v>0.124</v>
      </c>
      <c r="BC561">
        <v>44.44</v>
      </c>
      <c r="BD561">
        <v>4982904</v>
      </c>
      <c r="BE561">
        <v>69.873999999999995</v>
      </c>
      <c r="BF561">
        <v>38.700000000000003</v>
      </c>
      <c r="BG561">
        <v>13.928000000000001</v>
      </c>
      <c r="BH561">
        <v>8.6780000000000008</v>
      </c>
      <c r="BI561">
        <v>67335.293000000005</v>
      </c>
      <c r="BJ561">
        <v>0.2</v>
      </c>
      <c r="BK561">
        <v>126.459</v>
      </c>
      <c r="BL561">
        <v>3.28</v>
      </c>
      <c r="BM561">
        <v>23</v>
      </c>
      <c r="BN561">
        <v>25.7</v>
      </c>
      <c r="BP561">
        <v>2.96</v>
      </c>
      <c r="BQ561">
        <v>82.3</v>
      </c>
      <c r="BR561">
        <v>0.95499999999999996</v>
      </c>
    </row>
    <row r="562" spans="5:70" x14ac:dyDescent="0.3">
      <c r="E562" t="s">
        <v>67</v>
      </c>
      <c r="F562" t="s">
        <v>68</v>
      </c>
      <c r="G562" t="s">
        <v>69</v>
      </c>
      <c r="H562" s="1">
        <v>44442</v>
      </c>
      <c r="I562">
        <v>353936</v>
      </c>
      <c r="J562" s="8">
        <v>1407</v>
      </c>
      <c r="K562" s="2">
        <v>1123.7139999999999</v>
      </c>
      <c r="L562" s="3">
        <f t="shared" si="27"/>
        <v>2.8571428583745728E-4</v>
      </c>
      <c r="M562">
        <v>5112</v>
      </c>
      <c r="N562" s="8">
        <v>0</v>
      </c>
      <c r="O562" s="2">
        <v>2.8570000000000002</v>
      </c>
      <c r="P562" s="3">
        <f t="shared" si="28"/>
        <v>1.4285714285700024E-4</v>
      </c>
      <c r="Q562" s="5">
        <f t="shared" si="26"/>
        <v>619.48092404620229</v>
      </c>
      <c r="R562">
        <v>71030.066000000006</v>
      </c>
      <c r="S562">
        <v>282.36500000000001</v>
      </c>
      <c r="T562">
        <v>225.51400000000001</v>
      </c>
      <c r="U562">
        <v>1025.9079999999999</v>
      </c>
      <c r="V562">
        <v>0</v>
      </c>
      <c r="W562">
        <v>0.57299999999999995</v>
      </c>
      <c r="X562">
        <v>0.98</v>
      </c>
      <c r="Y562">
        <v>55</v>
      </c>
      <c r="Z562">
        <v>11.038</v>
      </c>
      <c r="AA562">
        <v>353</v>
      </c>
      <c r="AB562">
        <v>70.841999999999999</v>
      </c>
      <c r="AG562">
        <v>21312</v>
      </c>
      <c r="AH562">
        <v>6823537</v>
      </c>
      <c r="AI562">
        <v>1369.39</v>
      </c>
      <c r="AJ562">
        <v>4.2770000000000001</v>
      </c>
      <c r="AK562">
        <v>19794</v>
      </c>
      <c r="AL562">
        <v>3.972</v>
      </c>
      <c r="AM562">
        <v>5.6800000000000003E-2</v>
      </c>
      <c r="AN562">
        <v>17.600000000000001</v>
      </c>
      <c r="AO562" t="s">
        <v>70</v>
      </c>
      <c r="AP562">
        <v>6954006</v>
      </c>
      <c r="AQ562">
        <v>3730662</v>
      </c>
      <c r="AR562">
        <v>3458419</v>
      </c>
      <c r="AT562">
        <v>15252</v>
      </c>
      <c r="AU562">
        <v>17416</v>
      </c>
      <c r="AV562">
        <v>139.56</v>
      </c>
      <c r="AW562">
        <v>74.87</v>
      </c>
      <c r="AX562">
        <v>69.41</v>
      </c>
      <c r="AZ562">
        <v>3495</v>
      </c>
      <c r="BA562">
        <v>5425</v>
      </c>
      <c r="BB562">
        <v>0.109</v>
      </c>
      <c r="BC562">
        <v>44.44</v>
      </c>
      <c r="BD562">
        <v>4982904</v>
      </c>
      <c r="BE562">
        <v>69.873999999999995</v>
      </c>
      <c r="BF562">
        <v>38.700000000000003</v>
      </c>
      <c r="BG562">
        <v>13.928000000000001</v>
      </c>
      <c r="BH562">
        <v>8.6780000000000008</v>
      </c>
      <c r="BI562">
        <v>67335.293000000005</v>
      </c>
      <c r="BJ562">
        <v>0.2</v>
      </c>
      <c r="BK562">
        <v>126.459</v>
      </c>
      <c r="BL562">
        <v>3.28</v>
      </c>
      <c r="BM562">
        <v>23</v>
      </c>
      <c r="BN562">
        <v>25.7</v>
      </c>
      <c r="BP562">
        <v>2.96</v>
      </c>
      <c r="BQ562">
        <v>82.3</v>
      </c>
      <c r="BR562">
        <v>0.95499999999999996</v>
      </c>
    </row>
    <row r="563" spans="5:70" x14ac:dyDescent="0.3">
      <c r="E563" t="s">
        <v>67</v>
      </c>
      <c r="F563" t="s">
        <v>68</v>
      </c>
      <c r="G563" t="s">
        <v>69</v>
      </c>
      <c r="H563" s="1">
        <v>44443</v>
      </c>
      <c r="I563">
        <v>355639</v>
      </c>
      <c r="J563" s="8">
        <v>1703</v>
      </c>
      <c r="K563" s="2">
        <v>1081.7139999999999</v>
      </c>
      <c r="L563" s="3">
        <f t="shared" si="27"/>
        <v>2.8571428583745728E-4</v>
      </c>
      <c r="M563">
        <v>5112</v>
      </c>
      <c r="N563" s="8">
        <v>0</v>
      </c>
      <c r="O563" s="2">
        <v>2.8570000000000002</v>
      </c>
      <c r="P563" s="3">
        <f t="shared" si="28"/>
        <v>1.4285714285700024E-4</v>
      </c>
      <c r="Q563" s="5">
        <f t="shared" si="26"/>
        <v>622.0311515575778</v>
      </c>
      <c r="R563">
        <v>71371.835000000006</v>
      </c>
      <c r="S563">
        <v>341.76900000000001</v>
      </c>
      <c r="T563">
        <v>217.08500000000001</v>
      </c>
      <c r="U563">
        <v>1025.9079999999999</v>
      </c>
      <c r="V563">
        <v>0</v>
      </c>
      <c r="W563">
        <v>0.57299999999999995</v>
      </c>
      <c r="X563">
        <v>0.97</v>
      </c>
      <c r="Y563">
        <v>52</v>
      </c>
      <c r="Z563">
        <v>10.436</v>
      </c>
      <c r="AA563">
        <v>363</v>
      </c>
      <c r="AB563">
        <v>72.849000000000004</v>
      </c>
      <c r="AG563">
        <v>21728</v>
      </c>
      <c r="AH563">
        <v>6845265</v>
      </c>
      <c r="AI563">
        <v>1373.75</v>
      </c>
      <c r="AJ563">
        <v>4.3609999999999998</v>
      </c>
      <c r="AK563">
        <v>19997</v>
      </c>
      <c r="AL563">
        <v>4.0129999999999999</v>
      </c>
      <c r="AM563">
        <v>5.4100000000000002E-2</v>
      </c>
      <c r="AN563">
        <v>18.5</v>
      </c>
      <c r="AO563" t="s">
        <v>70</v>
      </c>
      <c r="AP563">
        <v>6971145</v>
      </c>
      <c r="AQ563">
        <v>3735958</v>
      </c>
      <c r="AR563">
        <v>3470263</v>
      </c>
      <c r="AT563">
        <v>17139</v>
      </c>
      <c r="AU563">
        <v>17301</v>
      </c>
      <c r="AV563">
        <v>139.9</v>
      </c>
      <c r="AW563">
        <v>74.98</v>
      </c>
      <c r="AX563">
        <v>69.64</v>
      </c>
      <c r="AZ563">
        <v>3472</v>
      </c>
      <c r="BA563">
        <v>4923</v>
      </c>
      <c r="BB563">
        <v>9.9000000000000005E-2</v>
      </c>
      <c r="BC563">
        <v>44.44</v>
      </c>
      <c r="BD563">
        <v>4982904</v>
      </c>
      <c r="BE563">
        <v>69.873999999999995</v>
      </c>
      <c r="BF563">
        <v>38.700000000000003</v>
      </c>
      <c r="BG563">
        <v>13.928000000000001</v>
      </c>
      <c r="BH563">
        <v>8.6780000000000008</v>
      </c>
      <c r="BI563">
        <v>67335.293000000005</v>
      </c>
      <c r="BJ563">
        <v>0.2</v>
      </c>
      <c r="BK563">
        <v>126.459</v>
      </c>
      <c r="BL563">
        <v>3.28</v>
      </c>
      <c r="BM563">
        <v>23</v>
      </c>
      <c r="BN563">
        <v>25.7</v>
      </c>
      <c r="BP563">
        <v>2.96</v>
      </c>
      <c r="BQ563">
        <v>82.3</v>
      </c>
      <c r="BR563">
        <v>0.95499999999999996</v>
      </c>
    </row>
    <row r="564" spans="5:70" x14ac:dyDescent="0.3">
      <c r="E564" t="s">
        <v>67</v>
      </c>
      <c r="F564" t="s">
        <v>68</v>
      </c>
      <c r="G564" t="s">
        <v>69</v>
      </c>
      <c r="H564" s="1">
        <v>44444</v>
      </c>
      <c r="I564">
        <v>356819</v>
      </c>
      <c r="J564" s="8">
        <v>1180</v>
      </c>
      <c r="K564" s="2">
        <v>1006.571</v>
      </c>
      <c r="L564" s="3">
        <f t="shared" si="27"/>
        <v>4.2857142852881225E-4</v>
      </c>
      <c r="M564">
        <v>5112</v>
      </c>
      <c r="N564" s="8">
        <v>0</v>
      </c>
      <c r="O564" s="2">
        <v>2.8570000000000002</v>
      </c>
      <c r="P564" s="3">
        <f t="shared" si="28"/>
        <v>1.4285714285700024E-4</v>
      </c>
      <c r="Q564" s="5">
        <f t="shared" si="26"/>
        <v>618.53097654882743</v>
      </c>
      <c r="R564">
        <v>71608.644</v>
      </c>
      <c r="S564">
        <v>236.81</v>
      </c>
      <c r="T564">
        <v>202.005</v>
      </c>
      <c r="U564">
        <v>1025.9079999999999</v>
      </c>
      <c r="V564">
        <v>0</v>
      </c>
      <c r="W564">
        <v>0.57299999999999995</v>
      </c>
      <c r="X564">
        <v>0.97</v>
      </c>
      <c r="Y564">
        <v>59</v>
      </c>
      <c r="Z564">
        <v>11.84</v>
      </c>
      <c r="AA564">
        <v>362</v>
      </c>
      <c r="AB564">
        <v>72.647999999999996</v>
      </c>
      <c r="AC564">
        <v>26</v>
      </c>
      <c r="AD564">
        <v>5.2370000000000001</v>
      </c>
      <c r="AE564">
        <v>293</v>
      </c>
      <c r="AF564">
        <v>58.817999999999998</v>
      </c>
      <c r="AG564">
        <v>18088</v>
      </c>
      <c r="AH564">
        <v>6863353</v>
      </c>
      <c r="AI564">
        <v>1377.38</v>
      </c>
      <c r="AJ564">
        <v>3.63</v>
      </c>
      <c r="AK564">
        <v>20028</v>
      </c>
      <c r="AL564">
        <v>4.0190000000000001</v>
      </c>
      <c r="AM564">
        <v>5.0299999999999997E-2</v>
      </c>
      <c r="AN564">
        <v>19.899999999999999</v>
      </c>
      <c r="AO564" t="s">
        <v>70</v>
      </c>
      <c r="AP564">
        <v>6982918</v>
      </c>
      <c r="AQ564">
        <v>3738145</v>
      </c>
      <c r="AR564">
        <v>3479918</v>
      </c>
      <c r="AT564">
        <v>11773</v>
      </c>
      <c r="AU564">
        <v>16684</v>
      </c>
      <c r="AV564">
        <v>140.13999999999999</v>
      </c>
      <c r="AW564">
        <v>75.02</v>
      </c>
      <c r="AX564">
        <v>69.84</v>
      </c>
      <c r="AZ564">
        <v>3348</v>
      </c>
      <c r="BA564">
        <v>4506</v>
      </c>
      <c r="BB564">
        <v>0.09</v>
      </c>
      <c r="BC564">
        <v>44.44</v>
      </c>
      <c r="BD564">
        <v>4982904</v>
      </c>
      <c r="BE564">
        <v>69.873999999999995</v>
      </c>
      <c r="BF564">
        <v>38.700000000000003</v>
      </c>
      <c r="BG564">
        <v>13.928000000000001</v>
      </c>
      <c r="BH564">
        <v>8.6780000000000008</v>
      </c>
      <c r="BI564">
        <v>67335.293000000005</v>
      </c>
      <c r="BJ564">
        <v>0.2</v>
      </c>
      <c r="BK564">
        <v>126.459</v>
      </c>
      <c r="BL564">
        <v>3.28</v>
      </c>
      <c r="BM564">
        <v>23</v>
      </c>
      <c r="BN564">
        <v>25.7</v>
      </c>
      <c r="BP564">
        <v>2.96</v>
      </c>
      <c r="BQ564">
        <v>82.3</v>
      </c>
      <c r="BR564">
        <v>0.95499999999999996</v>
      </c>
    </row>
    <row r="565" spans="5:70" x14ac:dyDescent="0.3">
      <c r="E565" t="s">
        <v>67</v>
      </c>
      <c r="F565" t="s">
        <v>68</v>
      </c>
      <c r="G565" t="s">
        <v>69</v>
      </c>
      <c r="H565" s="1">
        <v>44445</v>
      </c>
      <c r="I565">
        <v>357955</v>
      </c>
      <c r="J565" s="8">
        <v>1136</v>
      </c>
      <c r="K565" s="2">
        <v>984.28599999999994</v>
      </c>
      <c r="L565" s="3">
        <f t="shared" si="27"/>
        <v>-2.8571428561008361E-4</v>
      </c>
      <c r="M565">
        <v>5112</v>
      </c>
      <c r="N565" s="8">
        <v>0</v>
      </c>
      <c r="O565" s="2">
        <v>2.8570000000000002</v>
      </c>
      <c r="P565" s="3">
        <f t="shared" si="28"/>
        <v>1.4285714285700024E-4</v>
      </c>
      <c r="Q565" s="5">
        <f t="shared" si="26"/>
        <v>625.98144907245364</v>
      </c>
      <c r="R565">
        <v>71836.623999999996</v>
      </c>
      <c r="S565">
        <v>227.98</v>
      </c>
      <c r="T565">
        <v>197.53299999999999</v>
      </c>
      <c r="U565">
        <v>1025.9079999999999</v>
      </c>
      <c r="V565">
        <v>0</v>
      </c>
      <c r="W565">
        <v>0.57299999999999995</v>
      </c>
      <c r="X565">
        <v>0.97</v>
      </c>
      <c r="Y565">
        <v>59</v>
      </c>
      <c r="Z565">
        <v>11.84</v>
      </c>
      <c r="AA565">
        <v>384</v>
      </c>
      <c r="AB565">
        <v>77.063000000000002</v>
      </c>
      <c r="AG565">
        <v>17510</v>
      </c>
      <c r="AH565">
        <v>6880863</v>
      </c>
      <c r="AI565">
        <v>1380.894</v>
      </c>
      <c r="AJ565">
        <v>3.5139999999999998</v>
      </c>
      <c r="AK565">
        <v>20454</v>
      </c>
      <c r="AL565">
        <v>4.1050000000000004</v>
      </c>
      <c r="AM565">
        <v>4.8099999999999997E-2</v>
      </c>
      <c r="AN565">
        <v>20.8</v>
      </c>
      <c r="AO565" t="s">
        <v>70</v>
      </c>
      <c r="AP565">
        <v>6995964</v>
      </c>
      <c r="AQ565">
        <v>3741284</v>
      </c>
      <c r="AR565">
        <v>3489965</v>
      </c>
      <c r="AT565">
        <v>13046</v>
      </c>
      <c r="AU565">
        <v>16137</v>
      </c>
      <c r="AV565">
        <v>140.4</v>
      </c>
      <c r="AW565">
        <v>75.08</v>
      </c>
      <c r="AX565">
        <v>70.040000000000006</v>
      </c>
      <c r="AZ565">
        <v>3238</v>
      </c>
      <c r="BA565">
        <v>4361</v>
      </c>
      <c r="BB565">
        <v>8.7999999999999995E-2</v>
      </c>
      <c r="BC565">
        <v>44.44</v>
      </c>
      <c r="BD565">
        <v>4982904</v>
      </c>
      <c r="BE565">
        <v>69.873999999999995</v>
      </c>
      <c r="BF565">
        <v>38.700000000000003</v>
      </c>
      <c r="BG565">
        <v>13.928000000000001</v>
      </c>
      <c r="BH565">
        <v>8.6780000000000008</v>
      </c>
      <c r="BI565">
        <v>67335.293000000005</v>
      </c>
      <c r="BJ565">
        <v>0.2</v>
      </c>
      <c r="BK565">
        <v>126.459</v>
      </c>
      <c r="BL565">
        <v>3.28</v>
      </c>
      <c r="BM565">
        <v>23</v>
      </c>
      <c r="BN565">
        <v>25.7</v>
      </c>
      <c r="BP565">
        <v>2.96</v>
      </c>
      <c r="BQ565">
        <v>82.3</v>
      </c>
      <c r="BR565">
        <v>0.95499999999999996</v>
      </c>
    </row>
    <row r="566" spans="5:70" x14ac:dyDescent="0.3">
      <c r="E566" t="s">
        <v>67</v>
      </c>
      <c r="F566" t="s">
        <v>68</v>
      </c>
      <c r="G566" t="s">
        <v>69</v>
      </c>
      <c r="H566" s="1">
        <v>44446</v>
      </c>
      <c r="I566">
        <v>359420</v>
      </c>
      <c r="J566" s="8">
        <v>1465</v>
      </c>
      <c r="K566" s="2">
        <v>996.14300000000003</v>
      </c>
      <c r="L566" s="3">
        <f t="shared" si="27"/>
        <v>-1.4285714291872864E-4</v>
      </c>
      <c r="M566">
        <v>5112</v>
      </c>
      <c r="N566" s="8">
        <v>0</v>
      </c>
      <c r="O566" s="2">
        <v>2.8570000000000002</v>
      </c>
      <c r="P566" s="3">
        <f t="shared" si="28"/>
        <v>1.4285714285700024E-4</v>
      </c>
      <c r="Q566" s="5">
        <f t="shared" si="26"/>
        <v>629.73153657682883</v>
      </c>
      <c r="R566">
        <v>72130.629000000001</v>
      </c>
      <c r="S566">
        <v>294.005</v>
      </c>
      <c r="T566">
        <v>199.91200000000001</v>
      </c>
      <c r="U566">
        <v>1025.9079999999999</v>
      </c>
      <c r="V566">
        <v>0</v>
      </c>
      <c r="W566">
        <v>0.57299999999999995</v>
      </c>
      <c r="X566">
        <v>0.98</v>
      </c>
      <c r="Y566">
        <v>59</v>
      </c>
      <c r="Z566">
        <v>11.84</v>
      </c>
      <c r="AA566">
        <v>367</v>
      </c>
      <c r="AB566">
        <v>73.652000000000001</v>
      </c>
      <c r="AG566">
        <v>20585</v>
      </c>
      <c r="AH566">
        <v>6901448</v>
      </c>
      <c r="AI566">
        <v>1385.0250000000001</v>
      </c>
      <c r="AJ566">
        <v>4.1310000000000002</v>
      </c>
      <c r="AK566">
        <v>20726</v>
      </c>
      <c r="AL566">
        <v>4.1589999999999998</v>
      </c>
      <c r="AM566">
        <v>4.8099999999999997E-2</v>
      </c>
      <c r="AN566">
        <v>20.8</v>
      </c>
      <c r="AO566" t="s">
        <v>70</v>
      </c>
      <c r="AP566">
        <v>7013422</v>
      </c>
      <c r="AQ566">
        <v>3744040</v>
      </c>
      <c r="AR566">
        <v>3504848</v>
      </c>
      <c r="AT566">
        <v>17458</v>
      </c>
      <c r="AU566">
        <v>16134</v>
      </c>
      <c r="AV566">
        <v>140.75</v>
      </c>
      <c r="AW566">
        <v>75.14</v>
      </c>
      <c r="AX566">
        <v>70.34</v>
      </c>
      <c r="AZ566">
        <v>3238</v>
      </c>
      <c r="BA566">
        <v>4030</v>
      </c>
      <c r="BB566">
        <v>8.1000000000000003E-2</v>
      </c>
      <c r="BC566">
        <v>44.44</v>
      </c>
      <c r="BD566">
        <v>4982904</v>
      </c>
      <c r="BE566">
        <v>69.873999999999995</v>
      </c>
      <c r="BF566">
        <v>38.700000000000003</v>
      </c>
      <c r="BG566">
        <v>13.928000000000001</v>
      </c>
      <c r="BH566">
        <v>8.6780000000000008</v>
      </c>
      <c r="BI566">
        <v>67335.293000000005</v>
      </c>
      <c r="BJ566">
        <v>0.2</v>
      </c>
      <c r="BK566">
        <v>126.459</v>
      </c>
      <c r="BL566">
        <v>3.28</v>
      </c>
      <c r="BM566">
        <v>23</v>
      </c>
      <c r="BN566">
        <v>25.7</v>
      </c>
      <c r="BP566">
        <v>2.96</v>
      </c>
      <c r="BQ566">
        <v>82.3</v>
      </c>
      <c r="BR566">
        <v>0.95499999999999996</v>
      </c>
    </row>
    <row r="567" spans="5:70" x14ac:dyDescent="0.3">
      <c r="E567" t="s">
        <v>67</v>
      </c>
      <c r="F567" t="s">
        <v>68</v>
      </c>
      <c r="G567" t="s">
        <v>69</v>
      </c>
      <c r="H567" s="1">
        <v>44447</v>
      </c>
      <c r="I567">
        <v>360957</v>
      </c>
      <c r="J567" s="8">
        <v>1537</v>
      </c>
      <c r="K567" s="2">
        <v>960.14300000000003</v>
      </c>
      <c r="L567" s="3">
        <f t="shared" si="27"/>
        <v>-1.4285714291872864E-4</v>
      </c>
      <c r="M567">
        <v>5155</v>
      </c>
      <c r="N567" s="8">
        <v>43</v>
      </c>
      <c r="O567" s="2">
        <v>6.1429999999999998</v>
      </c>
      <c r="P567" s="3">
        <f t="shared" si="28"/>
        <v>-1.4285714285655615E-4</v>
      </c>
      <c r="Q567" s="5">
        <f t="shared" si="26"/>
        <v>300.94644310597425</v>
      </c>
      <c r="R567">
        <v>72439.084000000003</v>
      </c>
      <c r="S567">
        <v>308.45499999999998</v>
      </c>
      <c r="T567">
        <v>192.68700000000001</v>
      </c>
      <c r="U567">
        <v>1034.537</v>
      </c>
      <c r="V567">
        <v>8.6300000000000008</v>
      </c>
      <c r="W567">
        <v>1.2330000000000001</v>
      </c>
      <c r="X567">
        <v>0.97</v>
      </c>
      <c r="Y567">
        <v>56</v>
      </c>
      <c r="Z567">
        <v>11.238</v>
      </c>
      <c r="AA567">
        <v>335</v>
      </c>
      <c r="AB567">
        <v>67.23</v>
      </c>
      <c r="AG567">
        <v>26671</v>
      </c>
      <c r="AH567">
        <v>6928119</v>
      </c>
      <c r="AI567">
        <v>1390.3779999999999</v>
      </c>
      <c r="AJ567">
        <v>5.3529999999999998</v>
      </c>
      <c r="AK567">
        <v>21104</v>
      </c>
      <c r="AL567">
        <v>4.2350000000000003</v>
      </c>
      <c r="AM567">
        <v>4.5499999999999999E-2</v>
      </c>
      <c r="AN567">
        <v>22</v>
      </c>
      <c r="AO567" t="s">
        <v>70</v>
      </c>
      <c r="AP567">
        <v>7031349</v>
      </c>
      <c r="AQ567">
        <v>3747256</v>
      </c>
      <c r="AR567">
        <v>3519694</v>
      </c>
      <c r="AT567">
        <v>17927</v>
      </c>
      <c r="AU567">
        <v>16199</v>
      </c>
      <c r="AV567">
        <v>141.11000000000001</v>
      </c>
      <c r="AW567">
        <v>75.2</v>
      </c>
      <c r="AX567">
        <v>70.64</v>
      </c>
      <c r="AZ567">
        <v>3251</v>
      </c>
      <c r="BA567">
        <v>3745</v>
      </c>
      <c r="BB567">
        <v>7.4999999999999997E-2</v>
      </c>
      <c r="BC567">
        <v>44.44</v>
      </c>
      <c r="BD567">
        <v>4982904</v>
      </c>
      <c r="BE567">
        <v>69.873999999999995</v>
      </c>
      <c r="BF567">
        <v>38.700000000000003</v>
      </c>
      <c r="BG567">
        <v>13.928000000000001</v>
      </c>
      <c r="BH567">
        <v>8.6780000000000008</v>
      </c>
      <c r="BI567">
        <v>67335.293000000005</v>
      </c>
      <c r="BJ567">
        <v>0.2</v>
      </c>
      <c r="BK567">
        <v>126.459</v>
      </c>
      <c r="BL567">
        <v>3.28</v>
      </c>
      <c r="BM567">
        <v>23</v>
      </c>
      <c r="BN567">
        <v>25.7</v>
      </c>
      <c r="BP567">
        <v>2.96</v>
      </c>
      <c r="BQ567">
        <v>82.3</v>
      </c>
      <c r="BR567">
        <v>0.95499999999999996</v>
      </c>
    </row>
    <row r="568" spans="5:70" x14ac:dyDescent="0.3">
      <c r="E568" t="s">
        <v>67</v>
      </c>
      <c r="F568" t="s">
        <v>68</v>
      </c>
      <c r="G568" t="s">
        <v>69</v>
      </c>
      <c r="H568" s="1">
        <v>44448</v>
      </c>
      <c r="I568">
        <v>362228</v>
      </c>
      <c r="J568" s="8">
        <v>1271</v>
      </c>
      <c r="K568" s="2">
        <v>1385.5709999999999</v>
      </c>
      <c r="L568" s="3">
        <f t="shared" si="27"/>
        <v>4.2857142875618592E-4</v>
      </c>
      <c r="M568">
        <v>5155</v>
      </c>
      <c r="N568" s="8">
        <v>0</v>
      </c>
      <c r="O568" s="2">
        <v>6.1429999999999998</v>
      </c>
      <c r="P568" s="3">
        <f t="shared" si="28"/>
        <v>-1.4285714285655615E-4</v>
      </c>
      <c r="Q568" s="5">
        <f t="shared" si="26"/>
        <v>302.06267296109394</v>
      </c>
      <c r="R568">
        <v>72694.156000000003</v>
      </c>
      <c r="S568">
        <v>255.072</v>
      </c>
      <c r="T568">
        <v>278.065</v>
      </c>
      <c r="U568">
        <v>1034.537</v>
      </c>
      <c r="V568">
        <v>0</v>
      </c>
      <c r="W568">
        <v>1.2330000000000001</v>
      </c>
      <c r="X568">
        <v>0.96</v>
      </c>
      <c r="Y568">
        <v>54</v>
      </c>
      <c r="Z568">
        <v>10.837</v>
      </c>
      <c r="AA568">
        <v>331</v>
      </c>
      <c r="AB568">
        <v>66.427000000000007</v>
      </c>
      <c r="AG568">
        <v>26494</v>
      </c>
      <c r="AH568">
        <v>6954613</v>
      </c>
      <c r="AI568">
        <v>1395.6949999999999</v>
      </c>
      <c r="AJ568">
        <v>5.3170000000000002</v>
      </c>
      <c r="AK568">
        <v>21770</v>
      </c>
      <c r="AL568">
        <v>4.3689999999999998</v>
      </c>
      <c r="AM568">
        <v>6.3600000000000004E-2</v>
      </c>
      <c r="AN568">
        <v>15.7</v>
      </c>
      <c r="AO568" t="s">
        <v>70</v>
      </c>
      <c r="AP568">
        <v>7048681</v>
      </c>
      <c r="AQ568">
        <v>3750721</v>
      </c>
      <c r="AR568">
        <v>3533670</v>
      </c>
      <c r="AT568">
        <v>17332</v>
      </c>
      <c r="AU568">
        <v>15704</v>
      </c>
      <c r="AV568">
        <v>141.46</v>
      </c>
      <c r="AW568">
        <v>75.27</v>
      </c>
      <c r="AX568">
        <v>70.92</v>
      </c>
      <c r="AZ568">
        <v>3152</v>
      </c>
      <c r="BA568">
        <v>3542</v>
      </c>
      <c r="BB568">
        <v>7.0999999999999994E-2</v>
      </c>
      <c r="BC568">
        <v>44.44</v>
      </c>
      <c r="BD568">
        <v>4982904</v>
      </c>
      <c r="BE568">
        <v>69.873999999999995</v>
      </c>
      <c r="BF568">
        <v>38.700000000000003</v>
      </c>
      <c r="BG568">
        <v>13.928000000000001</v>
      </c>
      <c r="BH568">
        <v>8.6780000000000008</v>
      </c>
      <c r="BI568">
        <v>67335.293000000005</v>
      </c>
      <c r="BJ568">
        <v>0.2</v>
      </c>
      <c r="BK568">
        <v>126.459</v>
      </c>
      <c r="BL568">
        <v>3.28</v>
      </c>
      <c r="BM568">
        <v>23</v>
      </c>
      <c r="BN568">
        <v>25.7</v>
      </c>
      <c r="BP568">
        <v>2.96</v>
      </c>
      <c r="BQ568">
        <v>82.3</v>
      </c>
      <c r="BR568">
        <v>0.95499999999999996</v>
      </c>
    </row>
    <row r="569" spans="5:70" x14ac:dyDescent="0.3">
      <c r="E569" t="s">
        <v>67</v>
      </c>
      <c r="F569" t="s">
        <v>68</v>
      </c>
      <c r="G569" t="s">
        <v>69</v>
      </c>
      <c r="H569" s="1">
        <v>44449</v>
      </c>
      <c r="I569">
        <v>363847</v>
      </c>
      <c r="J569" s="8">
        <v>1619</v>
      </c>
      <c r="K569" s="2">
        <v>1415.857</v>
      </c>
      <c r="L569" s="3">
        <f t="shared" si="27"/>
        <v>1.4285714291872864E-4</v>
      </c>
      <c r="M569">
        <v>5155</v>
      </c>
      <c r="N569" s="8">
        <v>0</v>
      </c>
      <c r="O569" s="2">
        <v>6.1429999999999998</v>
      </c>
      <c r="P569" s="3">
        <f t="shared" si="28"/>
        <v>-1.4285714285655615E-4</v>
      </c>
      <c r="Q569" s="5">
        <f t="shared" si="26"/>
        <v>296.87677030766724</v>
      </c>
      <c r="R569">
        <v>73019.066999999995</v>
      </c>
      <c r="S569">
        <v>324.911</v>
      </c>
      <c r="T569">
        <v>284.14299999999997</v>
      </c>
      <c r="U569">
        <v>1034.537</v>
      </c>
      <c r="V569">
        <v>0</v>
      </c>
      <c r="W569">
        <v>1.2330000000000001</v>
      </c>
      <c r="X569">
        <v>0.95</v>
      </c>
      <c r="Y569">
        <v>59</v>
      </c>
      <c r="Z569">
        <v>11.84</v>
      </c>
      <c r="AA569">
        <v>328</v>
      </c>
      <c r="AB569">
        <v>65.825000000000003</v>
      </c>
      <c r="AG569">
        <v>26700</v>
      </c>
      <c r="AH569">
        <v>6981313</v>
      </c>
      <c r="AI569">
        <v>1401.0530000000001</v>
      </c>
      <c r="AJ569">
        <v>5.3579999999999997</v>
      </c>
      <c r="AK569">
        <v>22539</v>
      </c>
      <c r="AL569">
        <v>4.5229999999999997</v>
      </c>
      <c r="AM569">
        <v>6.2799999999999995E-2</v>
      </c>
      <c r="AN569">
        <v>15.9</v>
      </c>
      <c r="AO569" t="s">
        <v>70</v>
      </c>
      <c r="AP569">
        <v>7062524</v>
      </c>
      <c r="AQ569">
        <v>3753316</v>
      </c>
      <c r="AR569">
        <v>3544975</v>
      </c>
      <c r="AT569">
        <v>13843</v>
      </c>
      <c r="AU569">
        <v>15503</v>
      </c>
      <c r="AV569">
        <v>141.74</v>
      </c>
      <c r="AW569">
        <v>75.319999999999993</v>
      </c>
      <c r="AX569">
        <v>71.14</v>
      </c>
      <c r="AZ569">
        <v>3111</v>
      </c>
      <c r="BA569">
        <v>3236</v>
      </c>
      <c r="BB569">
        <v>6.5000000000000002E-2</v>
      </c>
      <c r="BC569">
        <v>44.44</v>
      </c>
      <c r="BD569">
        <v>4982904</v>
      </c>
      <c r="BE569">
        <v>69.873999999999995</v>
      </c>
      <c r="BF569">
        <v>38.700000000000003</v>
      </c>
      <c r="BG569">
        <v>13.928000000000001</v>
      </c>
      <c r="BH569">
        <v>8.6780000000000008</v>
      </c>
      <c r="BI569">
        <v>67335.293000000005</v>
      </c>
      <c r="BJ569">
        <v>0.2</v>
      </c>
      <c r="BK569">
        <v>126.459</v>
      </c>
      <c r="BL569">
        <v>3.28</v>
      </c>
      <c r="BM569">
        <v>23</v>
      </c>
      <c r="BN569">
        <v>25.7</v>
      </c>
      <c r="BP569">
        <v>2.96</v>
      </c>
      <c r="BQ569">
        <v>82.3</v>
      </c>
      <c r="BR569">
        <v>0.95499999999999996</v>
      </c>
    </row>
    <row r="570" spans="5:70" x14ac:dyDescent="0.3">
      <c r="E570" t="s">
        <v>67</v>
      </c>
      <c r="F570" t="s">
        <v>68</v>
      </c>
      <c r="G570" t="s">
        <v>69</v>
      </c>
      <c r="H570" s="1">
        <v>44450</v>
      </c>
      <c r="I570">
        <v>365313</v>
      </c>
      <c r="J570" s="8">
        <v>1466</v>
      </c>
      <c r="K570" s="2">
        <v>1382</v>
      </c>
      <c r="L570" s="3">
        <f t="shared" si="27"/>
        <v>0</v>
      </c>
      <c r="M570">
        <v>5155</v>
      </c>
      <c r="N570" s="8">
        <v>0</v>
      </c>
      <c r="O570" s="2">
        <v>6.1429999999999998</v>
      </c>
      <c r="P570" s="3">
        <f t="shared" si="28"/>
        <v>-1.4285714285655615E-4</v>
      </c>
      <c r="Q570" s="5">
        <f t="shared" si="26"/>
        <v>293.90021162298552</v>
      </c>
      <c r="R570">
        <v>73313.273000000001</v>
      </c>
      <c r="S570">
        <v>294.20600000000002</v>
      </c>
      <c r="T570">
        <v>277.34800000000001</v>
      </c>
      <c r="U570">
        <v>1034.537</v>
      </c>
      <c r="V570">
        <v>0</v>
      </c>
      <c r="W570">
        <v>1.2330000000000001</v>
      </c>
      <c r="X570">
        <v>0.94</v>
      </c>
      <c r="Y570">
        <v>58</v>
      </c>
      <c r="Z570">
        <v>11.64</v>
      </c>
      <c r="AA570">
        <v>310</v>
      </c>
      <c r="AB570">
        <v>62.213000000000001</v>
      </c>
      <c r="AG570">
        <v>26396</v>
      </c>
      <c r="AH570">
        <v>7007709</v>
      </c>
      <c r="AI570">
        <v>1406.35</v>
      </c>
      <c r="AJ570">
        <v>5.2969999999999997</v>
      </c>
      <c r="AK570">
        <v>23206</v>
      </c>
      <c r="AL570">
        <v>4.657</v>
      </c>
      <c r="AM570">
        <v>5.96E-2</v>
      </c>
      <c r="AN570">
        <v>16.8</v>
      </c>
      <c r="AO570" t="s">
        <v>70</v>
      </c>
      <c r="AP570">
        <v>7077395</v>
      </c>
      <c r="AQ570">
        <v>3755339</v>
      </c>
      <c r="AR570">
        <v>3557823</v>
      </c>
      <c r="AT570">
        <v>14871</v>
      </c>
      <c r="AU570">
        <v>15179</v>
      </c>
      <c r="AV570">
        <v>142.03</v>
      </c>
      <c r="AW570">
        <v>75.36</v>
      </c>
      <c r="AX570">
        <v>71.400000000000006</v>
      </c>
      <c r="AZ570">
        <v>3046</v>
      </c>
      <c r="BA570">
        <v>2769</v>
      </c>
      <c r="BB570">
        <v>5.6000000000000001E-2</v>
      </c>
      <c r="BC570">
        <v>44.44</v>
      </c>
      <c r="BD570">
        <v>4982904</v>
      </c>
      <c r="BE570">
        <v>69.873999999999995</v>
      </c>
      <c r="BF570">
        <v>38.700000000000003</v>
      </c>
      <c r="BG570">
        <v>13.928000000000001</v>
      </c>
      <c r="BH570">
        <v>8.6780000000000008</v>
      </c>
      <c r="BI570">
        <v>67335.293000000005</v>
      </c>
      <c r="BJ570">
        <v>0.2</v>
      </c>
      <c r="BK570">
        <v>126.459</v>
      </c>
      <c r="BL570">
        <v>3.28</v>
      </c>
      <c r="BM570">
        <v>23</v>
      </c>
      <c r="BN570">
        <v>25.7</v>
      </c>
      <c r="BP570">
        <v>2.96</v>
      </c>
      <c r="BQ570">
        <v>82.3</v>
      </c>
      <c r="BR570">
        <v>0.95499999999999996</v>
      </c>
    </row>
    <row r="571" spans="5:70" x14ac:dyDescent="0.3">
      <c r="E571" t="s">
        <v>67</v>
      </c>
      <c r="F571" t="s">
        <v>68</v>
      </c>
      <c r="G571" t="s">
        <v>69</v>
      </c>
      <c r="H571" s="1">
        <v>44451</v>
      </c>
      <c r="I571">
        <v>366659</v>
      </c>
      <c r="J571" s="8">
        <v>1346</v>
      </c>
      <c r="K571" s="2">
        <v>1405.7139999999999</v>
      </c>
      <c r="L571" s="3">
        <f t="shared" si="27"/>
        <v>2.8571428583745728E-4</v>
      </c>
      <c r="M571">
        <v>5155</v>
      </c>
      <c r="N571" s="8">
        <v>0</v>
      </c>
      <c r="O571" s="2">
        <v>6.1429999999999998</v>
      </c>
      <c r="P571" s="3">
        <f t="shared" si="28"/>
        <v>-1.4285714285655615E-4</v>
      </c>
      <c r="Q571" s="5">
        <f t="shared" si="26"/>
        <v>294.31873677356339</v>
      </c>
      <c r="R571">
        <v>73583.395999999993</v>
      </c>
      <c r="S571">
        <v>270.12400000000002</v>
      </c>
      <c r="T571">
        <v>282.10700000000003</v>
      </c>
      <c r="U571">
        <v>1034.537</v>
      </c>
      <c r="V571">
        <v>0</v>
      </c>
      <c r="W571">
        <v>1.2330000000000001</v>
      </c>
      <c r="X571">
        <v>0.94</v>
      </c>
      <c r="Y571">
        <v>59</v>
      </c>
      <c r="Z571">
        <v>11.84</v>
      </c>
      <c r="AA571">
        <v>315</v>
      </c>
      <c r="AB571">
        <v>63.216000000000001</v>
      </c>
      <c r="AC571">
        <v>27</v>
      </c>
      <c r="AD571">
        <v>5.4390000000000001</v>
      </c>
      <c r="AE571">
        <v>272</v>
      </c>
      <c r="AF571">
        <v>54.588000000000001</v>
      </c>
      <c r="AG571">
        <v>20227</v>
      </c>
      <c r="AH571">
        <v>7027936</v>
      </c>
      <c r="AI571">
        <v>1410.41</v>
      </c>
      <c r="AJ571">
        <v>4.0590000000000002</v>
      </c>
      <c r="AK571">
        <v>23512</v>
      </c>
      <c r="AL571">
        <v>4.7190000000000003</v>
      </c>
      <c r="AM571">
        <v>5.9799999999999999E-2</v>
      </c>
      <c r="AN571">
        <v>16.7</v>
      </c>
      <c r="AO571" t="s">
        <v>70</v>
      </c>
      <c r="AP571">
        <v>7086682</v>
      </c>
      <c r="AQ571">
        <v>3756965</v>
      </c>
      <c r="AR571">
        <v>3565532</v>
      </c>
      <c r="AT571">
        <v>9287</v>
      </c>
      <c r="AU571">
        <v>14823</v>
      </c>
      <c r="AV571">
        <v>142.22</v>
      </c>
      <c r="AW571">
        <v>75.400000000000006</v>
      </c>
      <c r="AX571">
        <v>71.56</v>
      </c>
      <c r="AZ571">
        <v>2975</v>
      </c>
      <c r="BA571">
        <v>2689</v>
      </c>
      <c r="BB571">
        <v>5.3999999999999999E-2</v>
      </c>
      <c r="BC571">
        <v>44.44</v>
      </c>
      <c r="BD571">
        <v>4982904</v>
      </c>
      <c r="BE571">
        <v>69.873999999999995</v>
      </c>
      <c r="BF571">
        <v>38.700000000000003</v>
      </c>
      <c r="BG571">
        <v>13.928000000000001</v>
      </c>
      <c r="BH571">
        <v>8.6780000000000008</v>
      </c>
      <c r="BI571">
        <v>67335.293000000005</v>
      </c>
      <c r="BJ571">
        <v>0.2</v>
      </c>
      <c r="BK571">
        <v>126.459</v>
      </c>
      <c r="BL571">
        <v>3.28</v>
      </c>
      <c r="BM571">
        <v>23</v>
      </c>
      <c r="BN571">
        <v>25.7</v>
      </c>
      <c r="BP571">
        <v>2.96</v>
      </c>
      <c r="BQ571">
        <v>82.3</v>
      </c>
      <c r="BR571">
        <v>0.95499999999999996</v>
      </c>
    </row>
    <row r="572" spans="5:70" x14ac:dyDescent="0.3">
      <c r="E572" t="s">
        <v>67</v>
      </c>
      <c r="F572" t="s">
        <v>68</v>
      </c>
      <c r="G572" t="s">
        <v>69</v>
      </c>
      <c r="H572" s="1">
        <v>44452</v>
      </c>
      <c r="I572">
        <v>367536</v>
      </c>
      <c r="J572" s="8">
        <v>877</v>
      </c>
      <c r="K572" s="2">
        <v>1368.7139999999999</v>
      </c>
      <c r="L572" s="3">
        <f t="shared" si="27"/>
        <v>2.8571428583745728E-4</v>
      </c>
      <c r="M572">
        <v>5155</v>
      </c>
      <c r="N572" s="8">
        <v>0</v>
      </c>
      <c r="O572" s="2">
        <v>6.1429999999999998</v>
      </c>
      <c r="P572" s="3">
        <f t="shared" si="28"/>
        <v>-1.4285714285655615E-4</v>
      </c>
      <c r="Q572" s="5">
        <f t="shared" si="26"/>
        <v>287.38873514569428</v>
      </c>
      <c r="R572">
        <v>73759.398000000001</v>
      </c>
      <c r="S572">
        <v>176.00200000000001</v>
      </c>
      <c r="T572">
        <v>274.68200000000002</v>
      </c>
      <c r="U572">
        <v>1034.537</v>
      </c>
      <c r="V572">
        <v>0</v>
      </c>
      <c r="W572">
        <v>1.2330000000000001</v>
      </c>
      <c r="X572">
        <v>0.93</v>
      </c>
      <c r="Y572">
        <v>58</v>
      </c>
      <c r="Z572">
        <v>11.64</v>
      </c>
      <c r="AA572">
        <v>321</v>
      </c>
      <c r="AB572">
        <v>64.42</v>
      </c>
      <c r="AG572">
        <v>20192</v>
      </c>
      <c r="AH572">
        <v>7048128</v>
      </c>
      <c r="AI572">
        <v>1414.462</v>
      </c>
      <c r="AJ572">
        <v>4.0519999999999996</v>
      </c>
      <c r="AK572">
        <v>23895</v>
      </c>
      <c r="AL572">
        <v>4.7949999999999999</v>
      </c>
      <c r="AM572">
        <v>5.7299999999999997E-2</v>
      </c>
      <c r="AN572">
        <v>17.5</v>
      </c>
      <c r="AO572" t="s">
        <v>70</v>
      </c>
      <c r="AP572">
        <v>7098983</v>
      </c>
      <c r="AQ572">
        <v>3758565</v>
      </c>
      <c r="AR572">
        <v>3576312</v>
      </c>
      <c r="AT572">
        <v>12301</v>
      </c>
      <c r="AU572">
        <v>14717</v>
      </c>
      <c r="AV572">
        <v>142.47</v>
      </c>
      <c r="AW572">
        <v>75.430000000000007</v>
      </c>
      <c r="AX572">
        <v>71.77</v>
      </c>
      <c r="AZ572">
        <v>2953</v>
      </c>
      <c r="BA572">
        <v>2469</v>
      </c>
      <c r="BB572">
        <v>0.05</v>
      </c>
      <c r="BC572">
        <v>44.44</v>
      </c>
      <c r="BD572">
        <v>4982904</v>
      </c>
      <c r="BE572">
        <v>69.873999999999995</v>
      </c>
      <c r="BF572">
        <v>38.700000000000003</v>
      </c>
      <c r="BG572">
        <v>13.928000000000001</v>
      </c>
      <c r="BH572">
        <v>8.6780000000000008</v>
      </c>
      <c r="BI572">
        <v>67335.293000000005</v>
      </c>
      <c r="BJ572">
        <v>0.2</v>
      </c>
      <c r="BK572">
        <v>126.459</v>
      </c>
      <c r="BL572">
        <v>3.28</v>
      </c>
      <c r="BM572">
        <v>23</v>
      </c>
      <c r="BN572">
        <v>25.7</v>
      </c>
      <c r="BP572">
        <v>2.96</v>
      </c>
      <c r="BQ572">
        <v>82.3</v>
      </c>
      <c r="BR572">
        <v>0.95499999999999996</v>
      </c>
    </row>
    <row r="573" spans="5:70" x14ac:dyDescent="0.3">
      <c r="E573" t="s">
        <v>67</v>
      </c>
      <c r="F573" t="s">
        <v>68</v>
      </c>
      <c r="G573" t="s">
        <v>69</v>
      </c>
      <c r="H573" s="1">
        <v>44453</v>
      </c>
      <c r="I573">
        <v>368712</v>
      </c>
      <c r="J573" s="8">
        <v>1176</v>
      </c>
      <c r="K573" s="2">
        <v>1327.4290000000001</v>
      </c>
      <c r="L573" s="3">
        <f t="shared" si="27"/>
        <v>-4.2857142875618592E-4</v>
      </c>
      <c r="M573">
        <v>5155</v>
      </c>
      <c r="N573" s="8">
        <v>0</v>
      </c>
      <c r="O573" s="2">
        <v>6.1429999999999998</v>
      </c>
      <c r="P573" s="3">
        <f t="shared" si="28"/>
        <v>-1.4285714285655615E-4</v>
      </c>
      <c r="Q573" s="5">
        <f t="shared" si="26"/>
        <v>282.99348852352273</v>
      </c>
      <c r="R573">
        <v>73995.404999999999</v>
      </c>
      <c r="S573">
        <v>236.00700000000001</v>
      </c>
      <c r="T573">
        <v>266.39699999999999</v>
      </c>
      <c r="U573">
        <v>1034.537</v>
      </c>
      <c r="V573">
        <v>0</v>
      </c>
      <c r="W573">
        <v>1.2330000000000001</v>
      </c>
      <c r="X573">
        <v>0.92</v>
      </c>
      <c r="Y573">
        <v>60</v>
      </c>
      <c r="Z573">
        <v>12.041</v>
      </c>
      <c r="AA573">
        <v>309</v>
      </c>
      <c r="AB573">
        <v>62.012</v>
      </c>
      <c r="AG573">
        <v>23063</v>
      </c>
      <c r="AH573">
        <v>7071191</v>
      </c>
      <c r="AI573">
        <v>1419.09</v>
      </c>
      <c r="AJ573">
        <v>4.6280000000000001</v>
      </c>
      <c r="AK573">
        <v>24249</v>
      </c>
      <c r="AL573">
        <v>4.8659999999999997</v>
      </c>
      <c r="AM573">
        <v>5.4699999999999999E-2</v>
      </c>
      <c r="AN573">
        <v>18.3</v>
      </c>
      <c r="AO573" t="s">
        <v>70</v>
      </c>
      <c r="AP573">
        <v>7114699</v>
      </c>
      <c r="AQ573">
        <v>3761945</v>
      </c>
      <c r="AR573">
        <v>3588780</v>
      </c>
      <c r="AT573">
        <v>15716</v>
      </c>
      <c r="AU573">
        <v>14468</v>
      </c>
      <c r="AV573">
        <v>142.78</v>
      </c>
      <c r="AW573">
        <v>75.5</v>
      </c>
      <c r="AX573">
        <v>72.02</v>
      </c>
      <c r="AZ573">
        <v>2904</v>
      </c>
      <c r="BA573">
        <v>2558</v>
      </c>
      <c r="BB573">
        <v>5.0999999999999997E-2</v>
      </c>
      <c r="BC573">
        <v>44.44</v>
      </c>
      <c r="BD573">
        <v>4982904</v>
      </c>
      <c r="BE573">
        <v>69.873999999999995</v>
      </c>
      <c r="BF573">
        <v>38.700000000000003</v>
      </c>
      <c r="BG573">
        <v>13.928000000000001</v>
      </c>
      <c r="BH573">
        <v>8.6780000000000008</v>
      </c>
      <c r="BI573">
        <v>67335.293000000005</v>
      </c>
      <c r="BJ573">
        <v>0.2</v>
      </c>
      <c r="BK573">
        <v>126.459</v>
      </c>
      <c r="BL573">
        <v>3.28</v>
      </c>
      <c r="BM573">
        <v>23</v>
      </c>
      <c r="BN573">
        <v>25.7</v>
      </c>
      <c r="BP573">
        <v>2.96</v>
      </c>
      <c r="BQ573">
        <v>82.3</v>
      </c>
      <c r="BR573">
        <v>0.95499999999999996</v>
      </c>
    </row>
    <row r="574" spans="5:70" x14ac:dyDescent="0.3">
      <c r="E574" t="s">
        <v>67</v>
      </c>
      <c r="F574" t="s">
        <v>68</v>
      </c>
      <c r="G574" t="s">
        <v>69</v>
      </c>
      <c r="H574" s="1">
        <v>44454</v>
      </c>
      <c r="I574">
        <v>367536</v>
      </c>
      <c r="J574" s="8">
        <v>-1176</v>
      </c>
      <c r="K574" s="2">
        <v>939.85699999999997</v>
      </c>
      <c r="L574" s="3">
        <f t="shared" si="27"/>
        <v>1.4285714291872864E-4</v>
      </c>
      <c r="M574">
        <v>5179</v>
      </c>
      <c r="N574" s="8">
        <v>24</v>
      </c>
      <c r="O574" s="2">
        <v>3.4289999999999998</v>
      </c>
      <c r="P574" s="3">
        <f t="shared" si="28"/>
        <v>-4.2857142857144481E-4</v>
      </c>
      <c r="Q574" s="5">
        <f t="shared" si="26"/>
        <v>496.06299212598429</v>
      </c>
      <c r="R574">
        <v>73759.398000000001</v>
      </c>
      <c r="S574">
        <v>-236.00700000000001</v>
      </c>
      <c r="T574">
        <v>188.61600000000001</v>
      </c>
      <c r="U574">
        <v>1039.354</v>
      </c>
      <c r="V574">
        <v>4.8159999999999998</v>
      </c>
      <c r="W574">
        <v>0.68799999999999994</v>
      </c>
      <c r="X574">
        <v>0.92</v>
      </c>
      <c r="Y574">
        <v>65</v>
      </c>
      <c r="Z574">
        <v>13.045</v>
      </c>
      <c r="AA574">
        <v>292</v>
      </c>
      <c r="AB574">
        <v>58.6</v>
      </c>
      <c r="AG574">
        <v>30302</v>
      </c>
      <c r="AH574">
        <v>7101493</v>
      </c>
      <c r="AI574">
        <v>1425.172</v>
      </c>
      <c r="AJ574">
        <v>6.0810000000000004</v>
      </c>
      <c r="AK574">
        <v>24768</v>
      </c>
      <c r="AL574">
        <v>4.9710000000000001</v>
      </c>
      <c r="AM574">
        <v>3.7900000000000003E-2</v>
      </c>
      <c r="AN574">
        <v>26.4</v>
      </c>
      <c r="AO574" t="s">
        <v>70</v>
      </c>
      <c r="AP574">
        <v>7127226</v>
      </c>
      <c r="AQ574">
        <v>3763939</v>
      </c>
      <c r="AR574">
        <v>3599423</v>
      </c>
      <c r="AT574">
        <v>12527</v>
      </c>
      <c r="AU574">
        <v>13697</v>
      </c>
      <c r="AV574">
        <v>143.03</v>
      </c>
      <c r="AW574">
        <v>75.540000000000006</v>
      </c>
      <c r="AX574">
        <v>72.239999999999995</v>
      </c>
      <c r="AZ574">
        <v>2749</v>
      </c>
      <c r="BA574">
        <v>2383</v>
      </c>
      <c r="BB574">
        <v>4.8000000000000001E-2</v>
      </c>
      <c r="BC574">
        <v>44.44</v>
      </c>
      <c r="BD574">
        <v>4982904</v>
      </c>
      <c r="BE574">
        <v>69.873999999999995</v>
      </c>
      <c r="BF574">
        <v>38.700000000000003</v>
      </c>
      <c r="BG574">
        <v>13.928000000000001</v>
      </c>
      <c r="BH574">
        <v>8.6780000000000008</v>
      </c>
      <c r="BI574">
        <v>67335.293000000005</v>
      </c>
      <c r="BJ574">
        <v>0.2</v>
      </c>
      <c r="BK574">
        <v>126.459</v>
      </c>
      <c r="BL574">
        <v>3.28</v>
      </c>
      <c r="BM574">
        <v>23</v>
      </c>
      <c r="BN574">
        <v>25.7</v>
      </c>
      <c r="BP574">
        <v>2.96</v>
      </c>
      <c r="BQ574">
        <v>82.3</v>
      </c>
      <c r="BR574">
        <v>0.95499999999999996</v>
      </c>
    </row>
    <row r="575" spans="5:70" x14ac:dyDescent="0.3">
      <c r="E575" t="s">
        <v>67</v>
      </c>
      <c r="F575" t="s">
        <v>68</v>
      </c>
      <c r="G575" t="s">
        <v>69</v>
      </c>
      <c r="H575" s="1">
        <v>44455</v>
      </c>
      <c r="I575">
        <v>371301</v>
      </c>
      <c r="J575" s="8">
        <v>3765</v>
      </c>
      <c r="K575" s="2">
        <v>1296.143</v>
      </c>
      <c r="L575" s="3">
        <f t="shared" si="27"/>
        <v>-1.4285714291872864E-4</v>
      </c>
      <c r="M575">
        <v>5179</v>
      </c>
      <c r="N575" s="8">
        <v>0</v>
      </c>
      <c r="O575" s="2">
        <v>3.4289999999999998</v>
      </c>
      <c r="P575" s="3">
        <f t="shared" si="28"/>
        <v>-4.2857142857144481E-4</v>
      </c>
      <c r="Q575" s="5">
        <f t="shared" si="26"/>
        <v>347.20647419072617</v>
      </c>
      <c r="R575">
        <v>74514.982000000004</v>
      </c>
      <c r="S575">
        <v>755.58299999999997</v>
      </c>
      <c r="T575">
        <v>260.11799999999999</v>
      </c>
      <c r="U575">
        <v>1039.354</v>
      </c>
      <c r="V575">
        <v>0</v>
      </c>
      <c r="W575">
        <v>0.68799999999999994</v>
      </c>
      <c r="X575">
        <v>0.92</v>
      </c>
      <c r="Y575">
        <v>67</v>
      </c>
      <c r="Z575">
        <v>13.446</v>
      </c>
      <c r="AA575">
        <v>290</v>
      </c>
      <c r="AB575">
        <v>58.198999999999998</v>
      </c>
      <c r="AG575">
        <v>28845</v>
      </c>
      <c r="AH575">
        <v>7130338</v>
      </c>
      <c r="AI575">
        <v>1430.96</v>
      </c>
      <c r="AJ575">
        <v>5.7889999999999997</v>
      </c>
      <c r="AK575">
        <v>25104</v>
      </c>
      <c r="AL575">
        <v>5.0380000000000003</v>
      </c>
      <c r="AM575">
        <v>5.16E-2</v>
      </c>
      <c r="AN575">
        <v>19.399999999999999</v>
      </c>
      <c r="AO575" t="s">
        <v>70</v>
      </c>
      <c r="AP575">
        <v>7144384</v>
      </c>
      <c r="AQ575">
        <v>3766567</v>
      </c>
      <c r="AR575">
        <v>3614042</v>
      </c>
      <c r="AT575">
        <v>17158</v>
      </c>
      <c r="AU575">
        <v>13672</v>
      </c>
      <c r="AV575">
        <v>143.38</v>
      </c>
      <c r="AW575">
        <v>75.59</v>
      </c>
      <c r="AX575">
        <v>72.53</v>
      </c>
      <c r="AZ575">
        <v>2744</v>
      </c>
      <c r="BA575">
        <v>2264</v>
      </c>
      <c r="BB575">
        <v>4.4999999999999998E-2</v>
      </c>
      <c r="BC575">
        <v>44.44</v>
      </c>
      <c r="BD575">
        <v>4982904</v>
      </c>
      <c r="BE575">
        <v>69.873999999999995</v>
      </c>
      <c r="BF575">
        <v>38.700000000000003</v>
      </c>
      <c r="BG575">
        <v>13.928000000000001</v>
      </c>
      <c r="BH575">
        <v>8.6780000000000008</v>
      </c>
      <c r="BI575">
        <v>67335.293000000005</v>
      </c>
      <c r="BJ575">
        <v>0.2</v>
      </c>
      <c r="BK575">
        <v>126.459</v>
      </c>
      <c r="BL575">
        <v>3.28</v>
      </c>
      <c r="BM575">
        <v>23</v>
      </c>
      <c r="BN575">
        <v>25.7</v>
      </c>
      <c r="BP575">
        <v>2.96</v>
      </c>
      <c r="BQ575">
        <v>82.3</v>
      </c>
      <c r="BR575">
        <v>0.95499999999999996</v>
      </c>
    </row>
    <row r="576" spans="5:70" x14ac:dyDescent="0.3">
      <c r="E576" t="s">
        <v>67</v>
      </c>
      <c r="F576" t="s">
        <v>68</v>
      </c>
      <c r="G576" t="s">
        <v>69</v>
      </c>
      <c r="H576" s="1">
        <v>44456</v>
      </c>
      <c r="I576">
        <v>372687</v>
      </c>
      <c r="J576" s="8">
        <v>1386</v>
      </c>
      <c r="K576" s="2">
        <v>1262.857</v>
      </c>
      <c r="L576" s="3">
        <f t="shared" si="27"/>
        <v>1.4285714291872864E-4</v>
      </c>
      <c r="M576">
        <v>5179</v>
      </c>
      <c r="N576" s="8">
        <v>0</v>
      </c>
      <c r="O576" s="2">
        <v>3.4289999999999998</v>
      </c>
      <c r="P576" s="3">
        <f t="shared" si="28"/>
        <v>-4.2857142857144481E-4</v>
      </c>
      <c r="Q576" s="5">
        <f t="shared" si="26"/>
        <v>327.70895304753572</v>
      </c>
      <c r="R576">
        <v>74793.133000000002</v>
      </c>
      <c r="S576">
        <v>278.15100000000001</v>
      </c>
      <c r="T576">
        <v>253.43799999999999</v>
      </c>
      <c r="U576">
        <v>1039.354</v>
      </c>
      <c r="V576">
        <v>0</v>
      </c>
      <c r="W576">
        <v>0.68799999999999994</v>
      </c>
      <c r="X576">
        <v>0.91</v>
      </c>
      <c r="Y576">
        <v>73</v>
      </c>
      <c r="Z576">
        <v>14.65</v>
      </c>
      <c r="AA576">
        <v>288</v>
      </c>
      <c r="AB576">
        <v>57.798000000000002</v>
      </c>
      <c r="AG576">
        <v>26908</v>
      </c>
      <c r="AH576">
        <v>7157246</v>
      </c>
      <c r="AI576">
        <v>1436.36</v>
      </c>
      <c r="AJ576">
        <v>5.4</v>
      </c>
      <c r="AK576">
        <v>25133</v>
      </c>
      <c r="AL576">
        <v>5.0439999999999996</v>
      </c>
      <c r="AM576">
        <v>5.0200000000000002E-2</v>
      </c>
      <c r="AN576">
        <v>19.899999999999999</v>
      </c>
      <c r="AO576" t="s">
        <v>70</v>
      </c>
      <c r="AP576">
        <v>7157879</v>
      </c>
      <c r="AQ576">
        <v>3768882</v>
      </c>
      <c r="AR576">
        <v>3625264</v>
      </c>
      <c r="AT576">
        <v>13495</v>
      </c>
      <c r="AU576">
        <v>13622</v>
      </c>
      <c r="AV576">
        <v>143.65</v>
      </c>
      <c r="AW576">
        <v>75.64</v>
      </c>
      <c r="AX576">
        <v>72.75</v>
      </c>
      <c r="AZ576">
        <v>2734</v>
      </c>
      <c r="BA576">
        <v>2224</v>
      </c>
      <c r="BB576">
        <v>4.4999999999999998E-2</v>
      </c>
      <c r="BC576">
        <v>44.44</v>
      </c>
      <c r="BD576">
        <v>4982904</v>
      </c>
      <c r="BE576">
        <v>69.873999999999995</v>
      </c>
      <c r="BF576">
        <v>38.700000000000003</v>
      </c>
      <c r="BG576">
        <v>13.928000000000001</v>
      </c>
      <c r="BH576">
        <v>8.6780000000000008</v>
      </c>
      <c r="BI576">
        <v>67335.293000000005</v>
      </c>
      <c r="BJ576">
        <v>0.2</v>
      </c>
      <c r="BK576">
        <v>126.459</v>
      </c>
      <c r="BL576">
        <v>3.28</v>
      </c>
      <c r="BM576">
        <v>23</v>
      </c>
      <c r="BN576">
        <v>25.7</v>
      </c>
      <c r="BP576">
        <v>2.96</v>
      </c>
      <c r="BQ576">
        <v>82.3</v>
      </c>
      <c r="BR576">
        <v>0.95499999999999996</v>
      </c>
    </row>
    <row r="577" spans="5:74" x14ac:dyDescent="0.3">
      <c r="E577" t="s">
        <v>67</v>
      </c>
      <c r="F577" t="s">
        <v>68</v>
      </c>
      <c r="G577" t="s">
        <v>69</v>
      </c>
      <c r="H577" s="1">
        <v>44457</v>
      </c>
      <c r="I577">
        <v>374143</v>
      </c>
      <c r="J577" s="8">
        <v>1456</v>
      </c>
      <c r="K577" s="2">
        <v>1261.4290000000001</v>
      </c>
      <c r="L577" s="3">
        <f t="shared" si="27"/>
        <v>-4.2857142875618592E-4</v>
      </c>
      <c r="M577">
        <v>5179</v>
      </c>
      <c r="N577" s="8">
        <v>0</v>
      </c>
      <c r="O577" s="2">
        <v>3.4289999999999998</v>
      </c>
      <c r="P577" s="3">
        <f t="shared" si="28"/>
        <v>-4.2857142857144481E-4</v>
      </c>
      <c r="Q577" s="5">
        <f t="shared" si="26"/>
        <v>315.46048410615339</v>
      </c>
      <c r="R577">
        <v>75085.331999999995</v>
      </c>
      <c r="S577">
        <v>292.19900000000001</v>
      </c>
      <c r="T577">
        <v>253.15100000000001</v>
      </c>
      <c r="U577">
        <v>1039.354</v>
      </c>
      <c r="V577">
        <v>0</v>
      </c>
      <c r="W577">
        <v>0.68799999999999994</v>
      </c>
      <c r="X577">
        <v>0.92</v>
      </c>
      <c r="Y577">
        <v>66</v>
      </c>
      <c r="Z577">
        <v>13.244999999999999</v>
      </c>
      <c r="AA577">
        <v>261</v>
      </c>
      <c r="AB577">
        <v>52.378999999999998</v>
      </c>
      <c r="AG577">
        <v>27371</v>
      </c>
      <c r="AH577">
        <v>7184617</v>
      </c>
      <c r="AI577">
        <v>1441.8530000000001</v>
      </c>
      <c r="AJ577">
        <v>5.4930000000000003</v>
      </c>
      <c r="AK577">
        <v>25273</v>
      </c>
      <c r="AL577">
        <v>5.0720000000000001</v>
      </c>
      <c r="AM577">
        <v>4.99E-2</v>
      </c>
      <c r="AN577">
        <v>20</v>
      </c>
      <c r="AO577" t="s">
        <v>70</v>
      </c>
      <c r="AP577">
        <v>7168207</v>
      </c>
      <c r="AQ577">
        <v>3770747</v>
      </c>
      <c r="AR577">
        <v>3633738</v>
      </c>
      <c r="AT577">
        <v>10328</v>
      </c>
      <c r="AU577">
        <v>12973</v>
      </c>
      <c r="AV577">
        <v>143.86000000000001</v>
      </c>
      <c r="AW577">
        <v>75.67</v>
      </c>
      <c r="AX577">
        <v>72.92</v>
      </c>
      <c r="AZ577">
        <v>2604</v>
      </c>
      <c r="BA577">
        <v>2201</v>
      </c>
      <c r="BB577">
        <v>4.3999999999999997E-2</v>
      </c>
      <c r="BC577">
        <v>44.44</v>
      </c>
      <c r="BD577">
        <v>4982904</v>
      </c>
      <c r="BE577">
        <v>69.873999999999995</v>
      </c>
      <c r="BF577">
        <v>38.700000000000003</v>
      </c>
      <c r="BG577">
        <v>13.928000000000001</v>
      </c>
      <c r="BH577">
        <v>8.6780000000000008</v>
      </c>
      <c r="BI577">
        <v>67335.293000000005</v>
      </c>
      <c r="BJ577">
        <v>0.2</v>
      </c>
      <c r="BK577">
        <v>126.459</v>
      </c>
      <c r="BL577">
        <v>3.28</v>
      </c>
      <c r="BM577">
        <v>23</v>
      </c>
      <c r="BN577">
        <v>25.7</v>
      </c>
      <c r="BP577">
        <v>2.96</v>
      </c>
      <c r="BQ577">
        <v>82.3</v>
      </c>
      <c r="BR577">
        <v>0.95499999999999996</v>
      </c>
    </row>
    <row r="578" spans="5:74" x14ac:dyDescent="0.3">
      <c r="E578" t="s">
        <v>67</v>
      </c>
      <c r="F578" t="s">
        <v>68</v>
      </c>
      <c r="G578" t="s">
        <v>69</v>
      </c>
      <c r="H578" s="1">
        <v>44458</v>
      </c>
      <c r="I578">
        <v>375367</v>
      </c>
      <c r="J578" s="8">
        <v>1224</v>
      </c>
      <c r="K578" s="2">
        <v>1244</v>
      </c>
      <c r="L578" s="3">
        <f t="shared" si="27"/>
        <v>0</v>
      </c>
      <c r="M578">
        <v>5179</v>
      </c>
      <c r="N578" s="8">
        <v>0</v>
      </c>
      <c r="O578" s="2">
        <v>3.4289999999999998</v>
      </c>
      <c r="P578" s="3">
        <f t="shared" si="28"/>
        <v>-4.2857142857144481E-4</v>
      </c>
      <c r="Q578" s="5">
        <f t="shared" si="26"/>
        <v>293.54651501895597</v>
      </c>
      <c r="R578">
        <v>75330.971999999994</v>
      </c>
      <c r="S578">
        <v>245.64</v>
      </c>
      <c r="T578">
        <v>249.654</v>
      </c>
      <c r="U578">
        <v>1039.354</v>
      </c>
      <c r="V578">
        <v>0</v>
      </c>
      <c r="W578">
        <v>0.68799999999999994</v>
      </c>
      <c r="X578">
        <v>0.92</v>
      </c>
      <c r="Y578">
        <v>63</v>
      </c>
      <c r="Z578">
        <v>12.643000000000001</v>
      </c>
      <c r="AA578">
        <v>278</v>
      </c>
      <c r="AB578">
        <v>55.790999999999997</v>
      </c>
      <c r="AC578">
        <v>18</v>
      </c>
      <c r="AD578">
        <v>3.6259999999999999</v>
      </c>
      <c r="AE578">
        <v>241</v>
      </c>
      <c r="AF578">
        <v>48.344000000000001</v>
      </c>
      <c r="AG578">
        <v>22731</v>
      </c>
      <c r="AH578">
        <v>7207348</v>
      </c>
      <c r="AI578">
        <v>1446.415</v>
      </c>
      <c r="AJ578">
        <v>4.5620000000000003</v>
      </c>
      <c r="AK578">
        <v>25630</v>
      </c>
      <c r="AL578">
        <v>5.1440000000000001</v>
      </c>
      <c r="AM578">
        <v>4.8500000000000001E-2</v>
      </c>
      <c r="AN578">
        <v>20.6</v>
      </c>
      <c r="AO578" t="s">
        <v>70</v>
      </c>
      <c r="AP578">
        <v>7174749</v>
      </c>
      <c r="AQ578">
        <v>3771727</v>
      </c>
      <c r="AR578">
        <v>3639332</v>
      </c>
      <c r="AT578">
        <v>6542</v>
      </c>
      <c r="AU578">
        <v>12581</v>
      </c>
      <c r="AV578">
        <v>143.99</v>
      </c>
      <c r="AW578">
        <v>75.69</v>
      </c>
      <c r="AX578">
        <v>73.040000000000006</v>
      </c>
      <c r="AZ578">
        <v>2525</v>
      </c>
      <c r="BA578">
        <v>2109</v>
      </c>
      <c r="BB578">
        <v>4.2000000000000003E-2</v>
      </c>
      <c r="BC578">
        <v>44.44</v>
      </c>
      <c r="BD578">
        <v>4982904</v>
      </c>
      <c r="BE578">
        <v>69.873999999999995</v>
      </c>
      <c r="BF578">
        <v>38.700000000000003</v>
      </c>
      <c r="BG578">
        <v>13.928000000000001</v>
      </c>
      <c r="BH578">
        <v>8.6780000000000008</v>
      </c>
      <c r="BI578">
        <v>67335.293000000005</v>
      </c>
      <c r="BJ578">
        <v>0.2</v>
      </c>
      <c r="BK578">
        <v>126.459</v>
      </c>
      <c r="BL578">
        <v>3.28</v>
      </c>
      <c r="BM578">
        <v>23</v>
      </c>
      <c r="BN578">
        <v>25.7</v>
      </c>
      <c r="BP578">
        <v>2.96</v>
      </c>
      <c r="BQ578">
        <v>82.3</v>
      </c>
      <c r="BR578">
        <v>0.95499999999999996</v>
      </c>
    </row>
    <row r="579" spans="5:74" x14ac:dyDescent="0.3">
      <c r="E579" t="s">
        <v>67</v>
      </c>
      <c r="F579" t="s">
        <v>68</v>
      </c>
      <c r="G579" t="s">
        <v>69</v>
      </c>
      <c r="H579" s="1">
        <v>44459</v>
      </c>
      <c r="I579">
        <v>376517</v>
      </c>
      <c r="J579" s="8">
        <v>1150</v>
      </c>
      <c r="K579" s="2">
        <v>1283</v>
      </c>
      <c r="L579" s="3">
        <f t="shared" si="27"/>
        <v>0</v>
      </c>
      <c r="M579">
        <v>5179</v>
      </c>
      <c r="N579" s="8">
        <v>0</v>
      </c>
      <c r="O579" s="2">
        <v>3.4289999999999998</v>
      </c>
      <c r="P579" s="3">
        <f t="shared" si="28"/>
        <v>-4.2857142857144481E-4</v>
      </c>
      <c r="Q579" s="5">
        <f t="shared" si="26"/>
        <v>287.04753572470105</v>
      </c>
      <c r="R579">
        <v>75561.760999999999</v>
      </c>
      <c r="S579">
        <v>230.78899999999999</v>
      </c>
      <c r="T579">
        <v>257.48</v>
      </c>
      <c r="U579">
        <v>1039.354</v>
      </c>
      <c r="V579">
        <v>0</v>
      </c>
      <c r="W579">
        <v>0.68799999999999994</v>
      </c>
      <c r="X579">
        <v>0.93</v>
      </c>
      <c r="Y579">
        <v>65</v>
      </c>
      <c r="Z579">
        <v>13.045</v>
      </c>
      <c r="AA579">
        <v>297</v>
      </c>
      <c r="AB579">
        <v>59.603999999999999</v>
      </c>
      <c r="AG579">
        <v>19847</v>
      </c>
      <c r="AH579">
        <v>7227195</v>
      </c>
      <c r="AI579">
        <v>1450.3979999999999</v>
      </c>
      <c r="AJ579">
        <v>3.9830000000000001</v>
      </c>
      <c r="AK579">
        <v>25581</v>
      </c>
      <c r="AL579">
        <v>5.1340000000000003</v>
      </c>
      <c r="AM579">
        <v>5.0200000000000002E-2</v>
      </c>
      <c r="AN579">
        <v>19.899999999999999</v>
      </c>
      <c r="AO579" t="s">
        <v>70</v>
      </c>
      <c r="AP579">
        <v>7182882</v>
      </c>
      <c r="AQ579">
        <v>3773259</v>
      </c>
      <c r="AR579">
        <v>3646022</v>
      </c>
      <c r="AT579">
        <v>8133</v>
      </c>
      <c r="AU579">
        <v>11986</v>
      </c>
      <c r="AV579">
        <v>144.15</v>
      </c>
      <c r="AW579">
        <v>75.72</v>
      </c>
      <c r="AX579">
        <v>73.17</v>
      </c>
      <c r="AZ579">
        <v>2405</v>
      </c>
      <c r="BA579">
        <v>2099</v>
      </c>
      <c r="BB579">
        <v>4.2000000000000003E-2</v>
      </c>
      <c r="BC579">
        <v>40.74</v>
      </c>
      <c r="BD579">
        <v>4982904</v>
      </c>
      <c r="BE579">
        <v>69.873999999999995</v>
      </c>
      <c r="BF579">
        <v>38.700000000000003</v>
      </c>
      <c r="BG579">
        <v>13.928000000000001</v>
      </c>
      <c r="BH579">
        <v>8.6780000000000008</v>
      </c>
      <c r="BI579">
        <v>67335.293000000005</v>
      </c>
      <c r="BJ579">
        <v>0.2</v>
      </c>
      <c r="BK579">
        <v>126.459</v>
      </c>
      <c r="BL579">
        <v>3.28</v>
      </c>
      <c r="BM579">
        <v>23</v>
      </c>
      <c r="BN579">
        <v>25.7</v>
      </c>
      <c r="BP579">
        <v>2.96</v>
      </c>
      <c r="BQ579">
        <v>82.3</v>
      </c>
      <c r="BR579">
        <v>0.95499999999999996</v>
      </c>
    </row>
    <row r="580" spans="5:74" x14ac:dyDescent="0.3">
      <c r="E580" t="s">
        <v>67</v>
      </c>
      <c r="F580" t="s">
        <v>68</v>
      </c>
      <c r="G580" t="s">
        <v>69</v>
      </c>
      <c r="H580" s="1">
        <v>44460</v>
      </c>
      <c r="I580">
        <v>377937</v>
      </c>
      <c r="J580" s="8">
        <v>1420</v>
      </c>
      <c r="K580" s="2">
        <v>1317.857</v>
      </c>
      <c r="L580" s="3">
        <f t="shared" si="27"/>
        <v>1.4285714291872864E-4</v>
      </c>
      <c r="M580">
        <v>5179</v>
      </c>
      <c r="N580" s="8">
        <v>0</v>
      </c>
      <c r="O580" s="2">
        <v>3.4289999999999998</v>
      </c>
      <c r="P580" s="3">
        <f t="shared" si="28"/>
        <v>-4.2857142857144481E-4</v>
      </c>
      <c r="Q580" s="5">
        <f t="shared" si="26"/>
        <v>290.50539515893848</v>
      </c>
      <c r="R580">
        <v>75846.735000000001</v>
      </c>
      <c r="S580">
        <v>284.97399999999999</v>
      </c>
      <c r="T580">
        <v>264.476</v>
      </c>
      <c r="U580">
        <v>1039.354</v>
      </c>
      <c r="V580">
        <v>0</v>
      </c>
      <c r="W580">
        <v>0.68799999999999994</v>
      </c>
      <c r="X580">
        <v>0.94</v>
      </c>
      <c r="Y580">
        <v>63</v>
      </c>
      <c r="Z580">
        <v>12.643000000000001</v>
      </c>
      <c r="AA580">
        <v>286</v>
      </c>
      <c r="AB580">
        <v>57.396000000000001</v>
      </c>
      <c r="AG580">
        <v>22989</v>
      </c>
      <c r="AH580">
        <v>7250184</v>
      </c>
      <c r="AI580">
        <v>1455.0119999999999</v>
      </c>
      <c r="AJ580">
        <v>4.6139999999999999</v>
      </c>
      <c r="AK580">
        <v>25570</v>
      </c>
      <c r="AL580">
        <v>5.1319999999999997</v>
      </c>
      <c r="AM580">
        <v>5.1499999999999997E-2</v>
      </c>
      <c r="AN580">
        <v>19.399999999999999</v>
      </c>
      <c r="AO580" t="s">
        <v>70</v>
      </c>
      <c r="AP580">
        <v>7192943</v>
      </c>
      <c r="AQ580">
        <v>3775239</v>
      </c>
      <c r="AR580">
        <v>3654198</v>
      </c>
      <c r="AT580">
        <v>10061</v>
      </c>
      <c r="AU580">
        <v>11178</v>
      </c>
      <c r="AV580">
        <v>144.35</v>
      </c>
      <c r="AW580">
        <v>75.760000000000005</v>
      </c>
      <c r="AX580">
        <v>73.33</v>
      </c>
      <c r="AZ580">
        <v>2243</v>
      </c>
      <c r="BA580">
        <v>1899</v>
      </c>
      <c r="BB580">
        <v>3.7999999999999999E-2</v>
      </c>
      <c r="BC580">
        <v>40.74</v>
      </c>
      <c r="BD580">
        <v>4982904</v>
      </c>
      <c r="BE580">
        <v>69.873999999999995</v>
      </c>
      <c r="BF580">
        <v>38.700000000000003</v>
      </c>
      <c r="BG580">
        <v>13.928000000000001</v>
      </c>
      <c r="BH580">
        <v>8.6780000000000008</v>
      </c>
      <c r="BI580">
        <v>67335.293000000005</v>
      </c>
      <c r="BJ580">
        <v>0.2</v>
      </c>
      <c r="BK580">
        <v>126.459</v>
      </c>
      <c r="BL580">
        <v>3.28</v>
      </c>
      <c r="BM580">
        <v>23</v>
      </c>
      <c r="BN580">
        <v>25.7</v>
      </c>
      <c r="BP580">
        <v>2.96</v>
      </c>
      <c r="BQ580">
        <v>82.3</v>
      </c>
      <c r="BR580">
        <v>0.95499999999999996</v>
      </c>
    </row>
    <row r="581" spans="5:74" x14ac:dyDescent="0.3">
      <c r="E581" t="s">
        <v>67</v>
      </c>
      <c r="F581" t="s">
        <v>68</v>
      </c>
      <c r="G581" t="s">
        <v>69</v>
      </c>
      <c r="H581" s="1">
        <v>44461</v>
      </c>
      <c r="I581">
        <v>379366</v>
      </c>
      <c r="J581" s="8">
        <v>1429</v>
      </c>
      <c r="K581" s="2">
        <v>1690</v>
      </c>
      <c r="L581" s="3">
        <f t="shared" si="27"/>
        <v>0</v>
      </c>
      <c r="M581">
        <v>5209</v>
      </c>
      <c r="N581" s="8">
        <v>30</v>
      </c>
      <c r="O581" s="2">
        <v>4.2859999999999996</v>
      </c>
      <c r="P581" s="3">
        <f t="shared" si="28"/>
        <v>-2.8571428571400048E-4</v>
      </c>
      <c r="Q581" s="5">
        <f t="shared" si="26"/>
        <v>224.0184321045264</v>
      </c>
      <c r="R581">
        <v>76133.516000000003</v>
      </c>
      <c r="S581">
        <v>286.78100000000001</v>
      </c>
      <c r="T581">
        <v>339.16</v>
      </c>
      <c r="U581">
        <v>1045.374</v>
      </c>
      <c r="V581">
        <v>6.0209999999999999</v>
      </c>
      <c r="W581">
        <v>0.86</v>
      </c>
      <c r="X581">
        <v>0.94</v>
      </c>
      <c r="Y581">
        <v>63</v>
      </c>
      <c r="Z581">
        <v>12.643000000000001</v>
      </c>
      <c r="AA581">
        <v>272</v>
      </c>
      <c r="AB581">
        <v>54.587000000000003</v>
      </c>
      <c r="AG581">
        <v>29941</v>
      </c>
      <c r="AH581">
        <v>7280125</v>
      </c>
      <c r="AI581">
        <v>1461.021</v>
      </c>
      <c r="AJ581">
        <v>6.0090000000000003</v>
      </c>
      <c r="AK581">
        <v>25519</v>
      </c>
      <c r="AL581">
        <v>5.1210000000000004</v>
      </c>
      <c r="AM581">
        <v>6.6199999999999995E-2</v>
      </c>
      <c r="AN581">
        <v>15.1</v>
      </c>
      <c r="AO581" t="s">
        <v>70</v>
      </c>
      <c r="AP581">
        <v>7203410</v>
      </c>
      <c r="AQ581">
        <v>3777005</v>
      </c>
      <c r="AR581">
        <v>3662985</v>
      </c>
      <c r="AT581">
        <v>10467</v>
      </c>
      <c r="AU581">
        <v>10883</v>
      </c>
      <c r="AV581">
        <v>144.56</v>
      </c>
      <c r="AW581">
        <v>75.8</v>
      </c>
      <c r="AX581">
        <v>73.510000000000005</v>
      </c>
      <c r="AZ581">
        <v>2184</v>
      </c>
      <c r="BA581">
        <v>1867</v>
      </c>
      <c r="BB581">
        <v>3.6999999999999998E-2</v>
      </c>
      <c r="BC581">
        <v>40.74</v>
      </c>
      <c r="BD581">
        <v>4982904</v>
      </c>
      <c r="BE581">
        <v>69.873999999999995</v>
      </c>
      <c r="BF581">
        <v>38.700000000000003</v>
      </c>
      <c r="BG581">
        <v>13.928000000000001</v>
      </c>
      <c r="BH581">
        <v>8.6780000000000008</v>
      </c>
      <c r="BI581">
        <v>67335.293000000005</v>
      </c>
      <c r="BJ581">
        <v>0.2</v>
      </c>
      <c r="BK581">
        <v>126.459</v>
      </c>
      <c r="BL581">
        <v>3.28</v>
      </c>
      <c r="BM581">
        <v>23</v>
      </c>
      <c r="BN581">
        <v>25.7</v>
      </c>
      <c r="BP581">
        <v>2.96</v>
      </c>
      <c r="BQ581">
        <v>82.3</v>
      </c>
      <c r="BR581">
        <v>0.95499999999999996</v>
      </c>
    </row>
    <row r="582" spans="5:74" x14ac:dyDescent="0.3">
      <c r="E582" t="s">
        <v>67</v>
      </c>
      <c r="F582" t="s">
        <v>68</v>
      </c>
      <c r="G582" t="s">
        <v>69</v>
      </c>
      <c r="H582" s="1">
        <v>44462</v>
      </c>
      <c r="I582">
        <v>380720</v>
      </c>
      <c r="J582" s="8">
        <v>1354</v>
      </c>
      <c r="K582" s="2">
        <v>1345.5709999999999</v>
      </c>
      <c r="L582" s="3">
        <f t="shared" si="27"/>
        <v>4.2857142875618592E-4</v>
      </c>
      <c r="M582">
        <v>5209</v>
      </c>
      <c r="N582" s="8">
        <v>0</v>
      </c>
      <c r="O582" s="2">
        <v>4.2859999999999996</v>
      </c>
      <c r="P582" s="3">
        <f t="shared" si="28"/>
        <v>-2.8571428571400048E-4</v>
      </c>
      <c r="Q582" s="5">
        <f t="shared" si="26"/>
        <v>323.27834811012599</v>
      </c>
      <c r="R582">
        <v>76405.244999999995</v>
      </c>
      <c r="S582">
        <v>271.72899999999998</v>
      </c>
      <c r="T582">
        <v>270.03800000000001</v>
      </c>
      <c r="U582">
        <v>1045.374</v>
      </c>
      <c r="V582">
        <v>0</v>
      </c>
      <c r="W582">
        <v>0.86</v>
      </c>
      <c r="X582">
        <v>0.94</v>
      </c>
      <c r="Y582">
        <v>59</v>
      </c>
      <c r="Z582">
        <v>11.84</v>
      </c>
      <c r="AA582">
        <v>286</v>
      </c>
      <c r="AB582">
        <v>57.396000000000001</v>
      </c>
      <c r="AG582">
        <v>27520</v>
      </c>
      <c r="AH582">
        <v>7307645</v>
      </c>
      <c r="AI582">
        <v>1466.5429999999999</v>
      </c>
      <c r="AJ582">
        <v>5.5229999999999997</v>
      </c>
      <c r="AK582">
        <v>25330</v>
      </c>
      <c r="AL582">
        <v>5.0830000000000002</v>
      </c>
      <c r="AM582">
        <v>5.3100000000000001E-2</v>
      </c>
      <c r="AN582">
        <v>18.8</v>
      </c>
      <c r="AO582" t="s">
        <v>70</v>
      </c>
      <c r="AP582">
        <v>7212715</v>
      </c>
      <c r="AQ582">
        <v>3778984</v>
      </c>
      <c r="AR582">
        <v>3670390</v>
      </c>
      <c r="AT582">
        <v>9305</v>
      </c>
      <c r="AU582">
        <v>9762</v>
      </c>
      <c r="AV582">
        <v>144.75</v>
      </c>
      <c r="AW582">
        <v>75.84</v>
      </c>
      <c r="AX582">
        <v>73.66</v>
      </c>
      <c r="AZ582">
        <v>1959</v>
      </c>
      <c r="BA582">
        <v>1774</v>
      </c>
      <c r="BB582">
        <v>3.5999999999999997E-2</v>
      </c>
      <c r="BC582">
        <v>40.74</v>
      </c>
      <c r="BD582">
        <v>4982904</v>
      </c>
      <c r="BE582">
        <v>69.873999999999995</v>
      </c>
      <c r="BF582">
        <v>38.700000000000003</v>
      </c>
      <c r="BG582">
        <v>13.928000000000001</v>
      </c>
      <c r="BH582">
        <v>8.6780000000000008</v>
      </c>
      <c r="BI582">
        <v>67335.293000000005</v>
      </c>
      <c r="BJ582">
        <v>0.2</v>
      </c>
      <c r="BK582">
        <v>126.459</v>
      </c>
      <c r="BL582">
        <v>3.28</v>
      </c>
      <c r="BM582">
        <v>23</v>
      </c>
      <c r="BN582">
        <v>25.7</v>
      </c>
      <c r="BP582">
        <v>2.96</v>
      </c>
      <c r="BQ582">
        <v>82.3</v>
      </c>
      <c r="BR582">
        <v>0.95499999999999996</v>
      </c>
    </row>
    <row r="583" spans="5:74" x14ac:dyDescent="0.3">
      <c r="E583" t="s">
        <v>67</v>
      </c>
      <c r="F583" t="s">
        <v>68</v>
      </c>
      <c r="G583" t="s">
        <v>69</v>
      </c>
      <c r="H583" s="1">
        <v>44463</v>
      </c>
      <c r="I583">
        <v>381883</v>
      </c>
      <c r="J583" s="8">
        <v>1163</v>
      </c>
      <c r="K583" s="2">
        <v>1313.7139999999999</v>
      </c>
      <c r="L583" s="3">
        <f t="shared" si="27"/>
        <v>2.8571428583745728E-4</v>
      </c>
      <c r="M583">
        <v>5209</v>
      </c>
      <c r="N583" s="8">
        <v>0</v>
      </c>
      <c r="O583" s="2">
        <v>4.2859999999999996</v>
      </c>
      <c r="P583" s="3">
        <f t="shared" si="28"/>
        <v>-2.8571428571400048E-4</v>
      </c>
      <c r="Q583" s="5">
        <f t="shared" si="26"/>
        <v>330.3446103593094</v>
      </c>
      <c r="R583">
        <v>76638.642999999996</v>
      </c>
      <c r="S583">
        <v>233.398</v>
      </c>
      <c r="T583">
        <v>263.64400000000001</v>
      </c>
      <c r="U583">
        <v>1045.374</v>
      </c>
      <c r="V583">
        <v>0</v>
      </c>
      <c r="W583">
        <v>0.86</v>
      </c>
      <c r="X583">
        <v>0.93</v>
      </c>
      <c r="Y583">
        <v>61</v>
      </c>
      <c r="Z583">
        <v>12.242000000000001</v>
      </c>
      <c r="AA583">
        <v>297</v>
      </c>
      <c r="AB583">
        <v>59.603999999999999</v>
      </c>
      <c r="AG583">
        <v>26457</v>
      </c>
      <c r="AH583">
        <v>7334102</v>
      </c>
      <c r="AI583">
        <v>1471.8530000000001</v>
      </c>
      <c r="AJ583">
        <v>5.31</v>
      </c>
      <c r="AK583">
        <v>25265</v>
      </c>
      <c r="AL583">
        <v>5.07</v>
      </c>
      <c r="AM583">
        <v>5.1999999999999998E-2</v>
      </c>
      <c r="AN583">
        <v>19.2</v>
      </c>
      <c r="AO583" t="s">
        <v>70</v>
      </c>
      <c r="AP583">
        <v>7221713</v>
      </c>
      <c r="AQ583">
        <v>3781434</v>
      </c>
      <c r="AR583">
        <v>3676988</v>
      </c>
      <c r="AT583">
        <v>8998</v>
      </c>
      <c r="AU583">
        <v>9119</v>
      </c>
      <c r="AV583">
        <v>144.93</v>
      </c>
      <c r="AW583">
        <v>75.89</v>
      </c>
      <c r="AX583">
        <v>73.790000000000006</v>
      </c>
      <c r="AZ583">
        <v>1830</v>
      </c>
      <c r="BA583">
        <v>1793</v>
      </c>
      <c r="BB583">
        <v>3.5999999999999997E-2</v>
      </c>
      <c r="BC583">
        <v>40.74</v>
      </c>
      <c r="BD583">
        <v>4982904</v>
      </c>
      <c r="BE583">
        <v>69.873999999999995</v>
      </c>
      <c r="BF583">
        <v>38.700000000000003</v>
      </c>
      <c r="BG583">
        <v>13.928000000000001</v>
      </c>
      <c r="BH583">
        <v>8.6780000000000008</v>
      </c>
      <c r="BI583">
        <v>67335.293000000005</v>
      </c>
      <c r="BJ583">
        <v>0.2</v>
      </c>
      <c r="BK583">
        <v>126.459</v>
      </c>
      <c r="BL583">
        <v>3.28</v>
      </c>
      <c r="BM583">
        <v>23</v>
      </c>
      <c r="BN583">
        <v>25.7</v>
      </c>
      <c r="BP583">
        <v>2.96</v>
      </c>
      <c r="BQ583">
        <v>82.3</v>
      </c>
      <c r="BR583">
        <v>0.95499999999999996</v>
      </c>
    </row>
    <row r="584" spans="5:74" x14ac:dyDescent="0.3">
      <c r="E584" t="s">
        <v>67</v>
      </c>
      <c r="F584" t="s">
        <v>68</v>
      </c>
      <c r="G584" t="s">
        <v>69</v>
      </c>
      <c r="H584" s="1">
        <v>44464</v>
      </c>
      <c r="I584">
        <v>383218</v>
      </c>
      <c r="J584" s="8">
        <v>1335</v>
      </c>
      <c r="K584" s="2">
        <v>1296.4290000000001</v>
      </c>
      <c r="L584" s="3">
        <f t="shared" si="27"/>
        <v>-4.2857142875618592E-4</v>
      </c>
      <c r="M584">
        <v>5209</v>
      </c>
      <c r="N584" s="8">
        <v>0</v>
      </c>
      <c r="O584" s="2">
        <v>4.2859999999999996</v>
      </c>
      <c r="P584" s="3">
        <f t="shared" si="28"/>
        <v>-2.8571428571400048E-4</v>
      </c>
      <c r="Q584" s="5">
        <f t="shared" si="26"/>
        <v>322.44517032197859</v>
      </c>
      <c r="R584">
        <v>76906.558999999994</v>
      </c>
      <c r="S584">
        <v>267.916</v>
      </c>
      <c r="T584">
        <v>260.17500000000001</v>
      </c>
      <c r="U584">
        <v>1045.374</v>
      </c>
      <c r="V584">
        <v>0</v>
      </c>
      <c r="W584">
        <v>0.86</v>
      </c>
      <c r="X584">
        <v>0.94</v>
      </c>
      <c r="Y584">
        <v>65</v>
      </c>
      <c r="Z584">
        <v>13.045</v>
      </c>
      <c r="AA584">
        <v>282</v>
      </c>
      <c r="AB584">
        <v>56.594000000000001</v>
      </c>
      <c r="AG584">
        <v>25248</v>
      </c>
      <c r="AH584">
        <v>7359350</v>
      </c>
      <c r="AI584">
        <v>1476.92</v>
      </c>
      <c r="AJ584">
        <v>5.0670000000000002</v>
      </c>
      <c r="AK584">
        <v>24962</v>
      </c>
      <c r="AL584">
        <v>5.01</v>
      </c>
      <c r="AM584">
        <v>5.1900000000000002E-2</v>
      </c>
      <c r="AN584">
        <v>19.3</v>
      </c>
      <c r="AO584" t="s">
        <v>70</v>
      </c>
      <c r="AP584">
        <v>7230331</v>
      </c>
      <c r="AQ584">
        <v>3782970</v>
      </c>
      <c r="AR584">
        <v>3684070</v>
      </c>
      <c r="AT584">
        <v>8618</v>
      </c>
      <c r="AU584">
        <v>8875</v>
      </c>
      <c r="AV584">
        <v>145.1</v>
      </c>
      <c r="AW584">
        <v>75.92</v>
      </c>
      <c r="AX584">
        <v>73.930000000000007</v>
      </c>
      <c r="AZ584">
        <v>1781</v>
      </c>
      <c r="BA584">
        <v>1746</v>
      </c>
      <c r="BB584">
        <v>3.5000000000000003E-2</v>
      </c>
      <c r="BC584">
        <v>40.74</v>
      </c>
      <c r="BD584">
        <v>4982904</v>
      </c>
      <c r="BE584">
        <v>69.873999999999995</v>
      </c>
      <c r="BF584">
        <v>38.700000000000003</v>
      </c>
      <c r="BG584">
        <v>13.928000000000001</v>
      </c>
      <c r="BH584">
        <v>8.6780000000000008</v>
      </c>
      <c r="BI584">
        <v>67335.293000000005</v>
      </c>
      <c r="BJ584">
        <v>0.2</v>
      </c>
      <c r="BK584">
        <v>126.459</v>
      </c>
      <c r="BL584">
        <v>3.28</v>
      </c>
      <c r="BM584">
        <v>23</v>
      </c>
      <c r="BN584">
        <v>25.7</v>
      </c>
      <c r="BP584">
        <v>2.96</v>
      </c>
      <c r="BQ584">
        <v>82.3</v>
      </c>
      <c r="BR584">
        <v>0.95499999999999996</v>
      </c>
    </row>
    <row r="585" spans="5:74" x14ac:dyDescent="0.3">
      <c r="E585" t="s">
        <v>67</v>
      </c>
      <c r="F585" t="s">
        <v>68</v>
      </c>
      <c r="G585" t="s">
        <v>69</v>
      </c>
      <c r="H585" s="1">
        <v>44465</v>
      </c>
      <c r="I585">
        <v>384677</v>
      </c>
      <c r="J585" s="8">
        <v>1459</v>
      </c>
      <c r="K585" s="2">
        <v>1330</v>
      </c>
      <c r="L585" s="3">
        <f t="shared" si="27"/>
        <v>0</v>
      </c>
      <c r="M585">
        <v>5209</v>
      </c>
      <c r="N585" s="8">
        <v>0</v>
      </c>
      <c r="O585" s="2">
        <v>4.2859999999999996</v>
      </c>
      <c r="P585" s="3">
        <f t="shared" si="28"/>
        <v>-2.8571428571400048E-4</v>
      </c>
      <c r="Q585" s="5">
        <f t="shared" ref="Q585:Q648" si="29">K571/O585</f>
        <v>327.97806812879145</v>
      </c>
      <c r="R585">
        <v>77199.360000000001</v>
      </c>
      <c r="S585">
        <v>292.80099999999999</v>
      </c>
      <c r="T585">
        <v>266.91300000000001</v>
      </c>
      <c r="U585">
        <v>1045.374</v>
      </c>
      <c r="V585">
        <v>0</v>
      </c>
      <c r="W585">
        <v>0.86</v>
      </c>
      <c r="X585">
        <v>0.96</v>
      </c>
      <c r="Y585">
        <v>65</v>
      </c>
      <c r="Z585">
        <v>13.045</v>
      </c>
      <c r="AA585">
        <v>296</v>
      </c>
      <c r="AB585">
        <v>59.402999999999999</v>
      </c>
      <c r="AC585">
        <v>22</v>
      </c>
      <c r="AD585">
        <v>4.4320000000000004</v>
      </c>
      <c r="AE585">
        <v>266</v>
      </c>
      <c r="AF585">
        <v>53.38</v>
      </c>
      <c r="AG585">
        <v>19928</v>
      </c>
      <c r="AH585">
        <v>7379278</v>
      </c>
      <c r="AI585">
        <v>1480.9190000000001</v>
      </c>
      <c r="AJ585">
        <v>3.9990000000000001</v>
      </c>
      <c r="AK585">
        <v>24561</v>
      </c>
      <c r="AL585">
        <v>4.9290000000000003</v>
      </c>
      <c r="AM585">
        <v>5.4199999999999998E-2</v>
      </c>
      <c r="AN585">
        <v>18.5</v>
      </c>
      <c r="AO585" t="s">
        <v>70</v>
      </c>
      <c r="AP585">
        <v>7235555</v>
      </c>
      <c r="AQ585">
        <v>3784180</v>
      </c>
      <c r="AR585">
        <v>3687830</v>
      </c>
      <c r="AS585">
        <v>299</v>
      </c>
      <c r="AT585">
        <v>5224</v>
      </c>
      <c r="AU585">
        <v>8687</v>
      </c>
      <c r="AV585">
        <v>145.21</v>
      </c>
      <c r="AW585">
        <v>75.94</v>
      </c>
      <c r="AX585">
        <v>74.010000000000005</v>
      </c>
      <c r="AY585">
        <v>0.01</v>
      </c>
      <c r="AZ585">
        <v>1743</v>
      </c>
      <c r="BA585">
        <v>1779</v>
      </c>
      <c r="BB585">
        <v>3.5999999999999997E-2</v>
      </c>
      <c r="BC585">
        <v>40.74</v>
      </c>
      <c r="BD585">
        <v>4982904</v>
      </c>
      <c r="BE585">
        <v>69.873999999999995</v>
      </c>
      <c r="BF585">
        <v>38.700000000000003</v>
      </c>
      <c r="BG585">
        <v>13.928000000000001</v>
      </c>
      <c r="BH585">
        <v>8.6780000000000008</v>
      </c>
      <c r="BI585">
        <v>67335.293000000005</v>
      </c>
      <c r="BJ585">
        <v>0.2</v>
      </c>
      <c r="BK585">
        <v>126.459</v>
      </c>
      <c r="BL585">
        <v>3.28</v>
      </c>
      <c r="BM585">
        <v>23</v>
      </c>
      <c r="BN585">
        <v>25.7</v>
      </c>
      <c r="BP585">
        <v>2.96</v>
      </c>
      <c r="BQ585">
        <v>82.3</v>
      </c>
      <c r="BR585">
        <v>0.95499999999999996</v>
      </c>
    </row>
    <row r="586" spans="5:74" x14ac:dyDescent="0.3">
      <c r="E586" t="s">
        <v>67</v>
      </c>
      <c r="F586" t="s">
        <v>68</v>
      </c>
      <c r="G586" t="s">
        <v>69</v>
      </c>
      <c r="H586" s="1">
        <v>44466</v>
      </c>
      <c r="I586">
        <v>385721</v>
      </c>
      <c r="J586" s="8">
        <v>1044</v>
      </c>
      <c r="K586" s="2">
        <v>1314.857</v>
      </c>
      <c r="L586" s="3">
        <f t="shared" si="27"/>
        <v>1.4285714291872864E-4</v>
      </c>
      <c r="M586">
        <v>5209</v>
      </c>
      <c r="N586" s="8">
        <v>0</v>
      </c>
      <c r="O586" s="2">
        <v>4.2859999999999996</v>
      </c>
      <c r="P586" s="3">
        <f t="shared" si="28"/>
        <v>-2.8571428571400048E-4</v>
      </c>
      <c r="Q586" s="5">
        <f t="shared" si="29"/>
        <v>319.34531031264584</v>
      </c>
      <c r="R586">
        <v>77408.876000000004</v>
      </c>
      <c r="S586">
        <v>209.51599999999999</v>
      </c>
      <c r="T586">
        <v>263.87400000000002</v>
      </c>
      <c r="U586">
        <v>1045.374</v>
      </c>
      <c r="V586">
        <v>0</v>
      </c>
      <c r="W586">
        <v>0.86</v>
      </c>
      <c r="X586">
        <v>0.97</v>
      </c>
      <c r="Y586">
        <v>66</v>
      </c>
      <c r="Z586">
        <v>13.244999999999999</v>
      </c>
      <c r="AA586">
        <v>310</v>
      </c>
      <c r="AB586">
        <v>62.213000000000001</v>
      </c>
      <c r="AG586">
        <v>15793</v>
      </c>
      <c r="AH586">
        <v>7395071</v>
      </c>
      <c r="AI586">
        <v>1484.0889999999999</v>
      </c>
      <c r="AJ586">
        <v>3.169</v>
      </c>
      <c r="AK586">
        <v>23982</v>
      </c>
      <c r="AL586">
        <v>4.8129999999999997</v>
      </c>
      <c r="AM586">
        <v>5.4800000000000001E-2</v>
      </c>
      <c r="AN586">
        <v>18.2</v>
      </c>
      <c r="AO586" t="s">
        <v>70</v>
      </c>
      <c r="AP586">
        <v>7242657</v>
      </c>
      <c r="AQ586">
        <v>3785705</v>
      </c>
      <c r="AR586">
        <v>3692979</v>
      </c>
      <c r="AS586">
        <v>818</v>
      </c>
      <c r="AT586">
        <v>7102</v>
      </c>
      <c r="AU586">
        <v>8539</v>
      </c>
      <c r="AV586">
        <v>145.35</v>
      </c>
      <c r="AW586">
        <v>75.97</v>
      </c>
      <c r="AX586">
        <v>74.11</v>
      </c>
      <c r="AY586">
        <v>0.02</v>
      </c>
      <c r="AZ586">
        <v>1714</v>
      </c>
      <c r="BA586">
        <v>1778</v>
      </c>
      <c r="BB586">
        <v>3.5999999999999997E-2</v>
      </c>
      <c r="BC586">
        <v>40.74</v>
      </c>
      <c r="BD586">
        <v>4982904</v>
      </c>
      <c r="BE586">
        <v>69.873999999999995</v>
      </c>
      <c r="BF586">
        <v>38.700000000000003</v>
      </c>
      <c r="BG586">
        <v>13.928000000000001</v>
      </c>
      <c r="BH586">
        <v>8.6780000000000008</v>
      </c>
      <c r="BI586">
        <v>67335.293000000005</v>
      </c>
      <c r="BJ586">
        <v>0.2</v>
      </c>
      <c r="BK586">
        <v>126.459</v>
      </c>
      <c r="BL586">
        <v>3.28</v>
      </c>
      <c r="BM586">
        <v>23</v>
      </c>
      <c r="BN586">
        <v>25.7</v>
      </c>
      <c r="BP586">
        <v>2.96</v>
      </c>
      <c r="BQ586">
        <v>82.3</v>
      </c>
      <c r="BR586">
        <v>0.95499999999999996</v>
      </c>
    </row>
    <row r="587" spans="5:74" x14ac:dyDescent="0.3">
      <c r="E587" t="s">
        <v>67</v>
      </c>
      <c r="F587" t="s">
        <v>68</v>
      </c>
      <c r="G587" t="s">
        <v>69</v>
      </c>
      <c r="H587" s="1">
        <v>44467</v>
      </c>
      <c r="I587">
        <v>387218</v>
      </c>
      <c r="J587" s="8">
        <v>1497</v>
      </c>
      <c r="K587" s="2">
        <v>1325.857</v>
      </c>
      <c r="L587" s="3">
        <f t="shared" si="27"/>
        <v>1.4285714291872864E-4</v>
      </c>
      <c r="M587">
        <v>5209</v>
      </c>
      <c r="N587" s="8">
        <v>0</v>
      </c>
      <c r="O587" s="2">
        <v>4.2859999999999996</v>
      </c>
      <c r="P587" s="3">
        <f t="shared" si="28"/>
        <v>-2.8571428571400048E-4</v>
      </c>
      <c r="Q587" s="5">
        <f t="shared" si="29"/>
        <v>309.71278581427907</v>
      </c>
      <c r="R587">
        <v>77709.304000000004</v>
      </c>
      <c r="S587">
        <v>300.42700000000002</v>
      </c>
      <c r="T587">
        <v>266.08100000000002</v>
      </c>
      <c r="U587">
        <v>1045.374</v>
      </c>
      <c r="V587">
        <v>0</v>
      </c>
      <c r="W587">
        <v>0.86</v>
      </c>
      <c r="X587">
        <v>0.97</v>
      </c>
      <c r="Y587">
        <v>63</v>
      </c>
      <c r="Z587">
        <v>12.643000000000001</v>
      </c>
      <c r="AA587">
        <v>300</v>
      </c>
      <c r="AB587">
        <v>60.206000000000003</v>
      </c>
      <c r="AG587">
        <v>18974</v>
      </c>
      <c r="AH587">
        <v>7414045</v>
      </c>
      <c r="AI587">
        <v>1487.896</v>
      </c>
      <c r="AJ587">
        <v>3.8079999999999998</v>
      </c>
      <c r="AK587">
        <v>23409</v>
      </c>
      <c r="AL587">
        <v>4.6980000000000004</v>
      </c>
      <c r="AM587">
        <v>5.6599999999999998E-2</v>
      </c>
      <c r="AN587">
        <v>17.7</v>
      </c>
      <c r="AO587" t="s">
        <v>70</v>
      </c>
      <c r="AP587">
        <v>7248589</v>
      </c>
      <c r="AQ587">
        <v>3787415</v>
      </c>
      <c r="AR587">
        <v>3696598</v>
      </c>
      <c r="AS587">
        <v>1494</v>
      </c>
      <c r="AT587">
        <v>5932</v>
      </c>
      <c r="AU587">
        <v>7949</v>
      </c>
      <c r="AV587">
        <v>145.47</v>
      </c>
      <c r="AW587">
        <v>76.010000000000005</v>
      </c>
      <c r="AX587">
        <v>74.19</v>
      </c>
      <c r="AY587">
        <v>0.03</v>
      </c>
      <c r="AZ587">
        <v>1595</v>
      </c>
      <c r="BA587">
        <v>1739</v>
      </c>
      <c r="BB587">
        <v>3.5000000000000003E-2</v>
      </c>
      <c r="BC587">
        <v>40.74</v>
      </c>
      <c r="BD587">
        <v>4982904</v>
      </c>
      <c r="BE587">
        <v>69.873999999999995</v>
      </c>
      <c r="BF587">
        <v>38.700000000000003</v>
      </c>
      <c r="BG587">
        <v>13.928000000000001</v>
      </c>
      <c r="BH587">
        <v>8.6780000000000008</v>
      </c>
      <c r="BI587">
        <v>67335.293000000005</v>
      </c>
      <c r="BJ587">
        <v>0.2</v>
      </c>
      <c r="BK587">
        <v>126.459</v>
      </c>
      <c r="BL587">
        <v>3.28</v>
      </c>
      <c r="BM587">
        <v>23</v>
      </c>
      <c r="BN587">
        <v>25.7</v>
      </c>
      <c r="BP587">
        <v>2.96</v>
      </c>
      <c r="BQ587">
        <v>82.3</v>
      </c>
      <c r="BR587">
        <v>0.95499999999999996</v>
      </c>
    </row>
    <row r="588" spans="5:74" x14ac:dyDescent="0.3">
      <c r="E588" t="s">
        <v>67</v>
      </c>
      <c r="F588" t="s">
        <v>68</v>
      </c>
      <c r="G588" t="s">
        <v>69</v>
      </c>
      <c r="H588" s="1">
        <v>44468</v>
      </c>
      <c r="I588">
        <v>388665</v>
      </c>
      <c r="J588" s="8">
        <v>1447</v>
      </c>
      <c r="K588" s="2">
        <v>1328.4290000000001</v>
      </c>
      <c r="L588" s="3">
        <f t="shared" si="27"/>
        <v>-4.2857142875618592E-4</v>
      </c>
      <c r="M588">
        <v>5249</v>
      </c>
      <c r="N588" s="8">
        <v>40</v>
      </c>
      <c r="O588" s="2">
        <v>5.7140000000000004</v>
      </c>
      <c r="P588" s="3">
        <f t="shared" si="28"/>
        <v>2.8571428571400048E-4</v>
      </c>
      <c r="Q588" s="5">
        <f t="shared" si="29"/>
        <v>164.48319915995799</v>
      </c>
      <c r="R588">
        <v>77999.697</v>
      </c>
      <c r="S588">
        <v>290.39299999999997</v>
      </c>
      <c r="T588">
        <v>266.59699999999998</v>
      </c>
      <c r="U588">
        <v>1053.402</v>
      </c>
      <c r="V588">
        <v>8.0269999999999992</v>
      </c>
      <c r="W588">
        <v>1.147</v>
      </c>
      <c r="X588">
        <v>0.97</v>
      </c>
      <c r="Y588">
        <v>60</v>
      </c>
      <c r="Z588">
        <v>12.041</v>
      </c>
      <c r="AA588">
        <v>300</v>
      </c>
      <c r="AB588">
        <v>60.206000000000003</v>
      </c>
      <c r="AG588">
        <v>24480</v>
      </c>
      <c r="AH588">
        <v>7438525</v>
      </c>
      <c r="AI588">
        <v>1492.809</v>
      </c>
      <c r="AJ588">
        <v>4.9130000000000003</v>
      </c>
      <c r="AK588">
        <v>22629</v>
      </c>
      <c r="AL588">
        <v>4.5410000000000004</v>
      </c>
      <c r="AM588">
        <v>5.8700000000000002E-2</v>
      </c>
      <c r="AN588">
        <v>17</v>
      </c>
      <c r="AO588" t="s">
        <v>70</v>
      </c>
      <c r="AP588">
        <v>7255542</v>
      </c>
      <c r="AQ588">
        <v>3788759</v>
      </c>
      <c r="AR588">
        <v>3700573</v>
      </c>
      <c r="AS588">
        <v>3205</v>
      </c>
      <c r="AT588">
        <v>6953</v>
      </c>
      <c r="AU588">
        <v>7447</v>
      </c>
      <c r="AV588">
        <v>145.61000000000001</v>
      </c>
      <c r="AW588">
        <v>76.040000000000006</v>
      </c>
      <c r="AX588">
        <v>74.27</v>
      </c>
      <c r="AY588">
        <v>0.06</v>
      </c>
      <c r="AZ588">
        <v>1495</v>
      </c>
      <c r="BA588">
        <v>1679</v>
      </c>
      <c r="BB588">
        <v>3.4000000000000002E-2</v>
      </c>
      <c r="BC588">
        <v>40.74</v>
      </c>
      <c r="BD588">
        <v>4982904</v>
      </c>
      <c r="BE588">
        <v>69.873999999999995</v>
      </c>
      <c r="BF588">
        <v>38.700000000000003</v>
      </c>
      <c r="BG588">
        <v>13.928000000000001</v>
      </c>
      <c r="BH588">
        <v>8.6780000000000008</v>
      </c>
      <c r="BI588">
        <v>67335.293000000005</v>
      </c>
      <c r="BJ588">
        <v>0.2</v>
      </c>
      <c r="BK588">
        <v>126.459</v>
      </c>
      <c r="BL588">
        <v>3.28</v>
      </c>
      <c r="BM588">
        <v>23</v>
      </c>
      <c r="BN588">
        <v>25.7</v>
      </c>
      <c r="BP588">
        <v>2.96</v>
      </c>
      <c r="BQ588">
        <v>82.3</v>
      </c>
      <c r="BR588">
        <v>0.95499999999999996</v>
      </c>
    </row>
    <row r="589" spans="5:74" x14ac:dyDescent="0.3">
      <c r="E589" t="s">
        <v>67</v>
      </c>
      <c r="F589" t="s">
        <v>68</v>
      </c>
      <c r="G589" t="s">
        <v>69</v>
      </c>
      <c r="H589" s="1">
        <v>44469</v>
      </c>
      <c r="I589">
        <v>389932</v>
      </c>
      <c r="J589" s="8">
        <v>1267</v>
      </c>
      <c r="K589" s="2">
        <v>1316</v>
      </c>
      <c r="L589" s="3">
        <f t="shared" si="27"/>
        <v>0</v>
      </c>
      <c r="M589">
        <v>5249</v>
      </c>
      <c r="N589" s="8">
        <v>0</v>
      </c>
      <c r="O589" s="2">
        <v>5.7140000000000004</v>
      </c>
      <c r="P589" s="3">
        <f t="shared" si="28"/>
        <v>2.8571428571400048E-4</v>
      </c>
      <c r="Q589" s="5">
        <f t="shared" si="29"/>
        <v>226.83636681834091</v>
      </c>
      <c r="R589">
        <v>78253.966</v>
      </c>
      <c r="S589">
        <v>254.26900000000001</v>
      </c>
      <c r="T589">
        <v>264.10300000000001</v>
      </c>
      <c r="U589">
        <v>1053.402</v>
      </c>
      <c r="V589">
        <v>0</v>
      </c>
      <c r="W589">
        <v>1.147</v>
      </c>
      <c r="X589">
        <v>0.96</v>
      </c>
      <c r="Y589">
        <v>59</v>
      </c>
      <c r="Z589">
        <v>11.84</v>
      </c>
      <c r="AA589">
        <v>297</v>
      </c>
      <c r="AB589">
        <v>59.603999999999999</v>
      </c>
      <c r="AG589">
        <v>22984</v>
      </c>
      <c r="AH589">
        <v>7461509</v>
      </c>
      <c r="AI589">
        <v>1497.422</v>
      </c>
      <c r="AJ589">
        <v>4.6130000000000004</v>
      </c>
      <c r="AK589">
        <v>21981</v>
      </c>
      <c r="AL589">
        <v>4.4109999999999996</v>
      </c>
      <c r="AM589">
        <v>5.9900000000000002E-2</v>
      </c>
      <c r="AN589">
        <v>16.7</v>
      </c>
      <c r="AO589" t="s">
        <v>70</v>
      </c>
      <c r="AP589">
        <v>7265217</v>
      </c>
      <c r="AQ589">
        <v>3790629</v>
      </c>
      <c r="AR589">
        <v>3705723</v>
      </c>
      <c r="AS589">
        <v>5898</v>
      </c>
      <c r="AT589">
        <v>9675</v>
      </c>
      <c r="AU589">
        <v>7500</v>
      </c>
      <c r="AV589">
        <v>145.80000000000001</v>
      </c>
      <c r="AW589">
        <v>76.069999999999993</v>
      </c>
      <c r="AX589">
        <v>74.37</v>
      </c>
      <c r="AY589">
        <v>0.12</v>
      </c>
      <c r="AZ589">
        <v>1505</v>
      </c>
      <c r="BA589">
        <v>1664</v>
      </c>
      <c r="BB589">
        <v>3.3000000000000002E-2</v>
      </c>
      <c r="BC589">
        <v>40.74</v>
      </c>
      <c r="BD589">
        <v>4982904</v>
      </c>
      <c r="BE589">
        <v>69.873999999999995</v>
      </c>
      <c r="BF589">
        <v>38.700000000000003</v>
      </c>
      <c r="BG589">
        <v>13.928000000000001</v>
      </c>
      <c r="BH589">
        <v>8.6780000000000008</v>
      </c>
      <c r="BI589">
        <v>67335.293000000005</v>
      </c>
      <c r="BJ589">
        <v>0.2</v>
      </c>
      <c r="BK589">
        <v>126.459</v>
      </c>
      <c r="BL589">
        <v>3.28</v>
      </c>
      <c r="BM589">
        <v>23</v>
      </c>
      <c r="BN589">
        <v>25.7</v>
      </c>
      <c r="BP589">
        <v>2.96</v>
      </c>
      <c r="BQ589">
        <v>82.3</v>
      </c>
      <c r="BR589">
        <v>0.95499999999999996</v>
      </c>
      <c r="BS589">
        <v>1560.2</v>
      </c>
      <c r="BT589">
        <v>2.84</v>
      </c>
      <c r="BU589">
        <v>9.86</v>
      </c>
      <c r="BV589">
        <v>313.110587721537</v>
      </c>
    </row>
    <row r="590" spans="5:74" x14ac:dyDescent="0.3">
      <c r="E590" t="s">
        <v>67</v>
      </c>
      <c r="F590" t="s">
        <v>68</v>
      </c>
      <c r="G590" t="s">
        <v>69</v>
      </c>
      <c r="H590" s="1">
        <v>44470</v>
      </c>
      <c r="I590">
        <v>390989</v>
      </c>
      <c r="J590" s="8">
        <v>1057</v>
      </c>
      <c r="K590" s="2">
        <v>1300.857</v>
      </c>
      <c r="L590" s="3">
        <f t="shared" si="27"/>
        <v>1.4285714291872864E-4</v>
      </c>
      <c r="M590">
        <v>5249</v>
      </c>
      <c r="N590" s="8">
        <v>0</v>
      </c>
      <c r="O590" s="2">
        <v>5.7140000000000004</v>
      </c>
      <c r="P590" s="3">
        <f t="shared" si="28"/>
        <v>2.8571428571400048E-4</v>
      </c>
      <c r="Q590" s="5">
        <f t="shared" si="29"/>
        <v>221.01102555127756</v>
      </c>
      <c r="R590">
        <v>78466.091</v>
      </c>
      <c r="S590">
        <v>212.125</v>
      </c>
      <c r="T590">
        <v>261.06400000000002</v>
      </c>
      <c r="U590">
        <v>1053.402</v>
      </c>
      <c r="V590">
        <v>0</v>
      </c>
      <c r="W590">
        <v>1.147</v>
      </c>
      <c r="X590">
        <v>0.96</v>
      </c>
      <c r="Y590">
        <v>59</v>
      </c>
      <c r="Z590">
        <v>11.84</v>
      </c>
      <c r="AA590">
        <v>308</v>
      </c>
      <c r="AB590">
        <v>61.811</v>
      </c>
      <c r="AG590">
        <v>21023</v>
      </c>
      <c r="AH590">
        <v>7482532</v>
      </c>
      <c r="AI590">
        <v>1501.6410000000001</v>
      </c>
      <c r="AJ590">
        <v>4.2190000000000003</v>
      </c>
      <c r="AK590">
        <v>21204</v>
      </c>
      <c r="AL590">
        <v>4.2549999999999999</v>
      </c>
      <c r="AM590">
        <v>6.13E-2</v>
      </c>
      <c r="AN590">
        <v>16.3</v>
      </c>
      <c r="AO590" t="s">
        <v>70</v>
      </c>
      <c r="AP590">
        <v>7272246</v>
      </c>
      <c r="AQ590">
        <v>3792373</v>
      </c>
      <c r="AR590">
        <v>3709799</v>
      </c>
      <c r="AS590">
        <v>7146</v>
      </c>
      <c r="AT590">
        <v>7029</v>
      </c>
      <c r="AU590">
        <v>7219</v>
      </c>
      <c r="AV590">
        <v>145.94</v>
      </c>
      <c r="AW590">
        <v>76.11</v>
      </c>
      <c r="AX590">
        <v>74.45</v>
      </c>
      <c r="AY590">
        <v>0.14000000000000001</v>
      </c>
      <c r="AZ590">
        <v>1449</v>
      </c>
      <c r="BA590">
        <v>1563</v>
      </c>
      <c r="BB590">
        <v>3.1E-2</v>
      </c>
      <c r="BC590">
        <v>40.74</v>
      </c>
      <c r="BD590">
        <v>4982904</v>
      </c>
      <c r="BE590">
        <v>69.873999999999995</v>
      </c>
      <c r="BF590">
        <v>38.700000000000003</v>
      </c>
      <c r="BG590">
        <v>13.928000000000001</v>
      </c>
      <c r="BH590">
        <v>8.6780000000000008</v>
      </c>
      <c r="BI590">
        <v>67335.293000000005</v>
      </c>
      <c r="BJ590">
        <v>0.2</v>
      </c>
      <c r="BK590">
        <v>126.459</v>
      </c>
      <c r="BL590">
        <v>3.28</v>
      </c>
      <c r="BM590">
        <v>23</v>
      </c>
      <c r="BN590">
        <v>25.7</v>
      </c>
      <c r="BP590">
        <v>2.96</v>
      </c>
      <c r="BQ590">
        <v>82.3</v>
      </c>
      <c r="BR590">
        <v>0.95499999999999996</v>
      </c>
    </row>
    <row r="591" spans="5:74" x14ac:dyDescent="0.3">
      <c r="E591" t="s">
        <v>67</v>
      </c>
      <c r="F591" t="s">
        <v>68</v>
      </c>
      <c r="G591" t="s">
        <v>69</v>
      </c>
      <c r="H591" s="1">
        <v>44471</v>
      </c>
      <c r="I591">
        <v>392575</v>
      </c>
      <c r="J591" s="8">
        <v>1586</v>
      </c>
      <c r="K591" s="2">
        <v>1336.7139999999999</v>
      </c>
      <c r="L591" s="3">
        <f t="shared" si="27"/>
        <v>2.8571428583745728E-4</v>
      </c>
      <c r="M591">
        <v>5249</v>
      </c>
      <c r="N591" s="8">
        <v>0</v>
      </c>
      <c r="O591" s="2">
        <v>5.7140000000000004</v>
      </c>
      <c r="P591" s="3">
        <f t="shared" si="28"/>
        <v>2.8571428571400048E-4</v>
      </c>
      <c r="Q591" s="5">
        <f t="shared" si="29"/>
        <v>220.76111305565277</v>
      </c>
      <c r="R591">
        <v>78784.38</v>
      </c>
      <c r="S591">
        <v>318.28800000000001</v>
      </c>
      <c r="T591">
        <v>268.26</v>
      </c>
      <c r="U591">
        <v>1053.402</v>
      </c>
      <c r="V591">
        <v>0</v>
      </c>
      <c r="W591">
        <v>1.147</v>
      </c>
      <c r="X591">
        <v>0.97</v>
      </c>
      <c r="Y591">
        <v>56</v>
      </c>
      <c r="Z591">
        <v>11.238</v>
      </c>
      <c r="AA591">
        <v>298</v>
      </c>
      <c r="AB591">
        <v>59.804000000000002</v>
      </c>
      <c r="AG591">
        <v>20608</v>
      </c>
      <c r="AH591">
        <v>7503140</v>
      </c>
      <c r="AI591">
        <v>1505.777</v>
      </c>
      <c r="AJ591">
        <v>4.1360000000000001</v>
      </c>
      <c r="AK591">
        <v>20541</v>
      </c>
      <c r="AL591">
        <v>4.1219999999999999</v>
      </c>
      <c r="AM591">
        <v>6.5100000000000005E-2</v>
      </c>
      <c r="AN591">
        <v>15.4</v>
      </c>
      <c r="AO591" t="s">
        <v>70</v>
      </c>
      <c r="AP591">
        <v>7277654</v>
      </c>
      <c r="AQ591">
        <v>3793586</v>
      </c>
      <c r="AR591">
        <v>3712800</v>
      </c>
      <c r="AS591">
        <v>8349</v>
      </c>
      <c r="AT591">
        <v>5408</v>
      </c>
      <c r="AU591">
        <v>6760</v>
      </c>
      <c r="AV591">
        <v>146.05000000000001</v>
      </c>
      <c r="AW591">
        <v>76.13</v>
      </c>
      <c r="AX591">
        <v>74.510000000000005</v>
      </c>
      <c r="AY591">
        <v>0.17</v>
      </c>
      <c r="AZ591">
        <v>1357</v>
      </c>
      <c r="BA591">
        <v>1517</v>
      </c>
      <c r="BB591">
        <v>0.03</v>
      </c>
      <c r="BC591">
        <v>40.74</v>
      </c>
      <c r="BD591">
        <v>4982904</v>
      </c>
      <c r="BE591">
        <v>69.873999999999995</v>
      </c>
      <c r="BF591">
        <v>38.700000000000003</v>
      </c>
      <c r="BG591">
        <v>13.928000000000001</v>
      </c>
      <c r="BH591">
        <v>8.6780000000000008</v>
      </c>
      <c r="BI591">
        <v>67335.293000000005</v>
      </c>
      <c r="BJ591">
        <v>0.2</v>
      </c>
      <c r="BK591">
        <v>126.459</v>
      </c>
      <c r="BL591">
        <v>3.28</v>
      </c>
      <c r="BM591">
        <v>23</v>
      </c>
      <c r="BN591">
        <v>25.7</v>
      </c>
      <c r="BP591">
        <v>2.96</v>
      </c>
      <c r="BQ591">
        <v>82.3</v>
      </c>
      <c r="BR591">
        <v>0.95499999999999996</v>
      </c>
    </row>
    <row r="592" spans="5:74" x14ac:dyDescent="0.3">
      <c r="E592" t="s">
        <v>67</v>
      </c>
      <c r="F592" t="s">
        <v>68</v>
      </c>
      <c r="G592" t="s">
        <v>69</v>
      </c>
      <c r="H592" s="1">
        <v>44472</v>
      </c>
      <c r="I592">
        <v>393626</v>
      </c>
      <c r="J592" s="8">
        <v>1051</v>
      </c>
      <c r="K592" s="2">
        <v>1278.4290000000001</v>
      </c>
      <c r="L592" s="3">
        <f t="shared" si="27"/>
        <v>-4.2857142875618592E-4</v>
      </c>
      <c r="M592">
        <v>5249</v>
      </c>
      <c r="N592" s="8">
        <v>0</v>
      </c>
      <c r="O592" s="2">
        <v>5.7140000000000004</v>
      </c>
      <c r="P592" s="3">
        <f t="shared" si="28"/>
        <v>2.8571428571400048E-4</v>
      </c>
      <c r="Q592" s="5">
        <f t="shared" si="29"/>
        <v>217.7108855442772</v>
      </c>
      <c r="R592">
        <v>78995.301000000007</v>
      </c>
      <c r="S592">
        <v>210.92099999999999</v>
      </c>
      <c r="T592">
        <v>256.56299999999999</v>
      </c>
      <c r="U592">
        <v>1053.402</v>
      </c>
      <c r="V592">
        <v>0</v>
      </c>
      <c r="W592">
        <v>1.147</v>
      </c>
      <c r="X592">
        <v>0.98</v>
      </c>
      <c r="Y592">
        <v>60</v>
      </c>
      <c r="Z592">
        <v>12.041</v>
      </c>
      <c r="AA592">
        <v>319</v>
      </c>
      <c r="AB592">
        <v>64.019000000000005</v>
      </c>
      <c r="AC592">
        <v>24</v>
      </c>
      <c r="AD592">
        <v>4.8339999999999996</v>
      </c>
      <c r="AE592">
        <v>258</v>
      </c>
      <c r="AF592">
        <v>51.768000000000001</v>
      </c>
      <c r="AG592">
        <v>17003</v>
      </c>
      <c r="AH592">
        <v>7520143</v>
      </c>
      <c r="AI592">
        <v>1509.1890000000001</v>
      </c>
      <c r="AJ592">
        <v>3.4119999999999999</v>
      </c>
      <c r="AK592">
        <v>20124</v>
      </c>
      <c r="AL592">
        <v>4.0389999999999997</v>
      </c>
      <c r="AM592">
        <v>6.3500000000000001E-2</v>
      </c>
      <c r="AN592">
        <v>15.7</v>
      </c>
      <c r="AO592" t="s">
        <v>70</v>
      </c>
      <c r="AP592">
        <v>7283973</v>
      </c>
      <c r="AQ592">
        <v>3793935</v>
      </c>
      <c r="AR592">
        <v>3713988</v>
      </c>
      <c r="AS592">
        <v>13148</v>
      </c>
      <c r="AT592">
        <v>6319</v>
      </c>
      <c r="AU592">
        <v>6917</v>
      </c>
      <c r="AV592">
        <v>146.18</v>
      </c>
      <c r="AW592">
        <v>76.14</v>
      </c>
      <c r="AX592">
        <v>74.53</v>
      </c>
      <c r="AY592">
        <v>0.26</v>
      </c>
      <c r="AZ592">
        <v>1388</v>
      </c>
      <c r="BA592">
        <v>1394</v>
      </c>
      <c r="BB592">
        <v>2.8000000000000001E-2</v>
      </c>
      <c r="BC592">
        <v>40.74</v>
      </c>
      <c r="BD592">
        <v>4982904</v>
      </c>
      <c r="BE592">
        <v>69.873999999999995</v>
      </c>
      <c r="BF592">
        <v>38.700000000000003</v>
      </c>
      <c r="BG592">
        <v>13.928000000000001</v>
      </c>
      <c r="BH592">
        <v>8.6780000000000008</v>
      </c>
      <c r="BI592">
        <v>67335.293000000005</v>
      </c>
      <c r="BJ592">
        <v>0.2</v>
      </c>
      <c r="BK592">
        <v>126.459</v>
      </c>
      <c r="BL592">
        <v>3.28</v>
      </c>
      <c r="BM592">
        <v>23</v>
      </c>
      <c r="BN592">
        <v>25.7</v>
      </c>
      <c r="BP592">
        <v>2.96</v>
      </c>
      <c r="BQ592">
        <v>82.3</v>
      </c>
      <c r="BR592">
        <v>0.95499999999999996</v>
      </c>
    </row>
    <row r="593" spans="5:70" x14ac:dyDescent="0.3">
      <c r="E593" t="s">
        <v>67</v>
      </c>
      <c r="F593" t="s">
        <v>68</v>
      </c>
      <c r="G593" t="s">
        <v>69</v>
      </c>
      <c r="H593" s="1">
        <v>44473</v>
      </c>
      <c r="I593">
        <v>394519</v>
      </c>
      <c r="J593" s="8">
        <v>893</v>
      </c>
      <c r="K593" s="2">
        <v>1256.857</v>
      </c>
      <c r="L593" s="3">
        <f t="shared" si="27"/>
        <v>1.4285714291872864E-4</v>
      </c>
      <c r="M593">
        <v>5249</v>
      </c>
      <c r="N593" s="8">
        <v>0</v>
      </c>
      <c r="O593" s="2">
        <v>5.7140000000000004</v>
      </c>
      <c r="P593" s="3">
        <f t="shared" si="28"/>
        <v>2.8571428571400048E-4</v>
      </c>
      <c r="Q593" s="5">
        <f t="shared" si="29"/>
        <v>224.53622681134055</v>
      </c>
      <c r="R593">
        <v>79174.513000000006</v>
      </c>
      <c r="S593">
        <v>179.21299999999999</v>
      </c>
      <c r="T593">
        <v>252.23400000000001</v>
      </c>
      <c r="U593">
        <v>1053.402</v>
      </c>
      <c r="V593">
        <v>0</v>
      </c>
      <c r="W593">
        <v>1.147</v>
      </c>
      <c r="X593">
        <v>0.99</v>
      </c>
      <c r="Y593">
        <v>64</v>
      </c>
      <c r="Z593">
        <v>12.843999999999999</v>
      </c>
      <c r="AA593">
        <v>333</v>
      </c>
      <c r="AB593">
        <v>66.828999999999994</v>
      </c>
      <c r="AG593">
        <v>13890</v>
      </c>
      <c r="AH593">
        <v>7534033</v>
      </c>
      <c r="AI593">
        <v>1511.9760000000001</v>
      </c>
      <c r="AJ593">
        <v>2.7879999999999998</v>
      </c>
      <c r="AK593">
        <v>19852</v>
      </c>
      <c r="AL593">
        <v>3.984</v>
      </c>
      <c r="AM593">
        <v>6.3299999999999995E-2</v>
      </c>
      <c r="AN593">
        <v>15.8</v>
      </c>
      <c r="AO593" t="s">
        <v>70</v>
      </c>
      <c r="AP593">
        <v>7296484</v>
      </c>
      <c r="AQ593">
        <v>3794956</v>
      </c>
      <c r="AR593">
        <v>3716813</v>
      </c>
      <c r="AS593">
        <v>21881</v>
      </c>
      <c r="AT593">
        <v>12511</v>
      </c>
      <c r="AU593">
        <v>7690</v>
      </c>
      <c r="AV593">
        <v>146.43</v>
      </c>
      <c r="AW593">
        <v>76.16</v>
      </c>
      <c r="AX593">
        <v>74.59</v>
      </c>
      <c r="AY593">
        <v>0.44</v>
      </c>
      <c r="AZ593">
        <v>1543</v>
      </c>
      <c r="BA593">
        <v>1322</v>
      </c>
      <c r="BB593">
        <v>2.7E-2</v>
      </c>
      <c r="BC593">
        <v>40.74</v>
      </c>
      <c r="BD593">
        <v>4982904</v>
      </c>
      <c r="BE593">
        <v>69.873999999999995</v>
      </c>
      <c r="BF593">
        <v>38.700000000000003</v>
      </c>
      <c r="BG593">
        <v>13.928000000000001</v>
      </c>
      <c r="BH593">
        <v>8.6780000000000008</v>
      </c>
      <c r="BI593">
        <v>67335.293000000005</v>
      </c>
      <c r="BJ593">
        <v>0.2</v>
      </c>
      <c r="BK593">
        <v>126.459</v>
      </c>
      <c r="BL593">
        <v>3.28</v>
      </c>
      <c r="BM593">
        <v>23</v>
      </c>
      <c r="BN593">
        <v>25.7</v>
      </c>
      <c r="BP593">
        <v>2.96</v>
      </c>
      <c r="BQ593">
        <v>82.3</v>
      </c>
      <c r="BR593">
        <v>0.95499999999999996</v>
      </c>
    </row>
    <row r="594" spans="5:70" x14ac:dyDescent="0.3">
      <c r="E594" t="s">
        <v>67</v>
      </c>
      <c r="F594" t="s">
        <v>68</v>
      </c>
      <c r="G594" t="s">
        <v>69</v>
      </c>
      <c r="H594" s="1">
        <v>44474</v>
      </c>
      <c r="I594">
        <v>395643</v>
      </c>
      <c r="J594" s="8">
        <v>1124</v>
      </c>
      <c r="K594" s="2">
        <v>1203.5709999999999</v>
      </c>
      <c r="L594" s="3">
        <f t="shared" ref="L594:L657" si="30">SUM(J588:J594)/7-K594</f>
        <v>4.2857142875618592E-4</v>
      </c>
      <c r="M594">
        <v>5249</v>
      </c>
      <c r="N594" s="8">
        <v>0</v>
      </c>
      <c r="O594" s="2">
        <v>5.7140000000000004</v>
      </c>
      <c r="P594" s="3">
        <f t="shared" ref="P594:P657" si="31">SUM(N588:N594)/7-O594</f>
        <v>2.8571428571400048E-4</v>
      </c>
      <c r="Q594" s="5">
        <f t="shared" si="29"/>
        <v>230.63650682534126</v>
      </c>
      <c r="R594">
        <v>79400.085000000006</v>
      </c>
      <c r="S594">
        <v>225.571</v>
      </c>
      <c r="T594">
        <v>241.54</v>
      </c>
      <c r="U594">
        <v>1053.402</v>
      </c>
      <c r="V594">
        <v>0</v>
      </c>
      <c r="W594">
        <v>1.147</v>
      </c>
      <c r="X594">
        <v>1.01</v>
      </c>
      <c r="Y594">
        <v>65</v>
      </c>
      <c r="Z594">
        <v>13.045</v>
      </c>
      <c r="AA594">
        <v>349</v>
      </c>
      <c r="AB594">
        <v>70.039000000000001</v>
      </c>
      <c r="AG594">
        <v>17689</v>
      </c>
      <c r="AH594">
        <v>7551722</v>
      </c>
      <c r="AI594">
        <v>1515.5260000000001</v>
      </c>
      <c r="AJ594">
        <v>3.55</v>
      </c>
      <c r="AK594">
        <v>19668</v>
      </c>
      <c r="AL594">
        <v>3.9470000000000001</v>
      </c>
      <c r="AM594">
        <v>6.1199999999999997E-2</v>
      </c>
      <c r="AN594">
        <v>16.3</v>
      </c>
      <c r="AO594" t="s">
        <v>70</v>
      </c>
      <c r="AP594">
        <v>7312381</v>
      </c>
      <c r="AQ594">
        <v>3795965</v>
      </c>
      <c r="AR594">
        <v>3719351</v>
      </c>
      <c r="AS594">
        <v>34265</v>
      </c>
      <c r="AT594">
        <v>15897</v>
      </c>
      <c r="AU594">
        <v>9113</v>
      </c>
      <c r="AV594">
        <v>146.75</v>
      </c>
      <c r="AW594">
        <v>76.180000000000007</v>
      </c>
      <c r="AX594">
        <v>74.64</v>
      </c>
      <c r="AY594">
        <v>0.69</v>
      </c>
      <c r="AZ594">
        <v>1829</v>
      </c>
      <c r="BA594">
        <v>1221</v>
      </c>
      <c r="BB594">
        <v>2.5000000000000001E-2</v>
      </c>
      <c r="BC594">
        <v>40.74</v>
      </c>
      <c r="BD594">
        <v>4982904</v>
      </c>
      <c r="BE594">
        <v>69.873999999999995</v>
      </c>
      <c r="BF594">
        <v>38.700000000000003</v>
      </c>
      <c r="BG594">
        <v>13.928000000000001</v>
      </c>
      <c r="BH594">
        <v>8.6780000000000008</v>
      </c>
      <c r="BI594">
        <v>67335.293000000005</v>
      </c>
      <c r="BJ594">
        <v>0.2</v>
      </c>
      <c r="BK594">
        <v>126.459</v>
      </c>
      <c r="BL594">
        <v>3.28</v>
      </c>
      <c r="BM594">
        <v>23</v>
      </c>
      <c r="BN594">
        <v>25.7</v>
      </c>
      <c r="BP594">
        <v>2.96</v>
      </c>
      <c r="BQ594">
        <v>82.3</v>
      </c>
      <c r="BR594">
        <v>0.95499999999999996</v>
      </c>
    </row>
    <row r="595" spans="5:70" x14ac:dyDescent="0.3">
      <c r="E595" t="s">
        <v>67</v>
      </c>
      <c r="F595" t="s">
        <v>68</v>
      </c>
      <c r="G595" t="s">
        <v>69</v>
      </c>
      <c r="H595" s="1">
        <v>44475</v>
      </c>
      <c r="I595">
        <v>396625</v>
      </c>
      <c r="J595" s="8">
        <v>982</v>
      </c>
      <c r="K595" s="2">
        <v>1137.143</v>
      </c>
      <c r="L595" s="3">
        <f t="shared" si="30"/>
        <v>-1.4285714291872864E-4</v>
      </c>
      <c r="M595">
        <v>5280</v>
      </c>
      <c r="N595" s="8">
        <v>31</v>
      </c>
      <c r="O595" s="2">
        <v>4.4290000000000003</v>
      </c>
      <c r="P595" s="3">
        <f t="shared" si="31"/>
        <v>-4.2857142857144481E-4</v>
      </c>
      <c r="Q595" s="5">
        <f t="shared" si="29"/>
        <v>381.57597651840143</v>
      </c>
      <c r="R595">
        <v>79597.159</v>
      </c>
      <c r="S595">
        <v>197.07400000000001</v>
      </c>
      <c r="T595">
        <v>228.209</v>
      </c>
      <c r="U595">
        <v>1059.623</v>
      </c>
      <c r="V595">
        <v>6.2210000000000001</v>
      </c>
      <c r="W595">
        <v>0.88900000000000001</v>
      </c>
      <c r="X595">
        <v>1.03</v>
      </c>
      <c r="Y595">
        <v>70</v>
      </c>
      <c r="Z595">
        <v>14.048</v>
      </c>
      <c r="AA595">
        <v>343</v>
      </c>
      <c r="AB595">
        <v>68.834999999999994</v>
      </c>
      <c r="AG595">
        <v>23775</v>
      </c>
      <c r="AH595">
        <v>7575497</v>
      </c>
      <c r="AI595">
        <v>1520.298</v>
      </c>
      <c r="AJ595">
        <v>4.7709999999999999</v>
      </c>
      <c r="AK595">
        <v>19567</v>
      </c>
      <c r="AL595">
        <v>3.927</v>
      </c>
      <c r="AM595">
        <v>5.8099999999999999E-2</v>
      </c>
      <c r="AN595">
        <v>17.2</v>
      </c>
      <c r="AO595" t="s">
        <v>70</v>
      </c>
      <c r="AP595">
        <v>7328160</v>
      </c>
      <c r="AQ595">
        <v>3797212</v>
      </c>
      <c r="AR595">
        <v>3722033</v>
      </c>
      <c r="AS595">
        <v>46157</v>
      </c>
      <c r="AT595">
        <v>15779</v>
      </c>
      <c r="AU595">
        <v>10374</v>
      </c>
      <c r="AV595">
        <v>147.07</v>
      </c>
      <c r="AW595">
        <v>76.2</v>
      </c>
      <c r="AX595">
        <v>74.7</v>
      </c>
      <c r="AY595">
        <v>0.93</v>
      </c>
      <c r="AZ595">
        <v>2082</v>
      </c>
      <c r="BA595">
        <v>1208</v>
      </c>
      <c r="BB595">
        <v>2.4E-2</v>
      </c>
      <c r="BC595">
        <v>40.74</v>
      </c>
      <c r="BD595">
        <v>4982904</v>
      </c>
      <c r="BE595">
        <v>69.873999999999995</v>
      </c>
      <c r="BF595">
        <v>38.700000000000003</v>
      </c>
      <c r="BG595">
        <v>13.928000000000001</v>
      </c>
      <c r="BH595">
        <v>8.6780000000000008</v>
      </c>
      <c r="BI595">
        <v>67335.293000000005</v>
      </c>
      <c r="BJ595">
        <v>0.2</v>
      </c>
      <c r="BK595">
        <v>126.459</v>
      </c>
      <c r="BL595">
        <v>3.28</v>
      </c>
      <c r="BM595">
        <v>23</v>
      </c>
      <c r="BN595">
        <v>25.7</v>
      </c>
      <c r="BP595">
        <v>2.96</v>
      </c>
      <c r="BQ595">
        <v>82.3</v>
      </c>
      <c r="BR595">
        <v>0.95499999999999996</v>
      </c>
    </row>
    <row r="596" spans="5:70" x14ac:dyDescent="0.3">
      <c r="E596" t="s">
        <v>67</v>
      </c>
      <c r="F596" t="s">
        <v>68</v>
      </c>
      <c r="G596" t="s">
        <v>69</v>
      </c>
      <c r="H596" s="1">
        <v>44476</v>
      </c>
      <c r="I596">
        <v>397831</v>
      </c>
      <c r="J596" s="8">
        <v>1206</v>
      </c>
      <c r="K596" s="2">
        <v>1128.4290000000001</v>
      </c>
      <c r="L596" s="3">
        <f t="shared" si="30"/>
        <v>-4.2857142875618592E-4</v>
      </c>
      <c r="M596">
        <v>5280</v>
      </c>
      <c r="N596" s="8">
        <v>0</v>
      </c>
      <c r="O596" s="2">
        <v>4.4290000000000003</v>
      </c>
      <c r="P596" s="3">
        <f t="shared" si="31"/>
        <v>-4.2857142857144481E-4</v>
      </c>
      <c r="Q596" s="5">
        <f t="shared" si="29"/>
        <v>303.80921201174078</v>
      </c>
      <c r="R596">
        <v>79839.186000000002</v>
      </c>
      <c r="S596">
        <v>242.02799999999999</v>
      </c>
      <c r="T596">
        <v>226.46</v>
      </c>
      <c r="U596">
        <v>1059.623</v>
      </c>
      <c r="V596">
        <v>0</v>
      </c>
      <c r="W596">
        <v>0.88900000000000001</v>
      </c>
      <c r="X596">
        <v>1.07</v>
      </c>
      <c r="Y596">
        <v>69</v>
      </c>
      <c r="Z596">
        <v>13.847</v>
      </c>
      <c r="AA596">
        <v>355</v>
      </c>
      <c r="AB596">
        <v>71.244</v>
      </c>
      <c r="AG596">
        <v>22774</v>
      </c>
      <c r="AH596">
        <v>7598271</v>
      </c>
      <c r="AI596">
        <v>1524.8679999999999</v>
      </c>
      <c r="AJ596">
        <v>4.57</v>
      </c>
      <c r="AK596">
        <v>19537</v>
      </c>
      <c r="AL596">
        <v>3.9209999999999998</v>
      </c>
      <c r="AM596">
        <v>5.7799999999999997E-2</v>
      </c>
      <c r="AN596">
        <v>17.3</v>
      </c>
      <c r="AO596" t="s">
        <v>70</v>
      </c>
      <c r="AP596">
        <v>7344261</v>
      </c>
      <c r="AQ596">
        <v>3798234</v>
      </c>
      <c r="AR596">
        <v>3724779</v>
      </c>
      <c r="AS596">
        <v>58534</v>
      </c>
      <c r="AT596">
        <v>16101</v>
      </c>
      <c r="AU596">
        <v>11292</v>
      </c>
      <c r="AV596">
        <v>147.38999999999999</v>
      </c>
      <c r="AW596">
        <v>76.23</v>
      </c>
      <c r="AX596">
        <v>74.75</v>
      </c>
      <c r="AY596">
        <v>1.17</v>
      </c>
      <c r="AZ596">
        <v>2266</v>
      </c>
      <c r="BA596">
        <v>1086</v>
      </c>
      <c r="BB596">
        <v>2.1999999999999999E-2</v>
      </c>
      <c r="BC596">
        <v>40.74</v>
      </c>
      <c r="BD596">
        <v>4982904</v>
      </c>
      <c r="BE596">
        <v>69.873999999999995</v>
      </c>
      <c r="BF596">
        <v>38.700000000000003</v>
      </c>
      <c r="BG596">
        <v>13.928000000000001</v>
      </c>
      <c r="BH596">
        <v>8.6780000000000008</v>
      </c>
      <c r="BI596">
        <v>67335.293000000005</v>
      </c>
      <c r="BJ596">
        <v>0.2</v>
      </c>
      <c r="BK596">
        <v>126.459</v>
      </c>
      <c r="BL596">
        <v>3.28</v>
      </c>
      <c r="BM596">
        <v>23</v>
      </c>
      <c r="BN596">
        <v>25.7</v>
      </c>
      <c r="BP596">
        <v>2.96</v>
      </c>
      <c r="BQ596">
        <v>82.3</v>
      </c>
      <c r="BR596">
        <v>0.95499999999999996</v>
      </c>
    </row>
    <row r="597" spans="5:70" x14ac:dyDescent="0.3">
      <c r="E597" t="s">
        <v>67</v>
      </c>
      <c r="F597" t="s">
        <v>68</v>
      </c>
      <c r="G597" t="s">
        <v>69</v>
      </c>
      <c r="H597" s="1">
        <v>44477</v>
      </c>
      <c r="I597">
        <v>399833</v>
      </c>
      <c r="J597" s="8">
        <v>2002</v>
      </c>
      <c r="K597" s="2">
        <v>1263.4290000000001</v>
      </c>
      <c r="L597" s="3">
        <f t="shared" si="30"/>
        <v>-4.2857142875618592E-4</v>
      </c>
      <c r="M597">
        <v>5280</v>
      </c>
      <c r="N597" s="8">
        <v>0</v>
      </c>
      <c r="O597" s="2">
        <v>4.4290000000000003</v>
      </c>
      <c r="P597" s="3">
        <f t="shared" si="31"/>
        <v>-4.2857142857144481E-4</v>
      </c>
      <c r="Q597" s="5">
        <f t="shared" si="29"/>
        <v>296.61639196206818</v>
      </c>
      <c r="R597">
        <v>80240.960000000006</v>
      </c>
      <c r="S597">
        <v>401.774</v>
      </c>
      <c r="T597">
        <v>253.553</v>
      </c>
      <c r="U597">
        <v>1059.623</v>
      </c>
      <c r="V597">
        <v>0</v>
      </c>
      <c r="W597">
        <v>0.88900000000000001</v>
      </c>
      <c r="X597">
        <v>1.1100000000000001</v>
      </c>
      <c r="Y597">
        <v>73</v>
      </c>
      <c r="Z597">
        <v>14.65</v>
      </c>
      <c r="AA597">
        <v>354</v>
      </c>
      <c r="AB597">
        <v>71.043000000000006</v>
      </c>
      <c r="AG597">
        <v>23046</v>
      </c>
      <c r="AH597">
        <v>7621317</v>
      </c>
      <c r="AI597">
        <v>1529.4929999999999</v>
      </c>
      <c r="AJ597">
        <v>4.625</v>
      </c>
      <c r="AK597">
        <v>19826</v>
      </c>
      <c r="AL597">
        <v>3.9790000000000001</v>
      </c>
      <c r="AM597">
        <v>6.3700000000000007E-2</v>
      </c>
      <c r="AN597">
        <v>15.7</v>
      </c>
      <c r="AO597" t="s">
        <v>70</v>
      </c>
      <c r="AP597">
        <v>7353851</v>
      </c>
      <c r="AQ597">
        <v>3798982</v>
      </c>
      <c r="AR597">
        <v>3727120</v>
      </c>
      <c r="AS597">
        <v>65054</v>
      </c>
      <c r="AT597">
        <v>9590</v>
      </c>
      <c r="AU597">
        <v>11658</v>
      </c>
      <c r="AV597">
        <v>147.58000000000001</v>
      </c>
      <c r="AW597">
        <v>76.239999999999995</v>
      </c>
      <c r="AX597">
        <v>74.8</v>
      </c>
      <c r="AY597">
        <v>1.31</v>
      </c>
      <c r="AZ597">
        <v>2340</v>
      </c>
      <c r="BA597">
        <v>944</v>
      </c>
      <c r="BB597">
        <v>1.9E-2</v>
      </c>
      <c r="BC597">
        <v>40.74</v>
      </c>
      <c r="BD597">
        <v>4982904</v>
      </c>
      <c r="BE597">
        <v>69.873999999999995</v>
      </c>
      <c r="BF597">
        <v>38.700000000000003</v>
      </c>
      <c r="BG597">
        <v>13.928000000000001</v>
      </c>
      <c r="BH597">
        <v>8.6780000000000008</v>
      </c>
      <c r="BI597">
        <v>67335.293000000005</v>
      </c>
      <c r="BJ597">
        <v>0.2</v>
      </c>
      <c r="BK597">
        <v>126.459</v>
      </c>
      <c r="BL597">
        <v>3.28</v>
      </c>
      <c r="BM597">
        <v>23</v>
      </c>
      <c r="BN597">
        <v>25.7</v>
      </c>
      <c r="BP597">
        <v>2.96</v>
      </c>
      <c r="BQ597">
        <v>82.3</v>
      </c>
      <c r="BR597">
        <v>0.95499999999999996</v>
      </c>
    </row>
    <row r="598" spans="5:70" x14ac:dyDescent="0.3">
      <c r="E598" t="s">
        <v>67</v>
      </c>
      <c r="F598" t="s">
        <v>68</v>
      </c>
      <c r="G598" t="s">
        <v>69</v>
      </c>
      <c r="H598" s="1">
        <v>44478</v>
      </c>
      <c r="I598">
        <v>401773</v>
      </c>
      <c r="J598" s="8">
        <v>1940</v>
      </c>
      <c r="K598" s="2">
        <v>1314</v>
      </c>
      <c r="L598" s="3">
        <f t="shared" si="30"/>
        <v>0</v>
      </c>
      <c r="M598">
        <v>5280</v>
      </c>
      <c r="N598" s="8">
        <v>0</v>
      </c>
      <c r="O598" s="2">
        <v>4.4290000000000003</v>
      </c>
      <c r="P598" s="3">
        <f t="shared" si="31"/>
        <v>-4.2857142857144481E-4</v>
      </c>
      <c r="Q598" s="5">
        <f t="shared" si="29"/>
        <v>292.71370512531047</v>
      </c>
      <c r="R598">
        <v>80630.290999999997</v>
      </c>
      <c r="S598">
        <v>389.33100000000002</v>
      </c>
      <c r="T598">
        <v>263.702</v>
      </c>
      <c r="U598">
        <v>1059.623</v>
      </c>
      <c r="V598">
        <v>0</v>
      </c>
      <c r="W598">
        <v>0.88900000000000001</v>
      </c>
      <c r="X598">
        <v>1.1299999999999999</v>
      </c>
      <c r="Y598">
        <v>74</v>
      </c>
      <c r="Z598">
        <v>14.851000000000001</v>
      </c>
      <c r="AA598">
        <v>353</v>
      </c>
      <c r="AB598">
        <v>70.841999999999999</v>
      </c>
      <c r="AG598">
        <v>20208</v>
      </c>
      <c r="AH598">
        <v>7641525</v>
      </c>
      <c r="AI598">
        <v>1533.549</v>
      </c>
      <c r="AJ598">
        <v>4.0549999999999997</v>
      </c>
      <c r="AK598">
        <v>19769</v>
      </c>
      <c r="AL598">
        <v>3.9670000000000001</v>
      </c>
      <c r="AM598">
        <v>6.6500000000000004E-2</v>
      </c>
      <c r="AN598">
        <v>15</v>
      </c>
      <c r="AO598" t="s">
        <v>70</v>
      </c>
      <c r="AP598">
        <v>7360573</v>
      </c>
      <c r="AQ598">
        <v>3800511</v>
      </c>
      <c r="AR598">
        <v>3731010</v>
      </c>
      <c r="AS598">
        <v>66357</v>
      </c>
      <c r="AT598">
        <v>6722</v>
      </c>
      <c r="AU598">
        <v>11846</v>
      </c>
      <c r="AV598">
        <v>147.72</v>
      </c>
      <c r="AW598">
        <v>76.27</v>
      </c>
      <c r="AX598">
        <v>74.88</v>
      </c>
      <c r="AY598">
        <v>1.33</v>
      </c>
      <c r="AZ598">
        <v>2377</v>
      </c>
      <c r="BA598">
        <v>989</v>
      </c>
      <c r="BB598">
        <v>0.02</v>
      </c>
      <c r="BC598">
        <v>40.74</v>
      </c>
      <c r="BD598">
        <v>4982904</v>
      </c>
      <c r="BE598">
        <v>69.873999999999995</v>
      </c>
      <c r="BF598">
        <v>38.700000000000003</v>
      </c>
      <c r="BG598">
        <v>13.928000000000001</v>
      </c>
      <c r="BH598">
        <v>8.6780000000000008</v>
      </c>
      <c r="BI598">
        <v>67335.293000000005</v>
      </c>
      <c r="BJ598">
        <v>0.2</v>
      </c>
      <c r="BK598">
        <v>126.459</v>
      </c>
      <c r="BL598">
        <v>3.28</v>
      </c>
      <c r="BM598">
        <v>23</v>
      </c>
      <c r="BN598">
        <v>25.7</v>
      </c>
      <c r="BP598">
        <v>2.96</v>
      </c>
      <c r="BQ598">
        <v>82.3</v>
      </c>
      <c r="BR598">
        <v>0.95499999999999996</v>
      </c>
    </row>
    <row r="599" spans="5:70" x14ac:dyDescent="0.3">
      <c r="E599" t="s">
        <v>67</v>
      </c>
      <c r="F599" t="s">
        <v>68</v>
      </c>
      <c r="G599" t="s">
        <v>69</v>
      </c>
      <c r="H599" s="1">
        <v>44479</v>
      </c>
      <c r="I599">
        <v>403157</v>
      </c>
      <c r="J599" s="8">
        <v>1384</v>
      </c>
      <c r="K599" s="2">
        <v>1361.5709999999999</v>
      </c>
      <c r="L599" s="3">
        <f t="shared" si="30"/>
        <v>4.2857142875618592E-4</v>
      </c>
      <c r="M599">
        <v>5280</v>
      </c>
      <c r="N599" s="8">
        <v>0</v>
      </c>
      <c r="O599" s="2">
        <v>4.4290000000000003</v>
      </c>
      <c r="P599" s="3">
        <f t="shared" si="31"/>
        <v>-4.2857142857144481E-4</v>
      </c>
      <c r="Q599" s="5">
        <f t="shared" si="29"/>
        <v>300.29351998193721</v>
      </c>
      <c r="R599">
        <v>80908.040999999997</v>
      </c>
      <c r="S599">
        <v>277.75</v>
      </c>
      <c r="T599">
        <v>273.24900000000002</v>
      </c>
      <c r="U599">
        <v>1059.623</v>
      </c>
      <c r="V599">
        <v>0</v>
      </c>
      <c r="W599">
        <v>0.88900000000000001</v>
      </c>
      <c r="X599">
        <v>1.1399999999999999</v>
      </c>
      <c r="Y599">
        <v>74</v>
      </c>
      <c r="Z599">
        <v>14.851000000000001</v>
      </c>
      <c r="AA599">
        <v>382</v>
      </c>
      <c r="AB599">
        <v>76.662000000000006</v>
      </c>
      <c r="AC599">
        <v>21</v>
      </c>
      <c r="AD599">
        <v>4.2300000000000004</v>
      </c>
      <c r="AE599">
        <v>317</v>
      </c>
      <c r="AF599">
        <v>63.652999999999999</v>
      </c>
      <c r="AG599">
        <v>17939</v>
      </c>
      <c r="AH599">
        <v>7659464</v>
      </c>
      <c r="AI599">
        <v>1537.1489999999999</v>
      </c>
      <c r="AJ599">
        <v>3.6</v>
      </c>
      <c r="AK599">
        <v>19903</v>
      </c>
      <c r="AL599">
        <v>3.9940000000000002</v>
      </c>
      <c r="AM599">
        <v>6.8400000000000002E-2</v>
      </c>
      <c r="AN599">
        <v>14.6</v>
      </c>
      <c r="AO599" t="s">
        <v>70</v>
      </c>
      <c r="AP599">
        <v>7368647</v>
      </c>
      <c r="AQ599">
        <v>3800852</v>
      </c>
      <c r="AR599">
        <v>3732089</v>
      </c>
      <c r="AS599">
        <v>73023</v>
      </c>
      <c r="AT599">
        <v>8074</v>
      </c>
      <c r="AU599">
        <v>12096</v>
      </c>
      <c r="AV599">
        <v>147.88</v>
      </c>
      <c r="AW599">
        <v>76.28</v>
      </c>
      <c r="AX599">
        <v>74.900000000000006</v>
      </c>
      <c r="AY599">
        <v>1.47</v>
      </c>
      <c r="AZ599">
        <v>2428</v>
      </c>
      <c r="BA599">
        <v>988</v>
      </c>
      <c r="BB599">
        <v>0.02</v>
      </c>
      <c r="BC599">
        <v>40.74</v>
      </c>
      <c r="BD599">
        <v>4982904</v>
      </c>
      <c r="BE599">
        <v>69.873999999999995</v>
      </c>
      <c r="BF599">
        <v>38.700000000000003</v>
      </c>
      <c r="BG599">
        <v>13.928000000000001</v>
      </c>
      <c r="BH599">
        <v>8.6780000000000008</v>
      </c>
      <c r="BI599">
        <v>67335.293000000005</v>
      </c>
      <c r="BJ599">
        <v>0.2</v>
      </c>
      <c r="BK599">
        <v>126.459</v>
      </c>
      <c r="BL599">
        <v>3.28</v>
      </c>
      <c r="BM599">
        <v>23</v>
      </c>
      <c r="BN599">
        <v>25.7</v>
      </c>
      <c r="BP599">
        <v>2.96</v>
      </c>
      <c r="BQ599">
        <v>82.3</v>
      </c>
      <c r="BR599">
        <v>0.95499999999999996</v>
      </c>
    </row>
    <row r="600" spans="5:70" x14ac:dyDescent="0.3">
      <c r="E600" t="s">
        <v>67</v>
      </c>
      <c r="F600" t="s">
        <v>68</v>
      </c>
      <c r="G600" t="s">
        <v>69</v>
      </c>
      <c r="H600" s="1">
        <v>44480</v>
      </c>
      <c r="I600">
        <v>404514</v>
      </c>
      <c r="J600" s="8">
        <v>1357</v>
      </c>
      <c r="K600" s="2">
        <v>1427.857</v>
      </c>
      <c r="L600" s="3">
        <f t="shared" si="30"/>
        <v>1.4285714291872864E-4</v>
      </c>
      <c r="M600">
        <v>5280</v>
      </c>
      <c r="N600" s="8">
        <v>0</v>
      </c>
      <c r="O600" s="2">
        <v>4.4290000000000003</v>
      </c>
      <c r="P600" s="3">
        <f t="shared" si="31"/>
        <v>-4.2857142857144481E-4</v>
      </c>
      <c r="Q600" s="5">
        <f t="shared" si="29"/>
        <v>296.87446376157146</v>
      </c>
      <c r="R600">
        <v>81180.372000000003</v>
      </c>
      <c r="S600">
        <v>272.33100000000002</v>
      </c>
      <c r="T600">
        <v>286.55099999999999</v>
      </c>
      <c r="U600">
        <v>1059.623</v>
      </c>
      <c r="V600">
        <v>0</v>
      </c>
      <c r="W600">
        <v>0.88900000000000001</v>
      </c>
      <c r="X600">
        <v>1.1399999999999999</v>
      </c>
      <c r="Y600">
        <v>75</v>
      </c>
      <c r="Z600">
        <v>15.051</v>
      </c>
      <c r="AA600">
        <v>400</v>
      </c>
      <c r="AB600">
        <v>80.274000000000001</v>
      </c>
      <c r="AG600">
        <v>14958</v>
      </c>
      <c r="AH600">
        <v>7674422</v>
      </c>
      <c r="AI600">
        <v>1540.15</v>
      </c>
      <c r="AJ600">
        <v>3.0019999999999998</v>
      </c>
      <c r="AK600">
        <v>20056</v>
      </c>
      <c r="AL600">
        <v>4.0250000000000004</v>
      </c>
      <c r="AM600">
        <v>7.1199999999999999E-2</v>
      </c>
      <c r="AN600">
        <v>14</v>
      </c>
      <c r="AO600" t="s">
        <v>70</v>
      </c>
      <c r="AP600">
        <v>7381403</v>
      </c>
      <c r="AQ600">
        <v>3801433</v>
      </c>
      <c r="AR600">
        <v>3733673</v>
      </c>
      <c r="AS600">
        <v>83634</v>
      </c>
      <c r="AT600">
        <v>12756</v>
      </c>
      <c r="AU600">
        <v>12131</v>
      </c>
      <c r="AV600">
        <v>148.13</v>
      </c>
      <c r="AW600">
        <v>76.290000000000006</v>
      </c>
      <c r="AX600">
        <v>74.930000000000007</v>
      </c>
      <c r="AY600">
        <v>1.68</v>
      </c>
      <c r="AZ600">
        <v>2435</v>
      </c>
      <c r="BA600">
        <v>925</v>
      </c>
      <c r="BB600">
        <v>1.9E-2</v>
      </c>
      <c r="BC600">
        <v>40.74</v>
      </c>
      <c r="BD600">
        <v>4982904</v>
      </c>
      <c r="BE600">
        <v>69.873999999999995</v>
      </c>
      <c r="BF600">
        <v>38.700000000000003</v>
      </c>
      <c r="BG600">
        <v>13.928000000000001</v>
      </c>
      <c r="BH600">
        <v>8.6780000000000008</v>
      </c>
      <c r="BI600">
        <v>67335.293000000005</v>
      </c>
      <c r="BJ600">
        <v>0.2</v>
      </c>
      <c r="BK600">
        <v>126.459</v>
      </c>
      <c r="BL600">
        <v>3.28</v>
      </c>
      <c r="BM600">
        <v>23</v>
      </c>
      <c r="BN600">
        <v>25.7</v>
      </c>
      <c r="BP600">
        <v>2.96</v>
      </c>
      <c r="BQ600">
        <v>82.3</v>
      </c>
      <c r="BR600">
        <v>0.95499999999999996</v>
      </c>
    </row>
    <row r="601" spans="5:70" x14ac:dyDescent="0.3">
      <c r="E601" t="s">
        <v>67</v>
      </c>
      <c r="F601" t="s">
        <v>68</v>
      </c>
      <c r="G601" t="s">
        <v>69</v>
      </c>
      <c r="H601" s="1">
        <v>44481</v>
      </c>
      <c r="I601">
        <v>405970</v>
      </c>
      <c r="J601" s="8">
        <v>1456</v>
      </c>
      <c r="K601" s="2">
        <v>1475.2860000000001</v>
      </c>
      <c r="L601" s="3">
        <f t="shared" si="30"/>
        <v>-2.8571428583745728E-4</v>
      </c>
      <c r="M601">
        <v>5280</v>
      </c>
      <c r="N601" s="8">
        <v>0</v>
      </c>
      <c r="O601" s="2">
        <v>4.4290000000000003</v>
      </c>
      <c r="P601" s="3">
        <f t="shared" si="31"/>
        <v>-4.2857142857144481E-4</v>
      </c>
      <c r="Q601" s="5">
        <f t="shared" si="29"/>
        <v>299.35809437796343</v>
      </c>
      <c r="R601">
        <v>81472.570999999996</v>
      </c>
      <c r="S601">
        <v>292.19900000000001</v>
      </c>
      <c r="T601">
        <v>296.06900000000002</v>
      </c>
      <c r="U601">
        <v>1059.623</v>
      </c>
      <c r="V601">
        <v>0</v>
      </c>
      <c r="W601">
        <v>0.88900000000000001</v>
      </c>
      <c r="X601">
        <v>1.1499999999999999</v>
      </c>
      <c r="Y601">
        <v>73</v>
      </c>
      <c r="Z601">
        <v>14.65</v>
      </c>
      <c r="AA601">
        <v>402</v>
      </c>
      <c r="AB601">
        <v>80.676000000000002</v>
      </c>
      <c r="AG601">
        <v>17927</v>
      </c>
      <c r="AH601">
        <v>7692349</v>
      </c>
      <c r="AI601">
        <v>1543.748</v>
      </c>
      <c r="AJ601">
        <v>3.5979999999999999</v>
      </c>
      <c r="AK601">
        <v>20090</v>
      </c>
      <c r="AL601">
        <v>4.032</v>
      </c>
      <c r="AM601">
        <v>7.3400000000000007E-2</v>
      </c>
      <c r="AN601">
        <v>13.6</v>
      </c>
      <c r="AO601" t="s">
        <v>70</v>
      </c>
      <c r="AP601">
        <v>7396320</v>
      </c>
      <c r="AQ601">
        <v>3802469</v>
      </c>
      <c r="AR601">
        <v>3735663</v>
      </c>
      <c r="AS601">
        <v>95534</v>
      </c>
      <c r="AT601">
        <v>14917</v>
      </c>
      <c r="AU601">
        <v>11991</v>
      </c>
      <c r="AV601">
        <v>148.43</v>
      </c>
      <c r="AW601">
        <v>76.31</v>
      </c>
      <c r="AX601">
        <v>74.97</v>
      </c>
      <c r="AY601">
        <v>1.92</v>
      </c>
      <c r="AZ601">
        <v>2406</v>
      </c>
      <c r="BA601">
        <v>929</v>
      </c>
      <c r="BB601">
        <v>1.9E-2</v>
      </c>
      <c r="BC601">
        <v>40.74</v>
      </c>
      <c r="BD601">
        <v>4982904</v>
      </c>
      <c r="BE601">
        <v>69.873999999999995</v>
      </c>
      <c r="BF601">
        <v>38.700000000000003</v>
      </c>
      <c r="BG601">
        <v>13.928000000000001</v>
      </c>
      <c r="BH601">
        <v>8.6780000000000008</v>
      </c>
      <c r="BI601">
        <v>67335.293000000005</v>
      </c>
      <c r="BJ601">
        <v>0.2</v>
      </c>
      <c r="BK601">
        <v>126.459</v>
      </c>
      <c r="BL601">
        <v>3.28</v>
      </c>
      <c r="BM601">
        <v>23</v>
      </c>
      <c r="BN601">
        <v>25.7</v>
      </c>
      <c r="BP601">
        <v>2.96</v>
      </c>
      <c r="BQ601">
        <v>82.3</v>
      </c>
      <c r="BR601">
        <v>0.95499999999999996</v>
      </c>
    </row>
    <row r="602" spans="5:70" x14ac:dyDescent="0.3">
      <c r="E602" t="s">
        <v>67</v>
      </c>
      <c r="F602" t="s">
        <v>68</v>
      </c>
      <c r="G602" t="s">
        <v>69</v>
      </c>
      <c r="H602" s="1">
        <v>44482</v>
      </c>
      <c r="I602">
        <v>408021</v>
      </c>
      <c r="J602" s="8">
        <v>2051</v>
      </c>
      <c r="K602" s="2">
        <v>1628</v>
      </c>
      <c r="L602" s="3">
        <f t="shared" si="30"/>
        <v>0</v>
      </c>
      <c r="M602">
        <v>5306</v>
      </c>
      <c r="N602" s="8">
        <v>26</v>
      </c>
      <c r="O602" s="2">
        <v>3.714</v>
      </c>
      <c r="P602" s="3">
        <f t="shared" si="31"/>
        <v>2.8571428571444457E-4</v>
      </c>
      <c r="Q602" s="5">
        <f t="shared" si="29"/>
        <v>357.68147549811528</v>
      </c>
      <c r="R602">
        <v>81884.178</v>
      </c>
      <c r="S602">
        <v>411.60700000000003</v>
      </c>
      <c r="T602">
        <v>326.71699999999998</v>
      </c>
      <c r="U602">
        <v>1064.8409999999999</v>
      </c>
      <c r="V602">
        <v>5.218</v>
      </c>
      <c r="W602">
        <v>0.745</v>
      </c>
      <c r="X602">
        <v>1.1599999999999999</v>
      </c>
      <c r="Y602">
        <v>69</v>
      </c>
      <c r="Z602">
        <v>13.847</v>
      </c>
      <c r="AA602">
        <v>408</v>
      </c>
      <c r="AB602">
        <v>81.88</v>
      </c>
      <c r="AG602">
        <v>25587</v>
      </c>
      <c r="AH602">
        <v>7717936</v>
      </c>
      <c r="AI602">
        <v>1548.883</v>
      </c>
      <c r="AJ602">
        <v>5.1349999999999998</v>
      </c>
      <c r="AK602">
        <v>20348</v>
      </c>
      <c r="AL602">
        <v>4.0839999999999996</v>
      </c>
      <c r="AM602">
        <v>0.08</v>
      </c>
      <c r="AN602">
        <v>12.5</v>
      </c>
      <c r="AO602" t="s">
        <v>70</v>
      </c>
      <c r="AP602">
        <v>7412647</v>
      </c>
      <c r="AQ602">
        <v>3803172</v>
      </c>
      <c r="AR602">
        <v>3737193</v>
      </c>
      <c r="AS602">
        <v>109635</v>
      </c>
      <c r="AT602">
        <v>16327</v>
      </c>
      <c r="AU602">
        <v>12070</v>
      </c>
      <c r="AV602">
        <v>148.76</v>
      </c>
      <c r="AW602">
        <v>76.319999999999993</v>
      </c>
      <c r="AX602">
        <v>75</v>
      </c>
      <c r="AY602">
        <v>2.2000000000000002</v>
      </c>
      <c r="AZ602">
        <v>2422</v>
      </c>
      <c r="BA602">
        <v>851</v>
      </c>
      <c r="BB602">
        <v>1.7000000000000001E-2</v>
      </c>
      <c r="BC602">
        <v>40.74</v>
      </c>
      <c r="BD602">
        <v>4982904</v>
      </c>
      <c r="BE602">
        <v>69.873999999999995</v>
      </c>
      <c r="BF602">
        <v>38.700000000000003</v>
      </c>
      <c r="BG602">
        <v>13.928000000000001</v>
      </c>
      <c r="BH602">
        <v>8.6780000000000008</v>
      </c>
      <c r="BI602">
        <v>67335.293000000005</v>
      </c>
      <c r="BJ602">
        <v>0.2</v>
      </c>
      <c r="BK602">
        <v>126.459</v>
      </c>
      <c r="BL602">
        <v>3.28</v>
      </c>
      <c r="BM602">
        <v>23</v>
      </c>
      <c r="BN602">
        <v>25.7</v>
      </c>
      <c r="BP602">
        <v>2.96</v>
      </c>
      <c r="BQ602">
        <v>82.3</v>
      </c>
      <c r="BR602">
        <v>0.95499999999999996</v>
      </c>
    </row>
    <row r="603" spans="5:70" x14ac:dyDescent="0.3">
      <c r="E603" t="s">
        <v>67</v>
      </c>
      <c r="F603" t="s">
        <v>68</v>
      </c>
      <c r="G603" t="s">
        <v>69</v>
      </c>
      <c r="H603" s="1">
        <v>44483</v>
      </c>
      <c r="I603">
        <v>409647</v>
      </c>
      <c r="J603" s="8">
        <v>1626</v>
      </c>
      <c r="K603" s="2">
        <v>1688</v>
      </c>
      <c r="L603" s="3">
        <f t="shared" si="30"/>
        <v>0</v>
      </c>
      <c r="M603">
        <v>5306</v>
      </c>
      <c r="N603" s="8">
        <v>0</v>
      </c>
      <c r="O603" s="2">
        <v>3.714</v>
      </c>
      <c r="P603" s="3">
        <f t="shared" si="31"/>
        <v>2.8571428571444457E-4</v>
      </c>
      <c r="Q603" s="5">
        <f t="shared" si="29"/>
        <v>354.33494884221864</v>
      </c>
      <c r="R603">
        <v>82210.494000000006</v>
      </c>
      <c r="S603">
        <v>326.31599999999997</v>
      </c>
      <c r="T603">
        <v>338.75799999999998</v>
      </c>
      <c r="U603">
        <v>1064.8409999999999</v>
      </c>
      <c r="V603">
        <v>0</v>
      </c>
      <c r="W603">
        <v>0.745</v>
      </c>
      <c r="X603">
        <v>1.1599999999999999</v>
      </c>
      <c r="Y603">
        <v>70</v>
      </c>
      <c r="Z603">
        <v>14.048</v>
      </c>
      <c r="AA603">
        <v>415</v>
      </c>
      <c r="AB603">
        <v>83.284999999999997</v>
      </c>
      <c r="AG603">
        <v>24904</v>
      </c>
      <c r="AH603">
        <v>7742840</v>
      </c>
      <c r="AI603">
        <v>1553.8810000000001</v>
      </c>
      <c r="AJ603">
        <v>4.9980000000000002</v>
      </c>
      <c r="AK603">
        <v>20653</v>
      </c>
      <c r="AL603">
        <v>4.1449999999999996</v>
      </c>
      <c r="AM603">
        <v>8.1699999999999995E-2</v>
      </c>
      <c r="AN603">
        <v>12.2</v>
      </c>
      <c r="AO603" t="s">
        <v>70</v>
      </c>
      <c r="AP603">
        <v>7426609</v>
      </c>
      <c r="AQ603">
        <v>3804128</v>
      </c>
      <c r="AR603">
        <v>3739197</v>
      </c>
      <c r="AS603">
        <v>120642</v>
      </c>
      <c r="AT603">
        <v>13962</v>
      </c>
      <c r="AU603">
        <v>11764</v>
      </c>
      <c r="AV603">
        <v>149.04</v>
      </c>
      <c r="AW603">
        <v>76.34</v>
      </c>
      <c r="AX603">
        <v>75.040000000000006</v>
      </c>
      <c r="AY603">
        <v>2.42</v>
      </c>
      <c r="AZ603">
        <v>2361</v>
      </c>
      <c r="BA603">
        <v>842</v>
      </c>
      <c r="BB603">
        <v>1.7000000000000001E-2</v>
      </c>
      <c r="BC603">
        <v>40.74</v>
      </c>
      <c r="BD603">
        <v>4982904</v>
      </c>
      <c r="BE603">
        <v>69.873999999999995</v>
      </c>
      <c r="BF603">
        <v>38.700000000000003</v>
      </c>
      <c r="BG603">
        <v>13.928000000000001</v>
      </c>
      <c r="BH603">
        <v>8.6780000000000008</v>
      </c>
      <c r="BI603">
        <v>67335.293000000005</v>
      </c>
      <c r="BJ603">
        <v>0.2</v>
      </c>
      <c r="BK603">
        <v>126.459</v>
      </c>
      <c r="BL603">
        <v>3.28</v>
      </c>
      <c r="BM603">
        <v>23</v>
      </c>
      <c r="BN603">
        <v>25.7</v>
      </c>
      <c r="BP603">
        <v>2.96</v>
      </c>
      <c r="BQ603">
        <v>82.3</v>
      </c>
      <c r="BR603">
        <v>0.95499999999999996</v>
      </c>
    </row>
    <row r="604" spans="5:70" x14ac:dyDescent="0.3">
      <c r="E604" t="s">
        <v>67</v>
      </c>
      <c r="F604" t="s">
        <v>68</v>
      </c>
      <c r="G604" t="s">
        <v>69</v>
      </c>
      <c r="H604" s="1">
        <v>44484</v>
      </c>
      <c r="I604">
        <v>411554</v>
      </c>
      <c r="J604" s="8">
        <v>1907</v>
      </c>
      <c r="K604" s="2">
        <v>1674.4290000000001</v>
      </c>
      <c r="L604" s="3">
        <f t="shared" si="30"/>
        <v>-4.2857142875618592E-4</v>
      </c>
      <c r="M604">
        <v>5306</v>
      </c>
      <c r="N604" s="8">
        <v>0</v>
      </c>
      <c r="O604" s="2">
        <v>3.714</v>
      </c>
      <c r="P604" s="3">
        <f t="shared" si="31"/>
        <v>2.8571428571444457E-4</v>
      </c>
      <c r="Q604" s="5">
        <f t="shared" si="29"/>
        <v>350.25767366720515</v>
      </c>
      <c r="R604">
        <v>82593.202999999994</v>
      </c>
      <c r="S604">
        <v>382.709</v>
      </c>
      <c r="T604">
        <v>336.03500000000003</v>
      </c>
      <c r="U604">
        <v>1064.8409999999999</v>
      </c>
      <c r="V604">
        <v>0</v>
      </c>
      <c r="W604">
        <v>0.745</v>
      </c>
      <c r="X604">
        <v>1.1599999999999999</v>
      </c>
      <c r="Y604">
        <v>73</v>
      </c>
      <c r="Z604">
        <v>14.65</v>
      </c>
      <c r="AA604">
        <v>413</v>
      </c>
      <c r="AB604">
        <v>82.882999999999996</v>
      </c>
      <c r="AG604">
        <v>23337</v>
      </c>
      <c r="AH604">
        <v>7766177</v>
      </c>
      <c r="AI604">
        <v>1558.5640000000001</v>
      </c>
      <c r="AJ604">
        <v>4.6829999999999998</v>
      </c>
      <c r="AK604">
        <v>20694</v>
      </c>
      <c r="AL604">
        <v>4.1529999999999996</v>
      </c>
      <c r="AM604">
        <v>8.09E-2</v>
      </c>
      <c r="AN604">
        <v>12.4</v>
      </c>
      <c r="AO604" t="s">
        <v>70</v>
      </c>
      <c r="AP604">
        <v>7438434</v>
      </c>
      <c r="AQ604">
        <v>3805516</v>
      </c>
      <c r="AR604">
        <v>3741798</v>
      </c>
      <c r="AS604">
        <v>128489</v>
      </c>
      <c r="AT604">
        <v>11825</v>
      </c>
      <c r="AU604">
        <v>12083</v>
      </c>
      <c r="AV604">
        <v>149.28</v>
      </c>
      <c r="AW604">
        <v>76.37</v>
      </c>
      <c r="AX604">
        <v>75.09</v>
      </c>
      <c r="AY604">
        <v>2.58</v>
      </c>
      <c r="AZ604">
        <v>2425</v>
      </c>
      <c r="BA604">
        <v>933</v>
      </c>
      <c r="BB604">
        <v>1.9E-2</v>
      </c>
      <c r="BC604">
        <v>40.74</v>
      </c>
      <c r="BD604">
        <v>4982904</v>
      </c>
      <c r="BE604">
        <v>69.873999999999995</v>
      </c>
      <c r="BF604">
        <v>38.700000000000003</v>
      </c>
      <c r="BG604">
        <v>13.928000000000001</v>
      </c>
      <c r="BH604">
        <v>8.6780000000000008</v>
      </c>
      <c r="BI604">
        <v>67335.293000000005</v>
      </c>
      <c r="BJ604">
        <v>0.2</v>
      </c>
      <c r="BK604">
        <v>126.459</v>
      </c>
      <c r="BL604">
        <v>3.28</v>
      </c>
      <c r="BM604">
        <v>23</v>
      </c>
      <c r="BN604">
        <v>25.7</v>
      </c>
      <c r="BP604">
        <v>2.96</v>
      </c>
      <c r="BQ604">
        <v>82.3</v>
      </c>
      <c r="BR604">
        <v>0.95499999999999996</v>
      </c>
    </row>
    <row r="605" spans="5:70" x14ac:dyDescent="0.3">
      <c r="E605" t="s">
        <v>67</v>
      </c>
      <c r="F605" t="s">
        <v>68</v>
      </c>
      <c r="G605" t="s">
        <v>69</v>
      </c>
      <c r="H605" s="1">
        <v>44485</v>
      </c>
      <c r="I605">
        <v>413734</v>
      </c>
      <c r="J605" s="8">
        <v>2180</v>
      </c>
      <c r="K605" s="2">
        <v>1708.7139999999999</v>
      </c>
      <c r="L605" s="3">
        <f t="shared" si="30"/>
        <v>2.8571428583745728E-4</v>
      </c>
      <c r="M605">
        <v>5306</v>
      </c>
      <c r="N605" s="8">
        <v>0</v>
      </c>
      <c r="O605" s="2">
        <v>3.714</v>
      </c>
      <c r="P605" s="3">
        <f t="shared" si="31"/>
        <v>2.8571428571444457E-4</v>
      </c>
      <c r="Q605" s="5">
        <f t="shared" si="29"/>
        <v>359.91222401723206</v>
      </c>
      <c r="R605">
        <v>83030.698999999993</v>
      </c>
      <c r="S605">
        <v>437.49599999999998</v>
      </c>
      <c r="T605">
        <v>342.91500000000002</v>
      </c>
      <c r="U605">
        <v>1064.8409999999999</v>
      </c>
      <c r="V605">
        <v>0</v>
      </c>
      <c r="W605">
        <v>0.745</v>
      </c>
      <c r="X605">
        <v>1.1599999999999999</v>
      </c>
      <c r="Y605">
        <v>71</v>
      </c>
      <c r="Z605">
        <v>14.249000000000001</v>
      </c>
      <c r="AA605">
        <v>406</v>
      </c>
      <c r="AB605">
        <v>81.478999999999999</v>
      </c>
      <c r="AG605">
        <v>23405</v>
      </c>
      <c r="AH605">
        <v>7789582</v>
      </c>
      <c r="AI605">
        <v>1563.2619999999999</v>
      </c>
      <c r="AJ605">
        <v>4.6970000000000001</v>
      </c>
      <c r="AK605">
        <v>21151</v>
      </c>
      <c r="AL605">
        <v>4.2450000000000001</v>
      </c>
      <c r="AM605">
        <v>8.0799999999999997E-2</v>
      </c>
      <c r="AN605">
        <v>12.4</v>
      </c>
      <c r="AO605" t="s">
        <v>70</v>
      </c>
      <c r="AP605">
        <v>7444712</v>
      </c>
      <c r="AQ605">
        <v>3807227</v>
      </c>
      <c r="AR605">
        <v>3744675</v>
      </c>
      <c r="AS605">
        <v>130181</v>
      </c>
      <c r="AT605">
        <v>6278</v>
      </c>
      <c r="AU605">
        <v>12020</v>
      </c>
      <c r="AV605">
        <v>149.41</v>
      </c>
      <c r="AW605">
        <v>76.41</v>
      </c>
      <c r="AX605">
        <v>75.150000000000006</v>
      </c>
      <c r="AY605">
        <v>2.61</v>
      </c>
      <c r="AZ605">
        <v>2412</v>
      </c>
      <c r="BA605">
        <v>959</v>
      </c>
      <c r="BB605">
        <v>1.9E-2</v>
      </c>
      <c r="BC605">
        <v>40.74</v>
      </c>
      <c r="BD605">
        <v>4982904</v>
      </c>
      <c r="BE605">
        <v>69.873999999999995</v>
      </c>
      <c r="BF605">
        <v>38.700000000000003</v>
      </c>
      <c r="BG605">
        <v>13.928000000000001</v>
      </c>
      <c r="BH605">
        <v>8.6780000000000008</v>
      </c>
      <c r="BI605">
        <v>67335.293000000005</v>
      </c>
      <c r="BJ605">
        <v>0.2</v>
      </c>
      <c r="BK605">
        <v>126.459</v>
      </c>
      <c r="BL605">
        <v>3.28</v>
      </c>
      <c r="BM605">
        <v>23</v>
      </c>
      <c r="BN605">
        <v>25.7</v>
      </c>
      <c r="BP605">
        <v>2.96</v>
      </c>
      <c r="BQ605">
        <v>82.3</v>
      </c>
      <c r="BR605">
        <v>0.95499999999999996</v>
      </c>
    </row>
    <row r="606" spans="5:70" x14ac:dyDescent="0.3">
      <c r="E606" t="s">
        <v>67</v>
      </c>
      <c r="F606" t="s">
        <v>68</v>
      </c>
      <c r="G606" t="s">
        <v>69</v>
      </c>
      <c r="H606" s="1">
        <v>44486</v>
      </c>
      <c r="I606">
        <v>415114</v>
      </c>
      <c r="J606" s="8">
        <v>1380</v>
      </c>
      <c r="K606" s="2">
        <v>1708.143</v>
      </c>
      <c r="L606" s="3">
        <f t="shared" si="30"/>
        <v>-1.4285714291872864E-4</v>
      </c>
      <c r="M606">
        <v>5306</v>
      </c>
      <c r="N606" s="8">
        <v>0</v>
      </c>
      <c r="O606" s="2">
        <v>3.714</v>
      </c>
      <c r="P606" s="3">
        <f t="shared" si="31"/>
        <v>2.8571428571444457E-4</v>
      </c>
      <c r="Q606" s="5">
        <f t="shared" si="29"/>
        <v>344.21890145395804</v>
      </c>
      <c r="R606">
        <v>83307.645999999993</v>
      </c>
      <c r="S606">
        <v>276.947</v>
      </c>
      <c r="T606">
        <v>342.80099999999999</v>
      </c>
      <c r="U606">
        <v>1064.8409999999999</v>
      </c>
      <c r="V606">
        <v>0</v>
      </c>
      <c r="W606">
        <v>0.745</v>
      </c>
      <c r="X606">
        <v>1.1599999999999999</v>
      </c>
      <c r="Y606">
        <v>74</v>
      </c>
      <c r="Z606">
        <v>14.851000000000001</v>
      </c>
      <c r="AA606">
        <v>459</v>
      </c>
      <c r="AB606">
        <v>92.114999999999995</v>
      </c>
      <c r="AC606">
        <v>27</v>
      </c>
      <c r="AD606">
        <v>5.4390000000000001</v>
      </c>
      <c r="AE606">
        <v>386</v>
      </c>
      <c r="AF606">
        <v>77.552000000000007</v>
      </c>
      <c r="AG606">
        <v>20038</v>
      </c>
      <c r="AH606">
        <v>7809620</v>
      </c>
      <c r="AI606">
        <v>1567.2829999999999</v>
      </c>
      <c r="AJ606">
        <v>4.0209999999999999</v>
      </c>
      <c r="AK606">
        <v>21451</v>
      </c>
      <c r="AL606">
        <v>4.3049999999999997</v>
      </c>
      <c r="AM606">
        <v>7.9600000000000004E-2</v>
      </c>
      <c r="AN606">
        <v>12.6</v>
      </c>
      <c r="AO606" t="s">
        <v>70</v>
      </c>
      <c r="AP606">
        <v>7451554</v>
      </c>
      <c r="AQ606">
        <v>3807898</v>
      </c>
      <c r="AR606">
        <v>3745849</v>
      </c>
      <c r="AS606">
        <v>135181</v>
      </c>
      <c r="AT606">
        <v>6842</v>
      </c>
      <c r="AU606">
        <v>11844</v>
      </c>
      <c r="AV606">
        <v>149.54</v>
      </c>
      <c r="AW606">
        <v>76.42</v>
      </c>
      <c r="AX606">
        <v>75.17</v>
      </c>
      <c r="AY606">
        <v>2.71</v>
      </c>
      <c r="AZ606">
        <v>2377</v>
      </c>
      <c r="BA606">
        <v>1007</v>
      </c>
      <c r="BB606">
        <v>0.02</v>
      </c>
      <c r="BC606">
        <v>40.74</v>
      </c>
      <c r="BD606">
        <v>4982904</v>
      </c>
      <c r="BE606">
        <v>69.873999999999995</v>
      </c>
      <c r="BF606">
        <v>38.700000000000003</v>
      </c>
      <c r="BG606">
        <v>13.928000000000001</v>
      </c>
      <c r="BH606">
        <v>8.6780000000000008</v>
      </c>
      <c r="BI606">
        <v>67335.293000000005</v>
      </c>
      <c r="BJ606">
        <v>0.2</v>
      </c>
      <c r="BK606">
        <v>126.459</v>
      </c>
      <c r="BL606">
        <v>3.28</v>
      </c>
      <c r="BM606">
        <v>23</v>
      </c>
      <c r="BN606">
        <v>25.7</v>
      </c>
      <c r="BP606">
        <v>2.96</v>
      </c>
      <c r="BQ606">
        <v>82.3</v>
      </c>
      <c r="BR606">
        <v>0.95499999999999996</v>
      </c>
    </row>
    <row r="607" spans="5:70" x14ac:dyDescent="0.3">
      <c r="E607" t="s">
        <v>67</v>
      </c>
      <c r="F607" t="s">
        <v>68</v>
      </c>
      <c r="G607" t="s">
        <v>69</v>
      </c>
      <c r="H607" s="1">
        <v>44487</v>
      </c>
      <c r="I607">
        <v>416690</v>
      </c>
      <c r="J607" s="8">
        <v>1576</v>
      </c>
      <c r="K607" s="2">
        <v>1739.4290000000001</v>
      </c>
      <c r="L607" s="3">
        <f t="shared" si="30"/>
        <v>-4.2857142875618592E-4</v>
      </c>
      <c r="M607">
        <v>5306</v>
      </c>
      <c r="N607" s="8">
        <v>0</v>
      </c>
      <c r="O607" s="2">
        <v>3.714</v>
      </c>
      <c r="P607" s="3">
        <f t="shared" si="31"/>
        <v>2.8571428571444457E-4</v>
      </c>
      <c r="Q607" s="5">
        <f t="shared" si="29"/>
        <v>338.4106085083468</v>
      </c>
      <c r="R607">
        <v>83623.926999999996</v>
      </c>
      <c r="S607">
        <v>316.28100000000001</v>
      </c>
      <c r="T607">
        <v>349.07900000000001</v>
      </c>
      <c r="U607">
        <v>1064.8409999999999</v>
      </c>
      <c r="V607">
        <v>0</v>
      </c>
      <c r="W607">
        <v>0.745</v>
      </c>
      <c r="X607">
        <v>1.17</v>
      </c>
      <c r="Y607">
        <v>73</v>
      </c>
      <c r="Z607">
        <v>14.65</v>
      </c>
      <c r="AA607">
        <v>484</v>
      </c>
      <c r="AB607">
        <v>97.132000000000005</v>
      </c>
      <c r="AG607">
        <v>18105</v>
      </c>
      <c r="AH607">
        <v>7827725</v>
      </c>
      <c r="AI607">
        <v>1570.9159999999999</v>
      </c>
      <c r="AJ607">
        <v>3.633</v>
      </c>
      <c r="AK607">
        <v>21900</v>
      </c>
      <c r="AL607">
        <v>4.3949999999999996</v>
      </c>
      <c r="AM607">
        <v>7.9399999999999998E-2</v>
      </c>
      <c r="AN607">
        <v>12.6</v>
      </c>
      <c r="AO607" t="s">
        <v>70</v>
      </c>
      <c r="AP607">
        <v>7464636</v>
      </c>
      <c r="AQ607">
        <v>3809236</v>
      </c>
      <c r="AR607">
        <v>3747590</v>
      </c>
      <c r="AS607">
        <v>145194</v>
      </c>
      <c r="AT607">
        <v>13082</v>
      </c>
      <c r="AU607">
        <v>11890</v>
      </c>
      <c r="AV607">
        <v>149.80000000000001</v>
      </c>
      <c r="AW607">
        <v>76.45</v>
      </c>
      <c r="AX607">
        <v>75.209999999999994</v>
      </c>
      <c r="AY607">
        <v>2.91</v>
      </c>
      <c r="AZ607">
        <v>2386</v>
      </c>
      <c r="BA607">
        <v>1115</v>
      </c>
      <c r="BB607">
        <v>2.1999999999999999E-2</v>
      </c>
      <c r="BC607">
        <v>40.74</v>
      </c>
      <c r="BD607">
        <v>4982904</v>
      </c>
      <c r="BE607">
        <v>69.873999999999995</v>
      </c>
      <c r="BF607">
        <v>38.700000000000003</v>
      </c>
      <c r="BG607">
        <v>13.928000000000001</v>
      </c>
      <c r="BH607">
        <v>8.6780000000000008</v>
      </c>
      <c r="BI607">
        <v>67335.293000000005</v>
      </c>
      <c r="BJ607">
        <v>0.2</v>
      </c>
      <c r="BK607">
        <v>126.459</v>
      </c>
      <c r="BL607">
        <v>3.28</v>
      </c>
      <c r="BM607">
        <v>23</v>
      </c>
      <c r="BN607">
        <v>25.7</v>
      </c>
      <c r="BP607">
        <v>2.96</v>
      </c>
      <c r="BQ607">
        <v>82.3</v>
      </c>
      <c r="BR607">
        <v>0.95499999999999996</v>
      </c>
    </row>
    <row r="608" spans="5:70" x14ac:dyDescent="0.3">
      <c r="E608" t="s">
        <v>67</v>
      </c>
      <c r="F608" t="s">
        <v>68</v>
      </c>
      <c r="G608" t="s">
        <v>69</v>
      </c>
      <c r="H608" s="1">
        <v>44488</v>
      </c>
      <c r="I608">
        <v>419087</v>
      </c>
      <c r="J608" s="8">
        <v>2397</v>
      </c>
      <c r="K608" s="2">
        <v>1873.857</v>
      </c>
      <c r="L608" s="3">
        <f t="shared" si="30"/>
        <v>1.4285714291872864E-4</v>
      </c>
      <c r="M608">
        <v>5306</v>
      </c>
      <c r="N608" s="8">
        <v>0</v>
      </c>
      <c r="O608" s="2">
        <v>3.714</v>
      </c>
      <c r="P608" s="3">
        <f t="shared" si="31"/>
        <v>2.8571428571444457E-4</v>
      </c>
      <c r="Q608" s="5">
        <f t="shared" si="29"/>
        <v>324.06327409800753</v>
      </c>
      <c r="R608">
        <v>84104.971999999994</v>
      </c>
      <c r="S608">
        <v>481.04500000000002</v>
      </c>
      <c r="T608">
        <v>376.05700000000002</v>
      </c>
      <c r="U608">
        <v>1064.8409999999999</v>
      </c>
      <c r="V608">
        <v>0</v>
      </c>
      <c r="W608">
        <v>0.745</v>
      </c>
      <c r="X608">
        <v>1.18</v>
      </c>
      <c r="Y608">
        <v>74</v>
      </c>
      <c r="Z608">
        <v>14.851000000000001</v>
      </c>
      <c r="AA608">
        <v>472</v>
      </c>
      <c r="AB608">
        <v>94.724000000000004</v>
      </c>
      <c r="AG608">
        <v>21358</v>
      </c>
      <c r="AH608">
        <v>7849083</v>
      </c>
      <c r="AI608">
        <v>1575.203</v>
      </c>
      <c r="AJ608">
        <v>4.2859999999999996</v>
      </c>
      <c r="AK608">
        <v>22391</v>
      </c>
      <c r="AL608">
        <v>4.4939999999999998</v>
      </c>
      <c r="AM608">
        <v>8.3699999999999997E-2</v>
      </c>
      <c r="AN608">
        <v>11.9</v>
      </c>
      <c r="AO608" t="s">
        <v>70</v>
      </c>
      <c r="AP608">
        <v>7479046</v>
      </c>
      <c r="AQ608">
        <v>3811482</v>
      </c>
      <c r="AR608">
        <v>3749845</v>
      </c>
      <c r="AS608">
        <v>155103</v>
      </c>
      <c r="AT608">
        <v>14410</v>
      </c>
      <c r="AU608">
        <v>11818</v>
      </c>
      <c r="AV608">
        <v>150.09</v>
      </c>
      <c r="AW608">
        <v>76.489999999999995</v>
      </c>
      <c r="AX608">
        <v>75.25</v>
      </c>
      <c r="AY608">
        <v>3.11</v>
      </c>
      <c r="AZ608">
        <v>2372</v>
      </c>
      <c r="BA608">
        <v>1288</v>
      </c>
      <c r="BB608">
        <v>2.5999999999999999E-2</v>
      </c>
      <c r="BC608">
        <v>40.74</v>
      </c>
      <c r="BD608">
        <v>4982904</v>
      </c>
      <c r="BE608">
        <v>69.873999999999995</v>
      </c>
      <c r="BF608">
        <v>38.700000000000003</v>
      </c>
      <c r="BG608">
        <v>13.928000000000001</v>
      </c>
      <c r="BH608">
        <v>8.6780000000000008</v>
      </c>
      <c r="BI608">
        <v>67335.293000000005</v>
      </c>
      <c r="BJ608">
        <v>0.2</v>
      </c>
      <c r="BK608">
        <v>126.459</v>
      </c>
      <c r="BL608">
        <v>3.28</v>
      </c>
      <c r="BM608">
        <v>23</v>
      </c>
      <c r="BN608">
        <v>25.7</v>
      </c>
      <c r="BP608">
        <v>2.96</v>
      </c>
      <c r="BQ608">
        <v>82.3</v>
      </c>
      <c r="BR608">
        <v>0.95499999999999996</v>
      </c>
    </row>
    <row r="609" spans="5:74" x14ac:dyDescent="0.3">
      <c r="E609" t="s">
        <v>67</v>
      </c>
      <c r="F609" t="s">
        <v>68</v>
      </c>
      <c r="G609" t="s">
        <v>69</v>
      </c>
      <c r="H609" s="1">
        <v>44489</v>
      </c>
      <c r="I609">
        <v>421234</v>
      </c>
      <c r="J609" s="8">
        <v>2147</v>
      </c>
      <c r="K609" s="2">
        <v>1887.5709999999999</v>
      </c>
      <c r="L609" s="3">
        <f t="shared" si="30"/>
        <v>4.2857142875618592E-4</v>
      </c>
      <c r="M609">
        <v>5369</v>
      </c>
      <c r="N609" s="8">
        <v>63</v>
      </c>
      <c r="O609" s="2">
        <v>9</v>
      </c>
      <c r="P609" s="3">
        <f t="shared" si="31"/>
        <v>0</v>
      </c>
      <c r="Q609" s="5">
        <f t="shared" si="29"/>
        <v>126.34922222222222</v>
      </c>
      <c r="R609">
        <v>84535.845000000001</v>
      </c>
      <c r="S609">
        <v>430.87299999999999</v>
      </c>
      <c r="T609">
        <v>378.81</v>
      </c>
      <c r="U609">
        <v>1077.4839999999999</v>
      </c>
      <c r="V609">
        <v>12.643000000000001</v>
      </c>
      <c r="W609">
        <v>1.806</v>
      </c>
      <c r="X609">
        <v>1.18</v>
      </c>
      <c r="Y609">
        <v>86</v>
      </c>
      <c r="Z609">
        <v>17.259</v>
      </c>
      <c r="AA609">
        <v>464</v>
      </c>
      <c r="AB609">
        <v>93.117999999999995</v>
      </c>
      <c r="AG609">
        <v>27417</v>
      </c>
      <c r="AH609">
        <v>7876500</v>
      </c>
      <c r="AI609">
        <v>1580.7049999999999</v>
      </c>
      <c r="AJ609">
        <v>5.5019999999999998</v>
      </c>
      <c r="AK609">
        <v>22652</v>
      </c>
      <c r="AL609">
        <v>4.5460000000000003</v>
      </c>
      <c r="AM609">
        <v>8.3299999999999999E-2</v>
      </c>
      <c r="AN609">
        <v>12</v>
      </c>
      <c r="AO609" t="s">
        <v>70</v>
      </c>
      <c r="AP609">
        <v>7493846</v>
      </c>
      <c r="AQ609">
        <v>3813244</v>
      </c>
      <c r="AR609">
        <v>3751622</v>
      </c>
      <c r="AS609">
        <v>166372</v>
      </c>
      <c r="AT609">
        <v>14800</v>
      </c>
      <c r="AU609">
        <v>11600</v>
      </c>
      <c r="AV609">
        <v>150.38999999999999</v>
      </c>
      <c r="AW609">
        <v>76.53</v>
      </c>
      <c r="AX609">
        <v>75.290000000000006</v>
      </c>
      <c r="AY609">
        <v>3.34</v>
      </c>
      <c r="AZ609">
        <v>2328</v>
      </c>
      <c r="BA609">
        <v>1439</v>
      </c>
      <c r="BB609">
        <v>2.9000000000000001E-2</v>
      </c>
      <c r="BC609">
        <v>40.74</v>
      </c>
      <c r="BD609">
        <v>4982904</v>
      </c>
      <c r="BE609">
        <v>69.873999999999995</v>
      </c>
      <c r="BF609">
        <v>38.700000000000003</v>
      </c>
      <c r="BG609">
        <v>13.928000000000001</v>
      </c>
      <c r="BH609">
        <v>8.6780000000000008</v>
      </c>
      <c r="BI609">
        <v>67335.293000000005</v>
      </c>
      <c r="BJ609">
        <v>0.2</v>
      </c>
      <c r="BK609">
        <v>126.459</v>
      </c>
      <c r="BL609">
        <v>3.28</v>
      </c>
      <c r="BM609">
        <v>23</v>
      </c>
      <c r="BN609">
        <v>25.7</v>
      </c>
      <c r="BP609">
        <v>2.96</v>
      </c>
      <c r="BQ609">
        <v>82.3</v>
      </c>
      <c r="BR609">
        <v>0.95499999999999996</v>
      </c>
    </row>
    <row r="610" spans="5:74" x14ac:dyDescent="0.3">
      <c r="E610" t="s">
        <v>67</v>
      </c>
      <c r="F610" t="s">
        <v>68</v>
      </c>
      <c r="G610" t="s">
        <v>69</v>
      </c>
      <c r="H610" s="1">
        <v>44490</v>
      </c>
      <c r="I610">
        <v>423260</v>
      </c>
      <c r="J610" s="8">
        <v>2026</v>
      </c>
      <c r="K610" s="2">
        <v>1944.7139999999999</v>
      </c>
      <c r="L610" s="3">
        <f t="shared" si="30"/>
        <v>2.8571428583745728E-4</v>
      </c>
      <c r="M610">
        <v>5369</v>
      </c>
      <c r="N610" s="8">
        <v>0</v>
      </c>
      <c r="O610" s="2">
        <v>9</v>
      </c>
      <c r="P610" s="3">
        <f t="shared" si="31"/>
        <v>0</v>
      </c>
      <c r="Q610" s="5">
        <f t="shared" si="29"/>
        <v>125.38100000000001</v>
      </c>
      <c r="R610">
        <v>84942.434999999998</v>
      </c>
      <c r="S610">
        <v>406.59</v>
      </c>
      <c r="T610">
        <v>390.27699999999999</v>
      </c>
      <c r="U610">
        <v>1077.4839999999999</v>
      </c>
      <c r="V610">
        <v>0</v>
      </c>
      <c r="W610">
        <v>1.806</v>
      </c>
      <c r="X610">
        <v>1.17</v>
      </c>
      <c r="Y610">
        <v>88</v>
      </c>
      <c r="Z610">
        <v>17.66</v>
      </c>
      <c r="AA610">
        <v>448</v>
      </c>
      <c r="AB610">
        <v>89.906999999999996</v>
      </c>
      <c r="AG610">
        <v>27339</v>
      </c>
      <c r="AH610">
        <v>7903839</v>
      </c>
      <c r="AI610">
        <v>1586.191</v>
      </c>
      <c r="AJ610">
        <v>5.4870000000000001</v>
      </c>
      <c r="AK610">
        <v>23000</v>
      </c>
      <c r="AL610">
        <v>4.6159999999999997</v>
      </c>
      <c r="AM610">
        <v>8.4599999999999995E-2</v>
      </c>
      <c r="AN610">
        <v>11.8</v>
      </c>
      <c r="AO610" t="s">
        <v>70</v>
      </c>
      <c r="AP610">
        <v>7505278</v>
      </c>
      <c r="AQ610">
        <v>3814738</v>
      </c>
      <c r="AR610">
        <v>3753501</v>
      </c>
      <c r="AS610">
        <v>174432</v>
      </c>
      <c r="AT610">
        <v>11432</v>
      </c>
      <c r="AU610">
        <v>11238</v>
      </c>
      <c r="AV610">
        <v>150.62</v>
      </c>
      <c r="AW610">
        <v>76.56</v>
      </c>
      <c r="AX610">
        <v>75.33</v>
      </c>
      <c r="AY610">
        <v>3.5</v>
      </c>
      <c r="AZ610">
        <v>2255</v>
      </c>
      <c r="BA610">
        <v>1516</v>
      </c>
      <c r="BB610">
        <v>0.03</v>
      </c>
      <c r="BC610">
        <v>40.74</v>
      </c>
      <c r="BD610">
        <v>4982904</v>
      </c>
      <c r="BE610">
        <v>69.873999999999995</v>
      </c>
      <c r="BF610">
        <v>38.700000000000003</v>
      </c>
      <c r="BG610">
        <v>13.928000000000001</v>
      </c>
      <c r="BH610">
        <v>8.6780000000000008</v>
      </c>
      <c r="BI610">
        <v>67335.293000000005</v>
      </c>
      <c r="BJ610">
        <v>0.2</v>
      </c>
      <c r="BK610">
        <v>126.459</v>
      </c>
      <c r="BL610">
        <v>3.28</v>
      </c>
      <c r="BM610">
        <v>23</v>
      </c>
      <c r="BN610">
        <v>25.7</v>
      </c>
      <c r="BP610">
        <v>2.96</v>
      </c>
      <c r="BQ610">
        <v>82.3</v>
      </c>
      <c r="BR610">
        <v>0.95499999999999996</v>
      </c>
    </row>
    <row r="611" spans="5:74" x14ac:dyDescent="0.3">
      <c r="E611" t="s">
        <v>67</v>
      </c>
      <c r="F611" t="s">
        <v>68</v>
      </c>
      <c r="G611" t="s">
        <v>69</v>
      </c>
      <c r="H611" s="1">
        <v>44491</v>
      </c>
      <c r="I611">
        <v>425725</v>
      </c>
      <c r="J611" s="8">
        <v>2465</v>
      </c>
      <c r="K611" s="2">
        <v>2024.4290000000001</v>
      </c>
      <c r="L611" s="3">
        <f t="shared" si="30"/>
        <v>-4.2857142875618592E-4</v>
      </c>
      <c r="M611">
        <v>5369</v>
      </c>
      <c r="N611" s="8">
        <v>0</v>
      </c>
      <c r="O611" s="2">
        <v>9</v>
      </c>
      <c r="P611" s="3">
        <f t="shared" si="31"/>
        <v>0</v>
      </c>
      <c r="Q611" s="5">
        <f t="shared" si="29"/>
        <v>140.381</v>
      </c>
      <c r="R611">
        <v>85437.126999999993</v>
      </c>
      <c r="S611">
        <v>494.69099999999997</v>
      </c>
      <c r="T611">
        <v>406.27499999999998</v>
      </c>
      <c r="U611">
        <v>1077.4839999999999</v>
      </c>
      <c r="V611">
        <v>0</v>
      </c>
      <c r="W611">
        <v>1.806</v>
      </c>
      <c r="X611">
        <v>1.17</v>
      </c>
      <c r="Y611">
        <v>90</v>
      </c>
      <c r="Z611">
        <v>18.062000000000001</v>
      </c>
      <c r="AA611">
        <v>457</v>
      </c>
      <c r="AB611">
        <v>91.713999999999999</v>
      </c>
      <c r="AG611">
        <v>25234</v>
      </c>
      <c r="AH611">
        <v>7929073</v>
      </c>
      <c r="AI611">
        <v>1591.2550000000001</v>
      </c>
      <c r="AJ611">
        <v>5.0640000000000001</v>
      </c>
      <c r="AK611">
        <v>23271</v>
      </c>
      <c r="AL611">
        <v>4.67</v>
      </c>
      <c r="AM611">
        <v>8.6999999999999994E-2</v>
      </c>
      <c r="AN611">
        <v>11.5</v>
      </c>
      <c r="AO611" t="s">
        <v>70</v>
      </c>
      <c r="AP611">
        <v>7510381</v>
      </c>
      <c r="AQ611">
        <v>3816744</v>
      </c>
      <c r="AR611">
        <v>3755163</v>
      </c>
      <c r="AS611">
        <v>175867</v>
      </c>
      <c r="AT611">
        <v>5103</v>
      </c>
      <c r="AU611">
        <v>10278</v>
      </c>
      <c r="AV611">
        <v>150.72</v>
      </c>
      <c r="AW611">
        <v>76.599999999999994</v>
      </c>
      <c r="AX611">
        <v>75.36</v>
      </c>
      <c r="AY611">
        <v>3.53</v>
      </c>
      <c r="AZ611">
        <v>2063</v>
      </c>
      <c r="BA611">
        <v>1604</v>
      </c>
      <c r="BB611">
        <v>3.2000000000000001E-2</v>
      </c>
      <c r="BC611">
        <v>37.96</v>
      </c>
      <c r="BD611">
        <v>4982904</v>
      </c>
      <c r="BE611">
        <v>69.873999999999995</v>
      </c>
      <c r="BF611">
        <v>38.700000000000003</v>
      </c>
      <c r="BG611">
        <v>13.928000000000001</v>
      </c>
      <c r="BH611">
        <v>8.6780000000000008</v>
      </c>
      <c r="BI611">
        <v>67335.293000000005</v>
      </c>
      <c r="BJ611">
        <v>0.2</v>
      </c>
      <c r="BK611">
        <v>126.459</v>
      </c>
      <c r="BL611">
        <v>3.28</v>
      </c>
      <c r="BM611">
        <v>23</v>
      </c>
      <c r="BN611">
        <v>25.7</v>
      </c>
      <c r="BP611">
        <v>2.96</v>
      </c>
      <c r="BQ611">
        <v>82.3</v>
      </c>
      <c r="BR611">
        <v>0.95499999999999996</v>
      </c>
    </row>
    <row r="612" spans="5:74" x14ac:dyDescent="0.3">
      <c r="E612" t="s">
        <v>67</v>
      </c>
      <c r="F612" t="s">
        <v>68</v>
      </c>
      <c r="G612" t="s">
        <v>69</v>
      </c>
      <c r="H612" s="1">
        <v>44492</v>
      </c>
      <c r="I612">
        <v>428152</v>
      </c>
      <c r="J612" s="8">
        <v>2427</v>
      </c>
      <c r="K612" s="2">
        <v>2059.7139999999999</v>
      </c>
      <c r="L612" s="3">
        <f t="shared" si="30"/>
        <v>2.8571428583745728E-4</v>
      </c>
      <c r="M612">
        <v>5369</v>
      </c>
      <c r="N612" s="8">
        <v>0</v>
      </c>
      <c r="O612" s="2">
        <v>9</v>
      </c>
      <c r="P612" s="3">
        <f t="shared" si="31"/>
        <v>0</v>
      </c>
      <c r="Q612" s="5">
        <f t="shared" si="29"/>
        <v>146</v>
      </c>
      <c r="R612">
        <v>85924.191999999995</v>
      </c>
      <c r="S612">
        <v>487.065</v>
      </c>
      <c r="T612">
        <v>413.35599999999999</v>
      </c>
      <c r="U612">
        <v>1077.4839999999999</v>
      </c>
      <c r="V612">
        <v>0</v>
      </c>
      <c r="W612">
        <v>1.806</v>
      </c>
      <c r="X612">
        <v>1.1499999999999999</v>
      </c>
      <c r="Y612">
        <v>93</v>
      </c>
      <c r="Z612">
        <v>18.664000000000001</v>
      </c>
      <c r="AA612">
        <v>450</v>
      </c>
      <c r="AB612">
        <v>90.308999999999997</v>
      </c>
      <c r="AG612">
        <v>23034</v>
      </c>
      <c r="AH612">
        <v>7952107</v>
      </c>
      <c r="AI612">
        <v>1595.8779999999999</v>
      </c>
      <c r="AJ612">
        <v>4.6230000000000002</v>
      </c>
      <c r="AK612">
        <v>23218</v>
      </c>
      <c r="AL612">
        <v>4.66</v>
      </c>
      <c r="AM612">
        <v>8.8700000000000001E-2</v>
      </c>
      <c r="AN612">
        <v>11.3</v>
      </c>
      <c r="AO612" t="s">
        <v>70</v>
      </c>
      <c r="AP612">
        <v>7515864</v>
      </c>
      <c r="AQ612">
        <v>3818687</v>
      </c>
      <c r="AR612">
        <v>3757334</v>
      </c>
      <c r="AS612">
        <v>177236</v>
      </c>
      <c r="AT612">
        <v>5483</v>
      </c>
      <c r="AU612">
        <v>10165</v>
      </c>
      <c r="AV612">
        <v>150.83000000000001</v>
      </c>
      <c r="AW612">
        <v>76.64</v>
      </c>
      <c r="AX612">
        <v>75.400000000000006</v>
      </c>
      <c r="AY612">
        <v>3.56</v>
      </c>
      <c r="AZ612">
        <v>2040</v>
      </c>
      <c r="BA612">
        <v>1637</v>
      </c>
      <c r="BB612">
        <v>3.3000000000000002E-2</v>
      </c>
      <c r="BC612">
        <v>37.96</v>
      </c>
      <c r="BD612">
        <v>4982904</v>
      </c>
      <c r="BE612">
        <v>69.873999999999995</v>
      </c>
      <c r="BF612">
        <v>38.700000000000003</v>
      </c>
      <c r="BG612">
        <v>13.928000000000001</v>
      </c>
      <c r="BH612">
        <v>8.6780000000000008</v>
      </c>
      <c r="BI612">
        <v>67335.293000000005</v>
      </c>
      <c r="BJ612">
        <v>0.2</v>
      </c>
      <c r="BK612">
        <v>126.459</v>
      </c>
      <c r="BL612">
        <v>3.28</v>
      </c>
      <c r="BM612">
        <v>23</v>
      </c>
      <c r="BN612">
        <v>25.7</v>
      </c>
      <c r="BP612">
        <v>2.96</v>
      </c>
      <c r="BQ612">
        <v>82.3</v>
      </c>
      <c r="BR612">
        <v>0.95499999999999996</v>
      </c>
    </row>
    <row r="613" spans="5:74" x14ac:dyDescent="0.3">
      <c r="E613" t="s">
        <v>67</v>
      </c>
      <c r="F613" t="s">
        <v>68</v>
      </c>
      <c r="G613" t="s">
        <v>69</v>
      </c>
      <c r="H613" s="1">
        <v>44493</v>
      </c>
      <c r="I613">
        <v>429877</v>
      </c>
      <c r="J613" s="8">
        <v>1725</v>
      </c>
      <c r="K613" s="2">
        <v>2109</v>
      </c>
      <c r="L613" s="3">
        <f t="shared" si="30"/>
        <v>0</v>
      </c>
      <c r="M613">
        <v>5369</v>
      </c>
      <c r="N613" s="8">
        <v>0</v>
      </c>
      <c r="O613" s="2">
        <v>9</v>
      </c>
      <c r="P613" s="3">
        <f t="shared" si="31"/>
        <v>0</v>
      </c>
      <c r="Q613" s="5">
        <f t="shared" si="29"/>
        <v>151.28566666666666</v>
      </c>
      <c r="R613">
        <v>86270.376000000004</v>
      </c>
      <c r="S613">
        <v>346.18400000000003</v>
      </c>
      <c r="T613">
        <v>423.24700000000001</v>
      </c>
      <c r="U613">
        <v>1077.4839999999999</v>
      </c>
      <c r="V613">
        <v>0</v>
      </c>
      <c r="W613">
        <v>1.806</v>
      </c>
      <c r="X613">
        <v>1.1499999999999999</v>
      </c>
      <c r="Y613">
        <v>97</v>
      </c>
      <c r="Z613">
        <v>19.466999999999999</v>
      </c>
      <c r="AA613">
        <v>471</v>
      </c>
      <c r="AB613">
        <v>94.522999999999996</v>
      </c>
      <c r="AC613">
        <v>13</v>
      </c>
      <c r="AD613">
        <v>2.6190000000000002</v>
      </c>
      <c r="AE613">
        <v>357</v>
      </c>
      <c r="AF613">
        <v>71.709999999999994</v>
      </c>
      <c r="AG613">
        <v>19115</v>
      </c>
      <c r="AH613">
        <v>7971222</v>
      </c>
      <c r="AI613">
        <v>1599.7139999999999</v>
      </c>
      <c r="AJ613">
        <v>3.8359999999999999</v>
      </c>
      <c r="AK613">
        <v>23086</v>
      </c>
      <c r="AL613">
        <v>4.633</v>
      </c>
      <c r="AM613">
        <v>9.1399999999999995E-2</v>
      </c>
      <c r="AN613">
        <v>10.9</v>
      </c>
      <c r="AO613" t="s">
        <v>70</v>
      </c>
      <c r="AP613">
        <v>7518411</v>
      </c>
      <c r="AQ613">
        <v>3819901</v>
      </c>
      <c r="AR613">
        <v>3758143</v>
      </c>
      <c r="AS613">
        <v>177760</v>
      </c>
      <c r="AT613">
        <v>2547</v>
      </c>
      <c r="AU613">
        <v>9551</v>
      </c>
      <c r="AV613">
        <v>150.88</v>
      </c>
      <c r="AW613">
        <v>76.66</v>
      </c>
      <c r="AX613">
        <v>75.42</v>
      </c>
      <c r="AY613">
        <v>3.57</v>
      </c>
      <c r="AZ613">
        <v>1917</v>
      </c>
      <c r="BA613">
        <v>1715</v>
      </c>
      <c r="BB613">
        <v>3.4000000000000002E-2</v>
      </c>
      <c r="BC613">
        <v>37.96</v>
      </c>
      <c r="BD613">
        <v>4982904</v>
      </c>
      <c r="BE613">
        <v>69.873999999999995</v>
      </c>
      <c r="BF613">
        <v>38.700000000000003</v>
      </c>
      <c r="BG613">
        <v>13.928000000000001</v>
      </c>
      <c r="BH613">
        <v>8.6780000000000008</v>
      </c>
      <c r="BI613">
        <v>67335.293000000005</v>
      </c>
      <c r="BJ613">
        <v>0.2</v>
      </c>
      <c r="BK613">
        <v>126.459</v>
      </c>
      <c r="BL613">
        <v>3.28</v>
      </c>
      <c r="BM613">
        <v>23</v>
      </c>
      <c r="BN613">
        <v>25.7</v>
      </c>
      <c r="BP613">
        <v>2.96</v>
      </c>
      <c r="BQ613">
        <v>82.3</v>
      </c>
      <c r="BR613">
        <v>0.95499999999999996</v>
      </c>
    </row>
    <row r="614" spans="5:74" x14ac:dyDescent="0.3">
      <c r="E614" t="s">
        <v>67</v>
      </c>
      <c r="F614" t="s">
        <v>68</v>
      </c>
      <c r="G614" t="s">
        <v>69</v>
      </c>
      <c r="H614" s="1">
        <v>44494</v>
      </c>
      <c r="I614">
        <v>431722</v>
      </c>
      <c r="J614" s="8">
        <v>1845</v>
      </c>
      <c r="K614" s="2">
        <v>2147.4290000000001</v>
      </c>
      <c r="L614" s="3">
        <f t="shared" si="30"/>
        <v>-4.2857142852881225E-4</v>
      </c>
      <c r="M614">
        <v>5369</v>
      </c>
      <c r="N614" s="8">
        <v>0</v>
      </c>
      <c r="O614" s="2">
        <v>9</v>
      </c>
      <c r="P614" s="3">
        <f t="shared" si="31"/>
        <v>0</v>
      </c>
      <c r="Q614" s="5">
        <f t="shared" si="29"/>
        <v>158.65077777777776</v>
      </c>
      <c r="R614">
        <v>86640.642000000007</v>
      </c>
      <c r="S614">
        <v>370.26600000000002</v>
      </c>
      <c r="T614">
        <v>430.959</v>
      </c>
      <c r="U614">
        <v>1077.4839999999999</v>
      </c>
      <c r="V614">
        <v>0</v>
      </c>
      <c r="W614">
        <v>1.806</v>
      </c>
      <c r="X614">
        <v>1.1499999999999999</v>
      </c>
      <c r="Y614">
        <v>99</v>
      </c>
      <c r="Z614">
        <v>19.867999999999999</v>
      </c>
      <c r="AA614">
        <v>497</v>
      </c>
      <c r="AB614">
        <v>99.741</v>
      </c>
      <c r="AG614">
        <v>17133</v>
      </c>
      <c r="AH614">
        <v>7988355</v>
      </c>
      <c r="AI614">
        <v>1603.152</v>
      </c>
      <c r="AJ614">
        <v>3.4380000000000002</v>
      </c>
      <c r="AK614">
        <v>22947</v>
      </c>
      <c r="AL614">
        <v>4.6050000000000004</v>
      </c>
      <c r="AM614">
        <v>9.3600000000000003E-2</v>
      </c>
      <c r="AN614">
        <v>10.7</v>
      </c>
      <c r="AO614" t="s">
        <v>70</v>
      </c>
      <c r="AP614">
        <v>7525319</v>
      </c>
      <c r="AQ614">
        <v>3821144</v>
      </c>
      <c r="AR614">
        <v>3759314</v>
      </c>
      <c r="AS614">
        <v>182259</v>
      </c>
      <c r="AT614">
        <v>6908</v>
      </c>
      <c r="AU614">
        <v>8669</v>
      </c>
      <c r="AV614">
        <v>151.02000000000001</v>
      </c>
      <c r="AW614">
        <v>76.69</v>
      </c>
      <c r="AX614">
        <v>75.44</v>
      </c>
      <c r="AY614">
        <v>3.66</v>
      </c>
      <c r="AZ614">
        <v>1740</v>
      </c>
      <c r="BA614">
        <v>1701</v>
      </c>
      <c r="BB614">
        <v>3.4000000000000002E-2</v>
      </c>
      <c r="BC614">
        <v>37.96</v>
      </c>
      <c r="BD614">
        <v>4982904</v>
      </c>
      <c r="BE614">
        <v>69.873999999999995</v>
      </c>
      <c r="BF614">
        <v>38.700000000000003</v>
      </c>
      <c r="BG614">
        <v>13.928000000000001</v>
      </c>
      <c r="BH614">
        <v>8.6780000000000008</v>
      </c>
      <c r="BI614">
        <v>67335.293000000005</v>
      </c>
      <c r="BJ614">
        <v>0.2</v>
      </c>
      <c r="BK614">
        <v>126.459</v>
      </c>
      <c r="BL614">
        <v>3.28</v>
      </c>
      <c r="BM614">
        <v>23</v>
      </c>
      <c r="BN614">
        <v>25.7</v>
      </c>
      <c r="BP614">
        <v>2.96</v>
      </c>
      <c r="BQ614">
        <v>82.3</v>
      </c>
      <c r="BR614">
        <v>0.95499999999999996</v>
      </c>
    </row>
    <row r="615" spans="5:74" x14ac:dyDescent="0.3">
      <c r="E615" t="s">
        <v>67</v>
      </c>
      <c r="F615" t="s">
        <v>68</v>
      </c>
      <c r="G615" t="s">
        <v>69</v>
      </c>
      <c r="H615" s="1">
        <v>44495</v>
      </c>
      <c r="I615">
        <v>433902</v>
      </c>
      <c r="J615" s="8">
        <v>2180</v>
      </c>
      <c r="K615" s="2">
        <v>2116.4290000000001</v>
      </c>
      <c r="L615" s="3">
        <f t="shared" si="30"/>
        <v>-4.2857142852881225E-4</v>
      </c>
      <c r="M615">
        <v>5369</v>
      </c>
      <c r="N615" s="8">
        <v>0</v>
      </c>
      <c r="O615" s="2">
        <v>9</v>
      </c>
      <c r="P615" s="3">
        <f t="shared" si="31"/>
        <v>0</v>
      </c>
      <c r="Q615" s="5">
        <f t="shared" si="29"/>
        <v>163.92066666666668</v>
      </c>
      <c r="R615">
        <v>87078.138000000006</v>
      </c>
      <c r="S615">
        <v>437.49599999999998</v>
      </c>
      <c r="T615">
        <v>424.738</v>
      </c>
      <c r="U615">
        <v>1077.4839999999999</v>
      </c>
      <c r="V615">
        <v>0</v>
      </c>
      <c r="W615">
        <v>1.806</v>
      </c>
      <c r="X615">
        <v>1.1499999999999999</v>
      </c>
      <c r="Y615">
        <v>97</v>
      </c>
      <c r="Z615">
        <v>19.466999999999999</v>
      </c>
      <c r="AA615">
        <v>513</v>
      </c>
      <c r="AB615">
        <v>102.952</v>
      </c>
      <c r="AG615">
        <v>16525</v>
      </c>
      <c r="AH615">
        <v>8004880</v>
      </c>
      <c r="AI615">
        <v>1606.4690000000001</v>
      </c>
      <c r="AJ615">
        <v>3.3159999999999998</v>
      </c>
      <c r="AK615">
        <v>22257</v>
      </c>
      <c r="AL615">
        <v>4.4669999999999996</v>
      </c>
      <c r="AM615">
        <v>9.5100000000000004E-2</v>
      </c>
      <c r="AN615">
        <v>10.5</v>
      </c>
      <c r="AO615" t="s">
        <v>70</v>
      </c>
      <c r="AP615">
        <v>7535550</v>
      </c>
      <c r="AQ615">
        <v>3822701</v>
      </c>
      <c r="AR615">
        <v>3760702</v>
      </c>
      <c r="AS615">
        <v>189549</v>
      </c>
      <c r="AT615">
        <v>10231</v>
      </c>
      <c r="AU615">
        <v>8072</v>
      </c>
      <c r="AV615">
        <v>151.22999999999999</v>
      </c>
      <c r="AW615">
        <v>76.72</v>
      </c>
      <c r="AX615">
        <v>75.47</v>
      </c>
      <c r="AY615">
        <v>3.8</v>
      </c>
      <c r="AZ615">
        <v>1620</v>
      </c>
      <c r="BA615">
        <v>1603</v>
      </c>
      <c r="BB615">
        <v>3.2000000000000001E-2</v>
      </c>
      <c r="BC615">
        <v>37.96</v>
      </c>
      <c r="BD615">
        <v>4982904</v>
      </c>
      <c r="BE615">
        <v>69.873999999999995</v>
      </c>
      <c r="BF615">
        <v>38.700000000000003</v>
      </c>
      <c r="BG615">
        <v>13.928000000000001</v>
      </c>
      <c r="BH615">
        <v>8.6780000000000008</v>
      </c>
      <c r="BI615">
        <v>67335.293000000005</v>
      </c>
      <c r="BJ615">
        <v>0.2</v>
      </c>
      <c r="BK615">
        <v>126.459</v>
      </c>
      <c r="BL615">
        <v>3.28</v>
      </c>
      <c r="BM615">
        <v>23</v>
      </c>
      <c r="BN615">
        <v>25.7</v>
      </c>
      <c r="BP615">
        <v>2.96</v>
      </c>
      <c r="BQ615">
        <v>82.3</v>
      </c>
      <c r="BR615">
        <v>0.95499999999999996</v>
      </c>
    </row>
    <row r="616" spans="5:74" x14ac:dyDescent="0.3">
      <c r="E616" t="s">
        <v>67</v>
      </c>
      <c r="F616" t="s">
        <v>68</v>
      </c>
      <c r="G616" t="s">
        <v>69</v>
      </c>
      <c r="H616" s="1">
        <v>44496</v>
      </c>
      <c r="I616">
        <v>435526</v>
      </c>
      <c r="J616" s="8">
        <v>1624</v>
      </c>
      <c r="K616" s="2">
        <v>2041.7139999999999</v>
      </c>
      <c r="L616" s="3">
        <f t="shared" si="30"/>
        <v>2.8571428583745728E-4</v>
      </c>
      <c r="M616">
        <v>5436</v>
      </c>
      <c r="N616" s="8">
        <v>67</v>
      </c>
      <c r="O616" s="2">
        <v>9.5709999999999997</v>
      </c>
      <c r="P616" s="3">
        <f t="shared" si="31"/>
        <v>4.2857142857144481E-4</v>
      </c>
      <c r="Q616" s="5">
        <f t="shared" si="29"/>
        <v>170.09716852993418</v>
      </c>
      <c r="R616">
        <v>87404.051999999996</v>
      </c>
      <c r="S616">
        <v>325.91399999999999</v>
      </c>
      <c r="T616">
        <v>409.74400000000003</v>
      </c>
      <c r="U616">
        <v>1090.93</v>
      </c>
      <c r="V616">
        <v>13.446</v>
      </c>
      <c r="W616">
        <v>1.921</v>
      </c>
      <c r="X616">
        <v>1.1599999999999999</v>
      </c>
      <c r="Y616">
        <v>101</v>
      </c>
      <c r="Z616">
        <v>20.268999999999998</v>
      </c>
      <c r="AA616">
        <v>503</v>
      </c>
      <c r="AB616">
        <v>100.94499999999999</v>
      </c>
      <c r="AG616">
        <v>22457</v>
      </c>
      <c r="AH616">
        <v>8027337</v>
      </c>
      <c r="AI616">
        <v>1610.9760000000001</v>
      </c>
      <c r="AJ616">
        <v>4.5069999999999997</v>
      </c>
      <c r="AK616">
        <v>21548</v>
      </c>
      <c r="AL616">
        <v>4.3239999999999998</v>
      </c>
      <c r="AM616">
        <v>9.4799999999999995E-2</v>
      </c>
      <c r="AN616">
        <v>10.6</v>
      </c>
      <c r="AO616" t="s">
        <v>70</v>
      </c>
      <c r="AP616">
        <v>7546713</v>
      </c>
      <c r="AQ616">
        <v>3824845</v>
      </c>
      <c r="AR616">
        <v>3762348</v>
      </c>
      <c r="AS616">
        <v>196924</v>
      </c>
      <c r="AT616">
        <v>11163</v>
      </c>
      <c r="AU616">
        <v>7552</v>
      </c>
      <c r="AV616">
        <v>151.44999999999999</v>
      </c>
      <c r="AW616">
        <v>76.760000000000005</v>
      </c>
      <c r="AX616">
        <v>75.510000000000005</v>
      </c>
      <c r="AY616">
        <v>3.95</v>
      </c>
      <c r="AZ616">
        <v>1516</v>
      </c>
      <c r="BA616">
        <v>1657</v>
      </c>
      <c r="BB616">
        <v>3.3000000000000002E-2</v>
      </c>
      <c r="BC616">
        <v>37.96</v>
      </c>
      <c r="BD616">
        <v>4982904</v>
      </c>
      <c r="BE616">
        <v>69.873999999999995</v>
      </c>
      <c r="BF616">
        <v>38.700000000000003</v>
      </c>
      <c r="BG616">
        <v>13.928000000000001</v>
      </c>
      <c r="BH616">
        <v>8.6780000000000008</v>
      </c>
      <c r="BI616">
        <v>67335.293000000005</v>
      </c>
      <c r="BJ616">
        <v>0.2</v>
      </c>
      <c r="BK616">
        <v>126.459</v>
      </c>
      <c r="BL616">
        <v>3.28</v>
      </c>
      <c r="BM616">
        <v>23</v>
      </c>
      <c r="BN616">
        <v>25.7</v>
      </c>
      <c r="BP616">
        <v>2.96</v>
      </c>
      <c r="BQ616">
        <v>82.3</v>
      </c>
      <c r="BR616">
        <v>0.95499999999999996</v>
      </c>
    </row>
    <row r="617" spans="5:74" x14ac:dyDescent="0.3">
      <c r="E617" t="s">
        <v>67</v>
      </c>
      <c r="F617" t="s">
        <v>68</v>
      </c>
      <c r="G617" t="s">
        <v>69</v>
      </c>
      <c r="H617" s="1">
        <v>44497</v>
      </c>
      <c r="I617">
        <v>438124</v>
      </c>
      <c r="J617" s="8">
        <v>2598</v>
      </c>
      <c r="K617" s="2">
        <v>2123.4290000000001</v>
      </c>
      <c r="L617" s="3">
        <f t="shared" si="30"/>
        <v>-4.2857142852881225E-4</v>
      </c>
      <c r="M617">
        <v>5436</v>
      </c>
      <c r="N617" s="8">
        <v>0</v>
      </c>
      <c r="O617" s="2">
        <v>9.5709999999999997</v>
      </c>
      <c r="P617" s="3">
        <f t="shared" si="31"/>
        <v>4.2857142857144481E-4</v>
      </c>
      <c r="Q617" s="5">
        <f t="shared" si="29"/>
        <v>176.36610594504231</v>
      </c>
      <c r="R617">
        <v>87925.434999999998</v>
      </c>
      <c r="S617">
        <v>521.38300000000004</v>
      </c>
      <c r="T617">
        <v>426.14299999999997</v>
      </c>
      <c r="U617">
        <v>1090.93</v>
      </c>
      <c r="V617">
        <v>0</v>
      </c>
      <c r="W617">
        <v>1.921</v>
      </c>
      <c r="X617">
        <v>1.18</v>
      </c>
      <c r="Y617">
        <v>99</v>
      </c>
      <c r="Z617">
        <v>19.867999999999999</v>
      </c>
      <c r="AA617">
        <v>487</v>
      </c>
      <c r="AB617">
        <v>97.733999999999995</v>
      </c>
      <c r="AG617">
        <v>25215</v>
      </c>
      <c r="AH617">
        <v>8052552</v>
      </c>
      <c r="AI617">
        <v>1616.0360000000001</v>
      </c>
      <c r="AJ617">
        <v>5.0599999999999996</v>
      </c>
      <c r="AK617">
        <v>21245</v>
      </c>
      <c r="AL617">
        <v>4.2640000000000002</v>
      </c>
      <c r="AM617">
        <v>9.9900000000000003E-2</v>
      </c>
      <c r="AN617">
        <v>10</v>
      </c>
      <c r="AO617" t="s">
        <v>70</v>
      </c>
      <c r="AP617">
        <v>7556756</v>
      </c>
      <c r="AQ617">
        <v>3826979</v>
      </c>
      <c r="AR617">
        <v>3763664</v>
      </c>
      <c r="AS617">
        <v>203517</v>
      </c>
      <c r="AT617">
        <v>10043</v>
      </c>
      <c r="AU617">
        <v>7354</v>
      </c>
      <c r="AV617">
        <v>151.65</v>
      </c>
      <c r="AW617">
        <v>76.8</v>
      </c>
      <c r="AX617">
        <v>75.53</v>
      </c>
      <c r="AY617">
        <v>4.08</v>
      </c>
      <c r="AZ617">
        <v>1476</v>
      </c>
      <c r="BA617">
        <v>1749</v>
      </c>
      <c r="BB617">
        <v>3.5000000000000003E-2</v>
      </c>
      <c r="BC617">
        <v>44.44</v>
      </c>
      <c r="BD617">
        <v>4982904</v>
      </c>
      <c r="BE617">
        <v>69.873999999999995</v>
      </c>
      <c r="BF617">
        <v>38.700000000000003</v>
      </c>
      <c r="BG617">
        <v>13.928000000000001</v>
      </c>
      <c r="BH617">
        <v>8.6780000000000008</v>
      </c>
      <c r="BI617">
        <v>67335.293000000005</v>
      </c>
      <c r="BJ617">
        <v>0.2</v>
      </c>
      <c r="BK617">
        <v>126.459</v>
      </c>
      <c r="BL617">
        <v>3.28</v>
      </c>
      <c r="BM617">
        <v>23</v>
      </c>
      <c r="BN617">
        <v>25.7</v>
      </c>
      <c r="BP617">
        <v>2.96</v>
      </c>
      <c r="BQ617">
        <v>82.3</v>
      </c>
      <c r="BR617">
        <v>0.95499999999999996</v>
      </c>
    </row>
    <row r="618" spans="5:74" x14ac:dyDescent="0.3">
      <c r="E618" t="s">
        <v>67</v>
      </c>
      <c r="F618" t="s">
        <v>68</v>
      </c>
      <c r="G618" t="s">
        <v>69</v>
      </c>
      <c r="H618" s="1">
        <v>44498</v>
      </c>
      <c r="I618">
        <v>440665</v>
      </c>
      <c r="J618" s="8">
        <v>2541</v>
      </c>
      <c r="K618" s="2">
        <v>2134.2860000000001</v>
      </c>
      <c r="L618" s="3">
        <f t="shared" si="30"/>
        <v>-2.8571428583745728E-4</v>
      </c>
      <c r="M618">
        <v>5436</v>
      </c>
      <c r="N618" s="8">
        <v>0</v>
      </c>
      <c r="O618" s="2">
        <v>9.5709999999999997</v>
      </c>
      <c r="P618" s="3">
        <f t="shared" si="31"/>
        <v>4.2857142857144481E-4</v>
      </c>
      <c r="Q618" s="5">
        <f t="shared" si="29"/>
        <v>174.94817678403513</v>
      </c>
      <c r="R618">
        <v>88435.377999999997</v>
      </c>
      <c r="S618">
        <v>509.94400000000002</v>
      </c>
      <c r="T618">
        <v>428.322</v>
      </c>
      <c r="U618">
        <v>1090.93</v>
      </c>
      <c r="V618">
        <v>0</v>
      </c>
      <c r="W618">
        <v>1.921</v>
      </c>
      <c r="X618">
        <v>1.19</v>
      </c>
      <c r="Y618">
        <v>97</v>
      </c>
      <c r="Z618">
        <v>19.466999999999999</v>
      </c>
      <c r="AA618">
        <v>481</v>
      </c>
      <c r="AB618">
        <v>96.53</v>
      </c>
      <c r="AG618">
        <v>24910</v>
      </c>
      <c r="AH618">
        <v>8077462</v>
      </c>
      <c r="AI618">
        <v>1621.0350000000001</v>
      </c>
      <c r="AJ618">
        <v>4.9989999999999997</v>
      </c>
      <c r="AK618">
        <v>21198</v>
      </c>
      <c r="AL618">
        <v>4.2539999999999996</v>
      </c>
      <c r="AM618">
        <v>0.1007</v>
      </c>
      <c r="AN618">
        <v>9.9</v>
      </c>
      <c r="AO618" t="s">
        <v>70</v>
      </c>
      <c r="AP618">
        <v>7562337</v>
      </c>
      <c r="AQ618">
        <v>3828980</v>
      </c>
      <c r="AR618">
        <v>3765084</v>
      </c>
      <c r="AS618">
        <v>205677</v>
      </c>
      <c r="AT618">
        <v>5581</v>
      </c>
      <c r="AU618">
        <v>7422</v>
      </c>
      <c r="AV618">
        <v>151.77000000000001</v>
      </c>
      <c r="AW618">
        <v>76.84</v>
      </c>
      <c r="AX618">
        <v>75.56</v>
      </c>
      <c r="AY618">
        <v>4.13</v>
      </c>
      <c r="AZ618">
        <v>1489</v>
      </c>
      <c r="BA618">
        <v>1748</v>
      </c>
      <c r="BB618">
        <v>3.5000000000000003E-2</v>
      </c>
      <c r="BC618">
        <v>44.44</v>
      </c>
      <c r="BD618">
        <v>4982904</v>
      </c>
      <c r="BE618">
        <v>69.873999999999995</v>
      </c>
      <c r="BF618">
        <v>38.700000000000003</v>
      </c>
      <c r="BG618">
        <v>13.928000000000001</v>
      </c>
      <c r="BH618">
        <v>8.6780000000000008</v>
      </c>
      <c r="BI618">
        <v>67335.293000000005</v>
      </c>
      <c r="BJ618">
        <v>0.2</v>
      </c>
      <c r="BK618">
        <v>126.459</v>
      </c>
      <c r="BL618">
        <v>3.28</v>
      </c>
      <c r="BM618">
        <v>23</v>
      </c>
      <c r="BN618">
        <v>25.7</v>
      </c>
      <c r="BP618">
        <v>2.96</v>
      </c>
      <c r="BQ618">
        <v>82.3</v>
      </c>
      <c r="BR618">
        <v>0.95499999999999996</v>
      </c>
    </row>
    <row r="619" spans="5:74" x14ac:dyDescent="0.3">
      <c r="E619" t="s">
        <v>67</v>
      </c>
      <c r="F619" t="s">
        <v>68</v>
      </c>
      <c r="G619" t="s">
        <v>69</v>
      </c>
      <c r="H619" s="1">
        <v>44499</v>
      </c>
      <c r="I619">
        <v>443631</v>
      </c>
      <c r="J619" s="8">
        <v>2966</v>
      </c>
      <c r="K619" s="2">
        <v>2211.2860000000001</v>
      </c>
      <c r="L619" s="3">
        <f t="shared" si="30"/>
        <v>-2.8571428583745728E-4</v>
      </c>
      <c r="M619">
        <v>5436</v>
      </c>
      <c r="N619" s="8">
        <v>0</v>
      </c>
      <c r="O619" s="2">
        <v>9.5709999999999997</v>
      </c>
      <c r="P619" s="3">
        <f t="shared" si="31"/>
        <v>4.2857142857144481E-4</v>
      </c>
      <c r="Q619" s="5">
        <f t="shared" si="29"/>
        <v>178.53035210531814</v>
      </c>
      <c r="R619">
        <v>89030.612999999998</v>
      </c>
      <c r="S619">
        <v>595.23500000000001</v>
      </c>
      <c r="T619">
        <v>443.774</v>
      </c>
      <c r="U619">
        <v>1090.93</v>
      </c>
      <c r="V619">
        <v>0</v>
      </c>
      <c r="W619">
        <v>1.921</v>
      </c>
      <c r="X619">
        <v>1.21</v>
      </c>
      <c r="Y619">
        <v>92</v>
      </c>
      <c r="Z619">
        <v>18.463000000000001</v>
      </c>
      <c r="AA619">
        <v>470</v>
      </c>
      <c r="AB619">
        <v>94.322999999999993</v>
      </c>
      <c r="AG619">
        <v>25252</v>
      </c>
      <c r="AH619">
        <v>8102714</v>
      </c>
      <c r="AI619">
        <v>1626.1030000000001</v>
      </c>
      <c r="AJ619">
        <v>5.0679999999999996</v>
      </c>
      <c r="AK619">
        <v>21515</v>
      </c>
      <c r="AL619">
        <v>4.3179999999999996</v>
      </c>
      <c r="AM619">
        <v>0.1028</v>
      </c>
      <c r="AN619">
        <v>9.6999999999999993</v>
      </c>
      <c r="AO619" t="s">
        <v>70</v>
      </c>
      <c r="AP619">
        <v>7566244</v>
      </c>
      <c r="AQ619">
        <v>3830608</v>
      </c>
      <c r="AR619">
        <v>3766394</v>
      </c>
      <c r="AS619">
        <v>206646</v>
      </c>
      <c r="AT619">
        <v>3907</v>
      </c>
      <c r="AU619">
        <v>7197</v>
      </c>
      <c r="AV619">
        <v>151.84</v>
      </c>
      <c r="AW619">
        <v>76.88</v>
      </c>
      <c r="AX619">
        <v>75.59</v>
      </c>
      <c r="AY619">
        <v>4.1500000000000004</v>
      </c>
      <c r="AZ619">
        <v>1444</v>
      </c>
      <c r="BA619">
        <v>1703</v>
      </c>
      <c r="BB619">
        <v>3.4000000000000002E-2</v>
      </c>
      <c r="BC619">
        <v>44.44</v>
      </c>
      <c r="BD619">
        <v>4982904</v>
      </c>
      <c r="BE619">
        <v>69.873999999999995</v>
      </c>
      <c r="BF619">
        <v>38.700000000000003</v>
      </c>
      <c r="BG619">
        <v>13.928000000000001</v>
      </c>
      <c r="BH619">
        <v>8.6780000000000008</v>
      </c>
      <c r="BI619">
        <v>67335.293000000005</v>
      </c>
      <c r="BJ619">
        <v>0.2</v>
      </c>
      <c r="BK619">
        <v>126.459</v>
      </c>
      <c r="BL619">
        <v>3.28</v>
      </c>
      <c r="BM619">
        <v>23</v>
      </c>
      <c r="BN619">
        <v>25.7</v>
      </c>
      <c r="BP619">
        <v>2.96</v>
      </c>
      <c r="BQ619">
        <v>82.3</v>
      </c>
      <c r="BR619">
        <v>0.95499999999999996</v>
      </c>
    </row>
    <row r="620" spans="5:74" x14ac:dyDescent="0.3">
      <c r="E620" t="s">
        <v>67</v>
      </c>
      <c r="F620" t="s">
        <v>68</v>
      </c>
      <c r="G620" t="s">
        <v>69</v>
      </c>
      <c r="H620" s="1">
        <v>44500</v>
      </c>
      <c r="I620">
        <v>445594</v>
      </c>
      <c r="J620" s="8">
        <v>1963</v>
      </c>
      <c r="K620" s="2">
        <v>2245.2860000000001</v>
      </c>
      <c r="L620" s="3">
        <f t="shared" si="30"/>
        <v>-2.8571428583745728E-4</v>
      </c>
      <c r="M620">
        <v>5436</v>
      </c>
      <c r="N620" s="8">
        <v>0</v>
      </c>
      <c r="O620" s="2">
        <v>9.5709999999999997</v>
      </c>
      <c r="P620" s="3">
        <f t="shared" si="31"/>
        <v>4.2857142857144481E-4</v>
      </c>
      <c r="Q620" s="5">
        <f t="shared" si="29"/>
        <v>178.47069271758437</v>
      </c>
      <c r="R620">
        <v>89424.56</v>
      </c>
      <c r="S620">
        <v>393.947</v>
      </c>
      <c r="T620">
        <v>450.59800000000001</v>
      </c>
      <c r="U620">
        <v>1090.93</v>
      </c>
      <c r="V620">
        <v>0</v>
      </c>
      <c r="W620">
        <v>1.921</v>
      </c>
      <c r="X620">
        <v>1.23</v>
      </c>
      <c r="Y620">
        <v>93</v>
      </c>
      <c r="Z620">
        <v>18.664000000000001</v>
      </c>
      <c r="AA620">
        <v>500</v>
      </c>
      <c r="AB620">
        <v>100.343</v>
      </c>
      <c r="AC620">
        <v>39</v>
      </c>
      <c r="AD620">
        <v>7.8559999999999999</v>
      </c>
      <c r="AE620">
        <v>407</v>
      </c>
      <c r="AF620">
        <v>81.58</v>
      </c>
      <c r="AG620">
        <v>22395</v>
      </c>
      <c r="AH620">
        <v>8125109</v>
      </c>
      <c r="AI620">
        <v>1630.597</v>
      </c>
      <c r="AJ620">
        <v>4.4939999999999998</v>
      </c>
      <c r="AK620">
        <v>21984</v>
      </c>
      <c r="AL620">
        <v>4.4119999999999999</v>
      </c>
      <c r="AM620">
        <v>0.1021</v>
      </c>
      <c r="AN620">
        <v>9.8000000000000007</v>
      </c>
      <c r="AO620" t="s">
        <v>70</v>
      </c>
      <c r="AU620">
        <v>7074</v>
      </c>
      <c r="AZ620">
        <v>1420</v>
      </c>
      <c r="BA620">
        <v>1548</v>
      </c>
      <c r="BB620">
        <v>3.1E-2</v>
      </c>
      <c r="BC620">
        <v>44.44</v>
      </c>
      <c r="BD620">
        <v>4982904</v>
      </c>
      <c r="BE620">
        <v>69.873999999999995</v>
      </c>
      <c r="BF620">
        <v>38.700000000000003</v>
      </c>
      <c r="BG620">
        <v>13.928000000000001</v>
      </c>
      <c r="BH620">
        <v>8.6780000000000008</v>
      </c>
      <c r="BI620">
        <v>67335.293000000005</v>
      </c>
      <c r="BJ620">
        <v>0.2</v>
      </c>
      <c r="BK620">
        <v>126.459</v>
      </c>
      <c r="BL620">
        <v>3.28</v>
      </c>
      <c r="BM620">
        <v>23</v>
      </c>
      <c r="BN620">
        <v>25.7</v>
      </c>
      <c r="BP620">
        <v>2.96</v>
      </c>
      <c r="BQ620">
        <v>82.3</v>
      </c>
      <c r="BR620">
        <v>0.95499999999999996</v>
      </c>
      <c r="BS620">
        <v>1873.2</v>
      </c>
      <c r="BT620">
        <v>3.25</v>
      </c>
      <c r="BU620">
        <v>12.1</v>
      </c>
      <c r="BV620">
        <v>375.925364004605</v>
      </c>
    </row>
    <row r="621" spans="5:74" x14ac:dyDescent="0.3">
      <c r="E621" t="s">
        <v>67</v>
      </c>
      <c r="F621" t="s">
        <v>68</v>
      </c>
      <c r="G621" t="s">
        <v>69</v>
      </c>
      <c r="H621" s="1">
        <v>44501</v>
      </c>
      <c r="I621">
        <v>448449</v>
      </c>
      <c r="J621" s="8">
        <v>2855</v>
      </c>
      <c r="K621" s="2">
        <v>2389.5709999999999</v>
      </c>
      <c r="L621" s="3">
        <f t="shared" si="30"/>
        <v>4.2857142852881225E-4</v>
      </c>
      <c r="M621">
        <v>5436</v>
      </c>
      <c r="N621" s="8">
        <v>0</v>
      </c>
      <c r="O621" s="2">
        <v>9.5709999999999997</v>
      </c>
      <c r="P621" s="3">
        <f t="shared" si="31"/>
        <v>4.2857142857144481E-4</v>
      </c>
      <c r="Q621" s="5">
        <f t="shared" si="29"/>
        <v>181.73952565040227</v>
      </c>
      <c r="R621">
        <v>89997.52</v>
      </c>
      <c r="S621">
        <v>572.95899999999995</v>
      </c>
      <c r="T621">
        <v>479.55399999999997</v>
      </c>
      <c r="U621">
        <v>1090.93</v>
      </c>
      <c r="V621">
        <v>0</v>
      </c>
      <c r="W621">
        <v>1.921</v>
      </c>
      <c r="X621">
        <v>1.25</v>
      </c>
      <c r="Y621">
        <v>91</v>
      </c>
      <c r="Z621">
        <v>18.262</v>
      </c>
      <c r="AA621">
        <v>515</v>
      </c>
      <c r="AB621">
        <v>103.35299999999999</v>
      </c>
      <c r="AG621">
        <v>21441</v>
      </c>
      <c r="AH621">
        <v>8146550</v>
      </c>
      <c r="AI621">
        <v>1634.9</v>
      </c>
      <c r="AJ621">
        <v>4.3029999999999999</v>
      </c>
      <c r="AK621">
        <v>22599</v>
      </c>
      <c r="AL621">
        <v>4.5350000000000001</v>
      </c>
      <c r="AM621">
        <v>0.1057</v>
      </c>
      <c r="AN621">
        <v>9.5</v>
      </c>
      <c r="AO621" t="s">
        <v>70</v>
      </c>
      <c r="AP621">
        <v>7569609</v>
      </c>
      <c r="AQ621">
        <v>3830864</v>
      </c>
      <c r="AR621">
        <v>3766637</v>
      </c>
      <c r="AS621">
        <v>209512</v>
      </c>
      <c r="AU621">
        <v>6327</v>
      </c>
      <c r="AV621">
        <v>151.91</v>
      </c>
      <c r="AW621">
        <v>76.88</v>
      </c>
      <c r="AX621">
        <v>75.59</v>
      </c>
      <c r="AY621">
        <v>4.2</v>
      </c>
      <c r="AZ621">
        <v>1270</v>
      </c>
      <c r="BA621">
        <v>1389</v>
      </c>
      <c r="BB621">
        <v>2.8000000000000001E-2</v>
      </c>
      <c r="BC621">
        <v>44.44</v>
      </c>
      <c r="BD621">
        <v>4982904</v>
      </c>
      <c r="BE621">
        <v>69.873999999999995</v>
      </c>
      <c r="BF621">
        <v>38.700000000000003</v>
      </c>
      <c r="BG621">
        <v>13.928000000000001</v>
      </c>
      <c r="BH621">
        <v>8.6780000000000008</v>
      </c>
      <c r="BI621">
        <v>67335.293000000005</v>
      </c>
      <c r="BJ621">
        <v>0.2</v>
      </c>
      <c r="BK621">
        <v>126.459</v>
      </c>
      <c r="BL621">
        <v>3.28</v>
      </c>
      <c r="BM621">
        <v>23</v>
      </c>
      <c r="BN621">
        <v>25.7</v>
      </c>
      <c r="BP621">
        <v>2.96</v>
      </c>
      <c r="BQ621">
        <v>82.3</v>
      </c>
      <c r="BR621">
        <v>0.95499999999999996</v>
      </c>
    </row>
    <row r="622" spans="5:74" x14ac:dyDescent="0.3">
      <c r="E622" t="s">
        <v>67</v>
      </c>
      <c r="F622" t="s">
        <v>68</v>
      </c>
      <c r="G622" t="s">
        <v>69</v>
      </c>
      <c r="H622" s="1">
        <v>44502</v>
      </c>
      <c r="I622">
        <v>452172</v>
      </c>
      <c r="J622" s="8">
        <v>3723</v>
      </c>
      <c r="K622" s="2">
        <v>2610</v>
      </c>
      <c r="L622" s="3">
        <f t="shared" si="30"/>
        <v>0</v>
      </c>
      <c r="M622">
        <v>5436</v>
      </c>
      <c r="N622" s="8">
        <v>0</v>
      </c>
      <c r="O622" s="2">
        <v>9.5709999999999997</v>
      </c>
      <c r="P622" s="3">
        <f t="shared" si="31"/>
        <v>4.2857142857144481E-4</v>
      </c>
      <c r="Q622" s="5">
        <f t="shared" si="29"/>
        <v>195.78487096437155</v>
      </c>
      <c r="R622">
        <v>90744.673999999999</v>
      </c>
      <c r="S622">
        <v>747.15499999999997</v>
      </c>
      <c r="T622">
        <v>523.79100000000005</v>
      </c>
      <c r="U622">
        <v>1090.93</v>
      </c>
      <c r="V622">
        <v>0</v>
      </c>
      <c r="W622">
        <v>1.921</v>
      </c>
      <c r="X622">
        <v>1.27</v>
      </c>
      <c r="Y622">
        <v>90</v>
      </c>
      <c r="Z622">
        <v>18.062000000000001</v>
      </c>
      <c r="AA622">
        <v>493</v>
      </c>
      <c r="AB622">
        <v>98.938000000000002</v>
      </c>
      <c r="AG622">
        <v>20999</v>
      </c>
      <c r="AH622">
        <v>8167549</v>
      </c>
      <c r="AI622">
        <v>1639.114</v>
      </c>
      <c r="AJ622">
        <v>4.2140000000000004</v>
      </c>
      <c r="AK622">
        <v>23238</v>
      </c>
      <c r="AL622">
        <v>4.6639999999999997</v>
      </c>
      <c r="AM622">
        <v>0.1123</v>
      </c>
      <c r="AN622">
        <v>8.9</v>
      </c>
      <c r="AO622" t="s">
        <v>70</v>
      </c>
      <c r="AP622">
        <v>7580087</v>
      </c>
      <c r="AQ622">
        <v>3831960</v>
      </c>
      <c r="AR622">
        <v>3767702</v>
      </c>
      <c r="AS622">
        <v>217838</v>
      </c>
      <c r="AT622">
        <v>10478</v>
      </c>
      <c r="AU622">
        <v>6362</v>
      </c>
      <c r="AV622">
        <v>152.12</v>
      </c>
      <c r="AW622">
        <v>76.900000000000006</v>
      </c>
      <c r="AX622">
        <v>75.61</v>
      </c>
      <c r="AY622">
        <v>4.37</v>
      </c>
      <c r="AZ622">
        <v>1277</v>
      </c>
      <c r="BA622">
        <v>1323</v>
      </c>
      <c r="BB622">
        <v>2.7E-2</v>
      </c>
      <c r="BC622">
        <v>44.44</v>
      </c>
      <c r="BD622">
        <v>4982904</v>
      </c>
      <c r="BE622">
        <v>69.873999999999995</v>
      </c>
      <c r="BF622">
        <v>38.700000000000003</v>
      </c>
      <c r="BG622">
        <v>13.928000000000001</v>
      </c>
      <c r="BH622">
        <v>8.6780000000000008</v>
      </c>
      <c r="BI622">
        <v>67335.293000000005</v>
      </c>
      <c r="BJ622">
        <v>0.2</v>
      </c>
      <c r="BK622">
        <v>126.459</v>
      </c>
      <c r="BL622">
        <v>3.28</v>
      </c>
      <c r="BM622">
        <v>23</v>
      </c>
      <c r="BN622">
        <v>25.7</v>
      </c>
      <c r="BP622">
        <v>2.96</v>
      </c>
      <c r="BQ622">
        <v>82.3</v>
      </c>
      <c r="BR622">
        <v>0.95499999999999996</v>
      </c>
    </row>
    <row r="623" spans="5:74" x14ac:dyDescent="0.3">
      <c r="E623" t="s">
        <v>67</v>
      </c>
      <c r="F623" t="s">
        <v>68</v>
      </c>
      <c r="G623" t="s">
        <v>69</v>
      </c>
      <c r="H623" s="1">
        <v>44503</v>
      </c>
      <c r="I623">
        <v>455346</v>
      </c>
      <c r="J623" s="8">
        <v>3174</v>
      </c>
      <c r="K623" s="2">
        <v>2831.4290000000001</v>
      </c>
      <c r="L623" s="3">
        <f t="shared" si="30"/>
        <v>-4.2857142852881225E-4</v>
      </c>
      <c r="M623">
        <v>5492</v>
      </c>
      <c r="N623" s="8">
        <v>56</v>
      </c>
      <c r="O623" s="2">
        <v>8</v>
      </c>
      <c r="P623" s="3">
        <f t="shared" si="31"/>
        <v>0</v>
      </c>
      <c r="Q623" s="5">
        <f t="shared" si="29"/>
        <v>235.94637499999999</v>
      </c>
      <c r="R623">
        <v>91381.652000000002</v>
      </c>
      <c r="S623">
        <v>636.97799999999995</v>
      </c>
      <c r="T623">
        <v>568.22900000000004</v>
      </c>
      <c r="U623">
        <v>1102.1690000000001</v>
      </c>
      <c r="V623">
        <v>11.238</v>
      </c>
      <c r="W623">
        <v>1.605</v>
      </c>
      <c r="X623">
        <v>1.27</v>
      </c>
      <c r="Y623">
        <v>86</v>
      </c>
      <c r="Z623">
        <v>17.259</v>
      </c>
      <c r="AA623">
        <v>460</v>
      </c>
      <c r="AB623">
        <v>92.316000000000003</v>
      </c>
      <c r="AG623">
        <v>30021</v>
      </c>
      <c r="AH623">
        <v>8197570</v>
      </c>
      <c r="AI623">
        <v>1645.1389999999999</v>
      </c>
      <c r="AJ623">
        <v>6.0250000000000004</v>
      </c>
      <c r="AK623">
        <v>24319</v>
      </c>
      <c r="AL623">
        <v>4.88</v>
      </c>
      <c r="AM623">
        <v>0.1164</v>
      </c>
      <c r="AN623">
        <v>8.6</v>
      </c>
      <c r="AO623" t="s">
        <v>70</v>
      </c>
      <c r="AP623">
        <v>7593003</v>
      </c>
      <c r="AQ623">
        <v>3834500</v>
      </c>
      <c r="AR623">
        <v>3769495</v>
      </c>
      <c r="AS623">
        <v>226426</v>
      </c>
      <c r="AT623">
        <v>12916</v>
      </c>
      <c r="AU623">
        <v>6613</v>
      </c>
      <c r="AV623">
        <v>152.38</v>
      </c>
      <c r="AW623">
        <v>76.95</v>
      </c>
      <c r="AX623">
        <v>75.650000000000006</v>
      </c>
      <c r="AY623">
        <v>4.54</v>
      </c>
      <c r="AZ623">
        <v>1327</v>
      </c>
      <c r="BA623">
        <v>1379</v>
      </c>
      <c r="BB623">
        <v>2.8000000000000001E-2</v>
      </c>
      <c r="BC623">
        <v>44.44</v>
      </c>
      <c r="BD623">
        <v>4982904</v>
      </c>
      <c r="BE623">
        <v>69.873999999999995</v>
      </c>
      <c r="BF623">
        <v>38.700000000000003</v>
      </c>
      <c r="BG623">
        <v>13.928000000000001</v>
      </c>
      <c r="BH623">
        <v>8.6780000000000008</v>
      </c>
      <c r="BI623">
        <v>67335.293000000005</v>
      </c>
      <c r="BJ623">
        <v>0.2</v>
      </c>
      <c r="BK623">
        <v>126.459</v>
      </c>
      <c r="BL623">
        <v>3.28</v>
      </c>
      <c r="BM623">
        <v>23</v>
      </c>
      <c r="BN623">
        <v>25.7</v>
      </c>
      <c r="BP623">
        <v>2.96</v>
      </c>
      <c r="BQ623">
        <v>82.3</v>
      </c>
      <c r="BR623">
        <v>0.95499999999999996</v>
      </c>
    </row>
    <row r="624" spans="5:74" x14ac:dyDescent="0.3">
      <c r="E624" t="s">
        <v>67</v>
      </c>
      <c r="F624" t="s">
        <v>68</v>
      </c>
      <c r="G624" t="s">
        <v>69</v>
      </c>
      <c r="H624" s="1">
        <v>44504</v>
      </c>
      <c r="I624">
        <v>458370</v>
      </c>
      <c r="J624" s="8">
        <v>3024</v>
      </c>
      <c r="K624" s="2">
        <v>2892.2860000000001</v>
      </c>
      <c r="L624" s="3">
        <f t="shared" si="30"/>
        <v>-2.8571428583745728E-4</v>
      </c>
      <c r="M624">
        <v>5492</v>
      </c>
      <c r="N624" s="8">
        <v>0</v>
      </c>
      <c r="O624" s="2">
        <v>8</v>
      </c>
      <c r="P624" s="3">
        <f t="shared" si="31"/>
        <v>0</v>
      </c>
      <c r="Q624" s="5">
        <f t="shared" si="29"/>
        <v>243.08924999999999</v>
      </c>
      <c r="R624">
        <v>91988.527000000002</v>
      </c>
      <c r="S624">
        <v>606.875</v>
      </c>
      <c r="T624">
        <v>580.44200000000001</v>
      </c>
      <c r="U624">
        <v>1102.1690000000001</v>
      </c>
      <c r="V624">
        <v>0</v>
      </c>
      <c r="W624">
        <v>1.605</v>
      </c>
      <c r="X624">
        <v>1.26</v>
      </c>
      <c r="Y624">
        <v>90</v>
      </c>
      <c r="Z624">
        <v>18.062000000000001</v>
      </c>
      <c r="AA624">
        <v>458</v>
      </c>
      <c r="AB624">
        <v>91.914000000000001</v>
      </c>
      <c r="AG624">
        <v>28911</v>
      </c>
      <c r="AH624">
        <v>8226481</v>
      </c>
      <c r="AI624">
        <v>1650.941</v>
      </c>
      <c r="AJ624">
        <v>5.8019999999999996</v>
      </c>
      <c r="AK624">
        <v>24847</v>
      </c>
      <c r="AL624">
        <v>4.9859999999999998</v>
      </c>
      <c r="AM624">
        <v>0.1164</v>
      </c>
      <c r="AN624">
        <v>8.6</v>
      </c>
      <c r="AO624" t="s">
        <v>70</v>
      </c>
      <c r="AP624">
        <v>7607839</v>
      </c>
      <c r="AQ624">
        <v>3836054</v>
      </c>
      <c r="AR624">
        <v>3770716</v>
      </c>
      <c r="AS624">
        <v>238487</v>
      </c>
      <c r="AT624">
        <v>14836</v>
      </c>
      <c r="AU624">
        <v>7298</v>
      </c>
      <c r="AV624">
        <v>152.68</v>
      </c>
      <c r="AW624">
        <v>76.98</v>
      </c>
      <c r="AX624">
        <v>75.67</v>
      </c>
      <c r="AY624">
        <v>4.79</v>
      </c>
      <c r="AZ624">
        <v>1465</v>
      </c>
      <c r="BA624">
        <v>1296</v>
      </c>
      <c r="BB624">
        <v>2.5999999999999999E-2</v>
      </c>
      <c r="BC624">
        <v>44.44</v>
      </c>
      <c r="BD624">
        <v>4982904</v>
      </c>
      <c r="BE624">
        <v>69.873999999999995</v>
      </c>
      <c r="BF624">
        <v>38.700000000000003</v>
      </c>
      <c r="BG624">
        <v>13.928000000000001</v>
      </c>
      <c r="BH624">
        <v>8.6780000000000008</v>
      </c>
      <c r="BI624">
        <v>67335.293000000005</v>
      </c>
      <c r="BJ624">
        <v>0.2</v>
      </c>
      <c r="BK624">
        <v>126.459</v>
      </c>
      <c r="BL624">
        <v>3.28</v>
      </c>
      <c r="BM624">
        <v>23</v>
      </c>
      <c r="BN624">
        <v>25.7</v>
      </c>
      <c r="BP624">
        <v>2.96</v>
      </c>
      <c r="BQ624">
        <v>82.3</v>
      </c>
      <c r="BR624">
        <v>0.95499999999999996</v>
      </c>
    </row>
    <row r="625" spans="5:70" x14ac:dyDescent="0.3">
      <c r="E625" t="s">
        <v>67</v>
      </c>
      <c r="F625" t="s">
        <v>68</v>
      </c>
      <c r="G625" t="s">
        <v>69</v>
      </c>
      <c r="H625" s="1">
        <v>44505</v>
      </c>
      <c r="I625">
        <v>462273</v>
      </c>
      <c r="J625" s="8">
        <v>3903</v>
      </c>
      <c r="K625" s="2">
        <v>3086.857</v>
      </c>
      <c r="L625" s="3">
        <f t="shared" si="30"/>
        <v>1.4285714269135497E-4</v>
      </c>
      <c r="M625">
        <v>5492</v>
      </c>
      <c r="N625" s="8">
        <v>0</v>
      </c>
      <c r="O625" s="2">
        <v>8</v>
      </c>
      <c r="P625" s="3">
        <f t="shared" si="31"/>
        <v>0</v>
      </c>
      <c r="Q625" s="5">
        <f t="shared" si="29"/>
        <v>253.05362500000001</v>
      </c>
      <c r="R625">
        <v>92771.804999999993</v>
      </c>
      <c r="S625">
        <v>783.27800000000002</v>
      </c>
      <c r="T625">
        <v>619.49</v>
      </c>
      <c r="U625">
        <v>1102.1690000000001</v>
      </c>
      <c r="V625">
        <v>0</v>
      </c>
      <c r="W625">
        <v>1.605</v>
      </c>
      <c r="X625">
        <v>1.26</v>
      </c>
      <c r="Y625">
        <v>76</v>
      </c>
      <c r="Z625">
        <v>15.252000000000001</v>
      </c>
      <c r="AA625">
        <v>464</v>
      </c>
      <c r="AB625">
        <v>93.117999999999995</v>
      </c>
      <c r="AG625">
        <v>27436</v>
      </c>
      <c r="AH625">
        <v>8253917</v>
      </c>
      <c r="AI625">
        <v>1656.4469999999999</v>
      </c>
      <c r="AJ625">
        <v>5.5060000000000002</v>
      </c>
      <c r="AK625">
        <v>25208</v>
      </c>
      <c r="AL625">
        <v>5.0590000000000002</v>
      </c>
      <c r="AM625">
        <v>0.1225</v>
      </c>
      <c r="AN625">
        <v>8.1999999999999993</v>
      </c>
      <c r="AO625" t="s">
        <v>70</v>
      </c>
      <c r="AP625">
        <v>7624601</v>
      </c>
      <c r="AQ625">
        <v>3837688</v>
      </c>
      <c r="AR625">
        <v>3771733</v>
      </c>
      <c r="AS625">
        <v>252599</v>
      </c>
      <c r="AT625">
        <v>16762</v>
      </c>
      <c r="AU625">
        <v>8895</v>
      </c>
      <c r="AV625">
        <v>153.02000000000001</v>
      </c>
      <c r="AW625">
        <v>77.02</v>
      </c>
      <c r="AX625">
        <v>75.69</v>
      </c>
      <c r="AY625">
        <v>5.07</v>
      </c>
      <c r="AZ625">
        <v>1785</v>
      </c>
      <c r="BA625">
        <v>1244</v>
      </c>
      <c r="BB625">
        <v>2.5000000000000001E-2</v>
      </c>
      <c r="BC625">
        <v>44.44</v>
      </c>
      <c r="BD625">
        <v>4982904</v>
      </c>
      <c r="BE625">
        <v>69.873999999999995</v>
      </c>
      <c r="BF625">
        <v>38.700000000000003</v>
      </c>
      <c r="BG625">
        <v>13.928000000000001</v>
      </c>
      <c r="BH625">
        <v>8.6780000000000008</v>
      </c>
      <c r="BI625">
        <v>67335.293000000005</v>
      </c>
      <c r="BJ625">
        <v>0.2</v>
      </c>
      <c r="BK625">
        <v>126.459</v>
      </c>
      <c r="BL625">
        <v>3.28</v>
      </c>
      <c r="BM625">
        <v>23</v>
      </c>
      <c r="BN625">
        <v>25.7</v>
      </c>
      <c r="BP625">
        <v>2.96</v>
      </c>
      <c r="BQ625">
        <v>82.3</v>
      </c>
      <c r="BR625">
        <v>0.95499999999999996</v>
      </c>
    </row>
    <row r="626" spans="5:70" x14ac:dyDescent="0.3">
      <c r="E626" t="s">
        <v>67</v>
      </c>
      <c r="F626" t="s">
        <v>68</v>
      </c>
      <c r="G626" t="s">
        <v>69</v>
      </c>
      <c r="H626" s="1">
        <v>44506</v>
      </c>
      <c r="I626">
        <v>465958</v>
      </c>
      <c r="J626" s="8">
        <v>3685</v>
      </c>
      <c r="K626" s="2">
        <v>3189.5709999999999</v>
      </c>
      <c r="L626" s="3">
        <f t="shared" si="30"/>
        <v>4.2857142852881225E-4</v>
      </c>
      <c r="M626">
        <v>5492</v>
      </c>
      <c r="N626" s="8">
        <v>0</v>
      </c>
      <c r="O626" s="2">
        <v>8</v>
      </c>
      <c r="P626" s="3">
        <f t="shared" si="31"/>
        <v>0</v>
      </c>
      <c r="Q626" s="5">
        <f t="shared" si="29"/>
        <v>257.46424999999999</v>
      </c>
      <c r="R626">
        <v>93511.334000000003</v>
      </c>
      <c r="S626">
        <v>739.529</v>
      </c>
      <c r="T626">
        <v>640.10299999999995</v>
      </c>
      <c r="U626">
        <v>1102.1690000000001</v>
      </c>
      <c r="V626">
        <v>0</v>
      </c>
      <c r="W626">
        <v>1.605</v>
      </c>
      <c r="X626">
        <v>1.25</v>
      </c>
      <c r="Y626">
        <v>74</v>
      </c>
      <c r="Z626">
        <v>14.851000000000001</v>
      </c>
      <c r="AA626">
        <v>444</v>
      </c>
      <c r="AB626">
        <v>89.105000000000004</v>
      </c>
      <c r="AG626">
        <v>27232</v>
      </c>
      <c r="AH626">
        <v>8281149</v>
      </c>
      <c r="AI626">
        <v>1661.912</v>
      </c>
      <c r="AJ626">
        <v>5.4649999999999999</v>
      </c>
      <c r="AK626">
        <v>25491</v>
      </c>
      <c r="AL626">
        <v>5.1159999999999997</v>
      </c>
      <c r="AM626">
        <v>0.12509999999999999</v>
      </c>
      <c r="AN626">
        <v>8</v>
      </c>
      <c r="AO626" t="s">
        <v>70</v>
      </c>
      <c r="AP626">
        <v>7639079</v>
      </c>
      <c r="AQ626">
        <v>3839515</v>
      </c>
      <c r="AR626">
        <v>3773056</v>
      </c>
      <c r="AS626">
        <v>263932</v>
      </c>
      <c r="AT626">
        <v>14478</v>
      </c>
      <c r="AU626">
        <v>10405</v>
      </c>
      <c r="AV626">
        <v>153.31</v>
      </c>
      <c r="AW626">
        <v>77.05</v>
      </c>
      <c r="AX626">
        <v>75.72</v>
      </c>
      <c r="AY626">
        <v>5.3</v>
      </c>
      <c r="AZ626">
        <v>2088</v>
      </c>
      <c r="BA626">
        <v>1272</v>
      </c>
      <c r="BB626">
        <v>2.5999999999999999E-2</v>
      </c>
      <c r="BC626">
        <v>44.44</v>
      </c>
      <c r="BD626">
        <v>4982904</v>
      </c>
      <c r="BE626">
        <v>69.873999999999995</v>
      </c>
      <c r="BF626">
        <v>38.700000000000003</v>
      </c>
      <c r="BG626">
        <v>13.928000000000001</v>
      </c>
      <c r="BH626">
        <v>8.6780000000000008</v>
      </c>
      <c r="BI626">
        <v>67335.293000000005</v>
      </c>
      <c r="BJ626">
        <v>0.2</v>
      </c>
      <c r="BK626">
        <v>126.459</v>
      </c>
      <c r="BL626">
        <v>3.28</v>
      </c>
      <c r="BM626">
        <v>23</v>
      </c>
      <c r="BN626">
        <v>25.7</v>
      </c>
      <c r="BP626">
        <v>2.96</v>
      </c>
      <c r="BQ626">
        <v>82.3</v>
      </c>
      <c r="BR626">
        <v>0.95499999999999996</v>
      </c>
    </row>
    <row r="627" spans="5:70" x14ac:dyDescent="0.3">
      <c r="E627" t="s">
        <v>67</v>
      </c>
      <c r="F627" t="s">
        <v>68</v>
      </c>
      <c r="G627" t="s">
        <v>69</v>
      </c>
      <c r="H627" s="1">
        <v>44507</v>
      </c>
      <c r="I627">
        <v>469386</v>
      </c>
      <c r="J627" s="8">
        <v>3428</v>
      </c>
      <c r="K627" s="2">
        <v>3398.857</v>
      </c>
      <c r="L627" s="3">
        <f t="shared" si="30"/>
        <v>1.4285714269135497E-4</v>
      </c>
      <c r="M627">
        <v>5492</v>
      </c>
      <c r="N627" s="8">
        <v>0</v>
      </c>
      <c r="O627" s="2">
        <v>8</v>
      </c>
      <c r="P627" s="3">
        <f t="shared" si="31"/>
        <v>0</v>
      </c>
      <c r="Q627" s="5">
        <f t="shared" si="29"/>
        <v>263.625</v>
      </c>
      <c r="R627">
        <v>94199.285999999993</v>
      </c>
      <c r="S627">
        <v>687.952</v>
      </c>
      <c r="T627">
        <v>682.10400000000004</v>
      </c>
      <c r="U627">
        <v>1102.1690000000001</v>
      </c>
      <c r="V627">
        <v>0</v>
      </c>
      <c r="W627">
        <v>1.605</v>
      </c>
      <c r="X627">
        <v>1.25</v>
      </c>
      <c r="Y627">
        <v>75</v>
      </c>
      <c r="Z627">
        <v>15.051</v>
      </c>
      <c r="AA627">
        <v>478</v>
      </c>
      <c r="AB627">
        <v>95.927999999999997</v>
      </c>
      <c r="AC627">
        <v>34</v>
      </c>
      <c r="AD627">
        <v>6.8490000000000002</v>
      </c>
      <c r="AE627">
        <v>373</v>
      </c>
      <c r="AF627">
        <v>74.933000000000007</v>
      </c>
      <c r="AG627">
        <v>25624</v>
      </c>
      <c r="AH627">
        <v>8306773</v>
      </c>
      <c r="AI627">
        <v>1667.0550000000001</v>
      </c>
      <c r="AJ627">
        <v>5.1420000000000003</v>
      </c>
      <c r="AK627">
        <v>25952</v>
      </c>
      <c r="AL627">
        <v>5.2080000000000002</v>
      </c>
      <c r="AM627">
        <v>0.13100000000000001</v>
      </c>
      <c r="AN627">
        <v>7.6</v>
      </c>
      <c r="AO627" t="s">
        <v>70</v>
      </c>
      <c r="AP627">
        <v>7651820</v>
      </c>
      <c r="AQ627">
        <v>3840245</v>
      </c>
      <c r="AR627">
        <v>3773821</v>
      </c>
      <c r="AS627">
        <v>275178</v>
      </c>
      <c r="AT627">
        <v>12741</v>
      </c>
      <c r="AU627">
        <v>11985</v>
      </c>
      <c r="AV627">
        <v>153.56</v>
      </c>
      <c r="AW627">
        <v>77.069999999999993</v>
      </c>
      <c r="AX627">
        <v>75.739999999999995</v>
      </c>
      <c r="AY627">
        <v>5.52</v>
      </c>
      <c r="AZ627">
        <v>2405</v>
      </c>
      <c r="BA627">
        <v>1358</v>
      </c>
      <c r="BB627">
        <v>2.7E-2</v>
      </c>
      <c r="BC627">
        <v>44.44</v>
      </c>
      <c r="BD627">
        <v>4982904</v>
      </c>
      <c r="BE627">
        <v>69.873999999999995</v>
      </c>
      <c r="BF627">
        <v>38.700000000000003</v>
      </c>
      <c r="BG627">
        <v>13.928000000000001</v>
      </c>
      <c r="BH627">
        <v>8.6780000000000008</v>
      </c>
      <c r="BI627">
        <v>67335.293000000005</v>
      </c>
      <c r="BJ627">
        <v>0.2</v>
      </c>
      <c r="BK627">
        <v>126.459</v>
      </c>
      <c r="BL627">
        <v>3.28</v>
      </c>
      <c r="BM627">
        <v>23</v>
      </c>
      <c r="BN627">
        <v>25.7</v>
      </c>
      <c r="BP627">
        <v>2.96</v>
      </c>
      <c r="BQ627">
        <v>82.3</v>
      </c>
      <c r="BR627">
        <v>0.95499999999999996</v>
      </c>
    </row>
    <row r="628" spans="5:70" x14ac:dyDescent="0.3">
      <c r="E628" t="s">
        <v>67</v>
      </c>
      <c r="F628" t="s">
        <v>68</v>
      </c>
      <c r="G628" t="s">
        <v>69</v>
      </c>
      <c r="H628" s="1">
        <v>44508</v>
      </c>
      <c r="I628">
        <v>472547</v>
      </c>
      <c r="J628" s="8">
        <v>3161</v>
      </c>
      <c r="K628" s="2">
        <v>3442.5709999999999</v>
      </c>
      <c r="L628" s="3">
        <f t="shared" si="30"/>
        <v>4.2857142852881225E-4</v>
      </c>
      <c r="M628">
        <v>5492</v>
      </c>
      <c r="N628" s="8">
        <v>0</v>
      </c>
      <c r="O628" s="2">
        <v>8</v>
      </c>
      <c r="P628" s="3">
        <f t="shared" si="31"/>
        <v>0</v>
      </c>
      <c r="Q628" s="5">
        <f t="shared" si="29"/>
        <v>268.42862500000001</v>
      </c>
      <c r="R628">
        <v>94833.654999999999</v>
      </c>
      <c r="S628">
        <v>634.36900000000003</v>
      </c>
      <c r="T628">
        <v>690.87699999999995</v>
      </c>
      <c r="U628">
        <v>1102.1690000000001</v>
      </c>
      <c r="V628">
        <v>0</v>
      </c>
      <c r="W628">
        <v>1.605</v>
      </c>
      <c r="X628">
        <v>1.25</v>
      </c>
      <c r="Y628">
        <v>78</v>
      </c>
      <c r="Z628">
        <v>15.654</v>
      </c>
      <c r="AA628">
        <v>498</v>
      </c>
      <c r="AB628">
        <v>99.941999999999993</v>
      </c>
      <c r="AG628">
        <v>22338</v>
      </c>
      <c r="AH628">
        <v>8329111</v>
      </c>
      <c r="AI628">
        <v>1671.538</v>
      </c>
      <c r="AJ628">
        <v>4.4829999999999997</v>
      </c>
      <c r="AK628">
        <v>26080</v>
      </c>
      <c r="AL628">
        <v>5.234</v>
      </c>
      <c r="AM628">
        <v>0.13200000000000001</v>
      </c>
      <c r="AN628">
        <v>7.6</v>
      </c>
      <c r="AO628" t="s">
        <v>70</v>
      </c>
      <c r="AP628">
        <v>7667487</v>
      </c>
      <c r="AQ628">
        <v>3840756</v>
      </c>
      <c r="AR628">
        <v>3774311</v>
      </c>
      <c r="AS628">
        <v>289845</v>
      </c>
      <c r="AT628">
        <v>15667</v>
      </c>
      <c r="AU628">
        <v>13983</v>
      </c>
      <c r="AV628">
        <v>153.88</v>
      </c>
      <c r="AW628">
        <v>77.08</v>
      </c>
      <c r="AX628">
        <v>75.75</v>
      </c>
      <c r="AY628">
        <v>5.82</v>
      </c>
      <c r="AZ628">
        <v>2806</v>
      </c>
      <c r="BA628">
        <v>1413</v>
      </c>
      <c r="BB628">
        <v>2.8000000000000001E-2</v>
      </c>
      <c r="BC628">
        <v>44.44</v>
      </c>
      <c r="BD628">
        <v>4982904</v>
      </c>
      <c r="BE628">
        <v>69.873999999999995</v>
      </c>
      <c r="BF628">
        <v>38.700000000000003</v>
      </c>
      <c r="BG628">
        <v>13.928000000000001</v>
      </c>
      <c r="BH628">
        <v>8.6780000000000008</v>
      </c>
      <c r="BI628">
        <v>67335.293000000005</v>
      </c>
      <c r="BJ628">
        <v>0.2</v>
      </c>
      <c r="BK628">
        <v>126.459</v>
      </c>
      <c r="BL628">
        <v>3.28</v>
      </c>
      <c r="BM628">
        <v>23</v>
      </c>
      <c r="BN628">
        <v>25.7</v>
      </c>
      <c r="BP628">
        <v>2.96</v>
      </c>
      <c r="BQ628">
        <v>82.3</v>
      </c>
      <c r="BR628">
        <v>0.95499999999999996</v>
      </c>
    </row>
    <row r="629" spans="5:70" x14ac:dyDescent="0.3">
      <c r="E629" t="s">
        <v>67</v>
      </c>
      <c r="F629" t="s">
        <v>68</v>
      </c>
      <c r="G629" t="s">
        <v>69</v>
      </c>
      <c r="H629" s="1">
        <v>44509</v>
      </c>
      <c r="I629">
        <v>477878</v>
      </c>
      <c r="J629" s="8">
        <v>5331</v>
      </c>
      <c r="K629" s="2">
        <v>3672.2860000000001</v>
      </c>
      <c r="L629" s="3">
        <f t="shared" si="30"/>
        <v>-2.8571428583745728E-4</v>
      </c>
      <c r="M629">
        <v>5492</v>
      </c>
      <c r="N629" s="8">
        <v>0</v>
      </c>
      <c r="O629" s="2">
        <v>8</v>
      </c>
      <c r="P629" s="3">
        <f t="shared" si="31"/>
        <v>0</v>
      </c>
      <c r="Q629" s="5">
        <f t="shared" si="29"/>
        <v>264.55362500000001</v>
      </c>
      <c r="R629">
        <v>95903.513000000006</v>
      </c>
      <c r="S629">
        <v>1069.8579999999999</v>
      </c>
      <c r="T629">
        <v>736.97699999999998</v>
      </c>
      <c r="U629">
        <v>1102.1690000000001</v>
      </c>
      <c r="V629">
        <v>0</v>
      </c>
      <c r="W629">
        <v>1.605</v>
      </c>
      <c r="X629">
        <v>1.25</v>
      </c>
      <c r="Y629">
        <v>83</v>
      </c>
      <c r="Z629">
        <v>16.657</v>
      </c>
      <c r="AA629">
        <v>520</v>
      </c>
      <c r="AB629">
        <v>104.357</v>
      </c>
      <c r="AG629">
        <v>25798</v>
      </c>
      <c r="AH629">
        <v>8354909</v>
      </c>
      <c r="AI629">
        <v>1676.7149999999999</v>
      </c>
      <c r="AJ629">
        <v>5.1769999999999996</v>
      </c>
      <c r="AK629">
        <v>26766</v>
      </c>
      <c r="AL629">
        <v>5.3719999999999999</v>
      </c>
      <c r="AM629">
        <v>0.13719999999999999</v>
      </c>
      <c r="AN629">
        <v>7.3</v>
      </c>
      <c r="AO629" t="s">
        <v>70</v>
      </c>
      <c r="AP629">
        <v>7693054</v>
      </c>
      <c r="AQ629">
        <v>3842136</v>
      </c>
      <c r="AR629">
        <v>3775305</v>
      </c>
      <c r="AS629">
        <v>313039</v>
      </c>
      <c r="AT629">
        <v>25567</v>
      </c>
      <c r="AU629">
        <v>16138</v>
      </c>
      <c r="AV629">
        <v>154.38999999999999</v>
      </c>
      <c r="AW629">
        <v>77.11</v>
      </c>
      <c r="AX629">
        <v>75.77</v>
      </c>
      <c r="AY629">
        <v>6.28</v>
      </c>
      <c r="AZ629">
        <v>3239</v>
      </c>
      <c r="BA629">
        <v>1454</v>
      </c>
      <c r="BB629">
        <v>2.9000000000000001E-2</v>
      </c>
      <c r="BC629">
        <v>44.44</v>
      </c>
      <c r="BD629">
        <v>4982904</v>
      </c>
      <c r="BE629">
        <v>69.873999999999995</v>
      </c>
      <c r="BF629">
        <v>38.700000000000003</v>
      </c>
      <c r="BG629">
        <v>13.928000000000001</v>
      </c>
      <c r="BH629">
        <v>8.6780000000000008</v>
      </c>
      <c r="BI629">
        <v>67335.293000000005</v>
      </c>
      <c r="BJ629">
        <v>0.2</v>
      </c>
      <c r="BK629">
        <v>126.459</v>
      </c>
      <c r="BL629">
        <v>3.28</v>
      </c>
      <c r="BM629">
        <v>23</v>
      </c>
      <c r="BN629">
        <v>25.7</v>
      </c>
      <c r="BP629">
        <v>2.96</v>
      </c>
      <c r="BQ629">
        <v>82.3</v>
      </c>
      <c r="BR629">
        <v>0.95499999999999996</v>
      </c>
    </row>
    <row r="630" spans="5:70" x14ac:dyDescent="0.3">
      <c r="E630" t="s">
        <v>67</v>
      </c>
      <c r="F630" t="s">
        <v>68</v>
      </c>
      <c r="G630" t="s">
        <v>69</v>
      </c>
      <c r="H630" s="1">
        <v>44510</v>
      </c>
      <c r="I630">
        <v>480846</v>
      </c>
      <c r="J630" s="8">
        <v>2968</v>
      </c>
      <c r="K630" s="2">
        <v>3642.857</v>
      </c>
      <c r="L630" s="3">
        <f t="shared" si="30"/>
        <v>1.4285714269135497E-4</v>
      </c>
      <c r="M630">
        <v>5566</v>
      </c>
      <c r="N630" s="8">
        <v>74</v>
      </c>
      <c r="O630" s="2">
        <v>10.571</v>
      </c>
      <c r="P630" s="3">
        <f t="shared" si="31"/>
        <v>4.2857142857144481E-4</v>
      </c>
      <c r="Q630" s="5">
        <f t="shared" si="29"/>
        <v>193.14293822722541</v>
      </c>
      <c r="R630">
        <v>96499.15</v>
      </c>
      <c r="S630">
        <v>595.63699999999994</v>
      </c>
      <c r="T630">
        <v>731.07100000000003</v>
      </c>
      <c r="U630">
        <v>1117.019</v>
      </c>
      <c r="V630">
        <v>14.851000000000001</v>
      </c>
      <c r="W630">
        <v>2.1219999999999999</v>
      </c>
      <c r="X630">
        <v>1.23</v>
      </c>
      <c r="Y630">
        <v>89</v>
      </c>
      <c r="Z630">
        <v>17.861000000000001</v>
      </c>
      <c r="AA630">
        <v>551</v>
      </c>
      <c r="AB630">
        <v>110.578</v>
      </c>
      <c r="AG630">
        <v>30675</v>
      </c>
      <c r="AH630">
        <v>8385584</v>
      </c>
      <c r="AI630">
        <v>1682.8710000000001</v>
      </c>
      <c r="AJ630">
        <v>6.1559999999999997</v>
      </c>
      <c r="AK630">
        <v>26859</v>
      </c>
      <c r="AL630">
        <v>5.39</v>
      </c>
      <c r="AM630">
        <v>0.1356</v>
      </c>
      <c r="AN630">
        <v>7.4</v>
      </c>
      <c r="AO630" t="s">
        <v>70</v>
      </c>
      <c r="AP630">
        <v>7722799</v>
      </c>
      <c r="AQ630">
        <v>3843761</v>
      </c>
      <c r="AR630">
        <v>3776603</v>
      </c>
      <c r="AS630">
        <v>339861</v>
      </c>
      <c r="AT630">
        <v>29745</v>
      </c>
      <c r="AU630">
        <v>18542</v>
      </c>
      <c r="AV630">
        <v>154.99</v>
      </c>
      <c r="AW630">
        <v>77.14</v>
      </c>
      <c r="AX630">
        <v>75.790000000000006</v>
      </c>
      <c r="AY630">
        <v>6.82</v>
      </c>
      <c r="AZ630">
        <v>3721</v>
      </c>
      <c r="BA630">
        <v>1323</v>
      </c>
      <c r="BB630">
        <v>2.7E-2</v>
      </c>
      <c r="BC630">
        <v>44.44</v>
      </c>
      <c r="BD630">
        <v>4982904</v>
      </c>
      <c r="BE630">
        <v>69.873999999999995</v>
      </c>
      <c r="BF630">
        <v>38.700000000000003</v>
      </c>
      <c r="BG630">
        <v>13.928000000000001</v>
      </c>
      <c r="BH630">
        <v>8.6780000000000008</v>
      </c>
      <c r="BI630">
        <v>67335.293000000005</v>
      </c>
      <c r="BJ630">
        <v>0.2</v>
      </c>
      <c r="BK630">
        <v>126.459</v>
      </c>
      <c r="BL630">
        <v>3.28</v>
      </c>
      <c r="BM630">
        <v>23</v>
      </c>
      <c r="BN630">
        <v>25.7</v>
      </c>
      <c r="BP630">
        <v>2.96</v>
      </c>
      <c r="BQ630">
        <v>82.3</v>
      </c>
      <c r="BR630">
        <v>0.95499999999999996</v>
      </c>
    </row>
    <row r="631" spans="5:70" x14ac:dyDescent="0.3">
      <c r="E631" t="s">
        <v>67</v>
      </c>
      <c r="F631" t="s">
        <v>68</v>
      </c>
      <c r="G631" t="s">
        <v>69</v>
      </c>
      <c r="H631" s="1">
        <v>44511</v>
      </c>
      <c r="I631">
        <v>484523</v>
      </c>
      <c r="J631" s="8">
        <v>3677</v>
      </c>
      <c r="K631" s="2">
        <v>3736.143</v>
      </c>
      <c r="L631" s="3">
        <f t="shared" si="30"/>
        <v>-1.4285714269135497E-4</v>
      </c>
      <c r="M631">
        <v>5566</v>
      </c>
      <c r="N631" s="8">
        <v>0</v>
      </c>
      <c r="O631" s="2">
        <v>10.571</v>
      </c>
      <c r="P631" s="3">
        <f t="shared" si="31"/>
        <v>4.2857142857144481E-4</v>
      </c>
      <c r="Q631" s="5">
        <f t="shared" si="29"/>
        <v>200.87304890738815</v>
      </c>
      <c r="R631">
        <v>97237.073000000004</v>
      </c>
      <c r="S631">
        <v>737.923</v>
      </c>
      <c r="T631">
        <v>749.79200000000003</v>
      </c>
      <c r="U631">
        <v>1117.019</v>
      </c>
      <c r="V631">
        <v>0</v>
      </c>
      <c r="W631">
        <v>2.1219999999999999</v>
      </c>
      <c r="X631">
        <v>1.21</v>
      </c>
      <c r="Y631">
        <v>97</v>
      </c>
      <c r="Z631">
        <v>19.466999999999999</v>
      </c>
      <c r="AA631">
        <v>543</v>
      </c>
      <c r="AB631">
        <v>108.973</v>
      </c>
      <c r="AG631">
        <v>31250</v>
      </c>
      <c r="AH631">
        <v>8416834</v>
      </c>
      <c r="AI631">
        <v>1689.1420000000001</v>
      </c>
      <c r="AJ631">
        <v>6.2709999999999999</v>
      </c>
      <c r="AK631">
        <v>27193</v>
      </c>
      <c r="AL631">
        <v>5.4569999999999999</v>
      </c>
      <c r="AM631">
        <v>0.13739999999999999</v>
      </c>
      <c r="AN631">
        <v>7.3</v>
      </c>
      <c r="AO631" t="s">
        <v>70</v>
      </c>
      <c r="AP631">
        <v>7755008</v>
      </c>
      <c r="AQ631">
        <v>3845165</v>
      </c>
      <c r="AR631">
        <v>3777655</v>
      </c>
      <c r="AS631">
        <v>369615</v>
      </c>
      <c r="AT631">
        <v>32209</v>
      </c>
      <c r="AU631">
        <v>21024</v>
      </c>
      <c r="AV631">
        <v>155.63</v>
      </c>
      <c r="AW631">
        <v>77.17</v>
      </c>
      <c r="AX631">
        <v>75.81</v>
      </c>
      <c r="AY631">
        <v>7.42</v>
      </c>
      <c r="AZ631">
        <v>4219</v>
      </c>
      <c r="BA631">
        <v>1302</v>
      </c>
      <c r="BB631">
        <v>2.5999999999999999E-2</v>
      </c>
      <c r="BC631">
        <v>44.44</v>
      </c>
      <c r="BD631">
        <v>4982904</v>
      </c>
      <c r="BE631">
        <v>69.873999999999995</v>
      </c>
      <c r="BF631">
        <v>38.700000000000003</v>
      </c>
      <c r="BG631">
        <v>13.928000000000001</v>
      </c>
      <c r="BH631">
        <v>8.6780000000000008</v>
      </c>
      <c r="BI631">
        <v>67335.293000000005</v>
      </c>
      <c r="BJ631">
        <v>0.2</v>
      </c>
      <c r="BK631">
        <v>126.459</v>
      </c>
      <c r="BL631">
        <v>3.28</v>
      </c>
      <c r="BM631">
        <v>23</v>
      </c>
      <c r="BN631">
        <v>25.7</v>
      </c>
      <c r="BP631">
        <v>2.96</v>
      </c>
      <c r="BQ631">
        <v>82.3</v>
      </c>
      <c r="BR631">
        <v>0.95499999999999996</v>
      </c>
    </row>
    <row r="632" spans="5:70" x14ac:dyDescent="0.3">
      <c r="E632" t="s">
        <v>67</v>
      </c>
      <c r="F632" t="s">
        <v>68</v>
      </c>
      <c r="G632" t="s">
        <v>69</v>
      </c>
      <c r="H632" s="1">
        <v>44512</v>
      </c>
      <c r="I632">
        <v>490001</v>
      </c>
      <c r="J632" s="8">
        <v>5478</v>
      </c>
      <c r="K632" s="2">
        <v>3961.143</v>
      </c>
      <c r="L632" s="3">
        <f t="shared" si="30"/>
        <v>-1.4285714269135497E-4</v>
      </c>
      <c r="M632">
        <v>5566</v>
      </c>
      <c r="N632" s="8">
        <v>0</v>
      </c>
      <c r="O632" s="2">
        <v>10.571</v>
      </c>
      <c r="P632" s="3">
        <f t="shared" si="31"/>
        <v>4.2857142857144481E-4</v>
      </c>
      <c r="Q632" s="5">
        <f t="shared" si="29"/>
        <v>201.90010405827263</v>
      </c>
      <c r="R632">
        <v>98336.432000000001</v>
      </c>
      <c r="S632">
        <v>1099.3589999999999</v>
      </c>
      <c r="T632">
        <v>794.947</v>
      </c>
      <c r="U632">
        <v>1117.019</v>
      </c>
      <c r="V632">
        <v>0</v>
      </c>
      <c r="W632">
        <v>2.1219999999999999</v>
      </c>
      <c r="X632">
        <v>1.21</v>
      </c>
      <c r="Y632">
        <v>96</v>
      </c>
      <c r="Z632">
        <v>19.265999999999998</v>
      </c>
      <c r="AA632">
        <v>549</v>
      </c>
      <c r="AB632">
        <v>110.17700000000001</v>
      </c>
      <c r="AG632">
        <v>30161</v>
      </c>
      <c r="AH632">
        <v>8446995</v>
      </c>
      <c r="AI632">
        <v>1695.1949999999999</v>
      </c>
      <c r="AJ632">
        <v>6.0529999999999999</v>
      </c>
      <c r="AK632">
        <v>27583</v>
      </c>
      <c r="AL632">
        <v>5.5359999999999996</v>
      </c>
      <c r="AM632">
        <v>0.14360000000000001</v>
      </c>
      <c r="AN632">
        <v>7</v>
      </c>
      <c r="AO632" t="s">
        <v>70</v>
      </c>
      <c r="AP632">
        <v>7782954</v>
      </c>
      <c r="AQ632">
        <v>3846328</v>
      </c>
      <c r="AR632">
        <v>3778741</v>
      </c>
      <c r="AS632">
        <v>395317</v>
      </c>
      <c r="AT632">
        <v>27946</v>
      </c>
      <c r="AU632">
        <v>22622</v>
      </c>
      <c r="AV632">
        <v>156.19</v>
      </c>
      <c r="AW632">
        <v>77.19</v>
      </c>
      <c r="AX632">
        <v>75.83</v>
      </c>
      <c r="AY632">
        <v>7.93</v>
      </c>
      <c r="AZ632">
        <v>4540</v>
      </c>
      <c r="BA632">
        <v>1234</v>
      </c>
      <c r="BB632">
        <v>2.5000000000000001E-2</v>
      </c>
      <c r="BC632">
        <v>44.44</v>
      </c>
      <c r="BD632">
        <v>4982904</v>
      </c>
      <c r="BE632">
        <v>69.873999999999995</v>
      </c>
      <c r="BF632">
        <v>38.700000000000003</v>
      </c>
      <c r="BG632">
        <v>13.928000000000001</v>
      </c>
      <c r="BH632">
        <v>8.6780000000000008</v>
      </c>
      <c r="BI632">
        <v>67335.293000000005</v>
      </c>
      <c r="BJ632">
        <v>0.2</v>
      </c>
      <c r="BK632">
        <v>126.459</v>
      </c>
      <c r="BL632">
        <v>3.28</v>
      </c>
      <c r="BM632">
        <v>23</v>
      </c>
      <c r="BN632">
        <v>25.7</v>
      </c>
      <c r="BP632">
        <v>2.96</v>
      </c>
      <c r="BQ632">
        <v>82.3</v>
      </c>
      <c r="BR632">
        <v>0.95499999999999996</v>
      </c>
    </row>
    <row r="633" spans="5:70" x14ac:dyDescent="0.3">
      <c r="E633" t="s">
        <v>67</v>
      </c>
      <c r="F633" t="s">
        <v>68</v>
      </c>
      <c r="G633" t="s">
        <v>69</v>
      </c>
      <c r="H633" s="1">
        <v>44513</v>
      </c>
      <c r="I633">
        <v>494643</v>
      </c>
      <c r="J633" s="8">
        <v>4642</v>
      </c>
      <c r="K633" s="2">
        <v>4097.857</v>
      </c>
      <c r="L633" s="3">
        <f t="shared" si="30"/>
        <v>1.4285714314610232E-4</v>
      </c>
      <c r="M633">
        <v>5566</v>
      </c>
      <c r="N633" s="8">
        <v>0</v>
      </c>
      <c r="O633" s="2">
        <v>10.571</v>
      </c>
      <c r="P633" s="3">
        <f t="shared" si="31"/>
        <v>4.2857142857144481E-4</v>
      </c>
      <c r="Q633" s="5">
        <f t="shared" si="29"/>
        <v>209.18418314255985</v>
      </c>
      <c r="R633">
        <v>99268.017000000007</v>
      </c>
      <c r="S633">
        <v>931.58500000000004</v>
      </c>
      <c r="T633">
        <v>822.38300000000004</v>
      </c>
      <c r="U633">
        <v>1117.019</v>
      </c>
      <c r="V633">
        <v>0</v>
      </c>
      <c r="W633">
        <v>2.1219999999999999</v>
      </c>
      <c r="X633">
        <v>1.19</v>
      </c>
      <c r="Y633">
        <v>107</v>
      </c>
      <c r="Z633">
        <v>21.472999999999999</v>
      </c>
      <c r="AA633">
        <v>556</v>
      </c>
      <c r="AB633">
        <v>111.58199999999999</v>
      </c>
      <c r="AG633">
        <v>29128</v>
      </c>
      <c r="AH633">
        <v>8476123</v>
      </c>
      <c r="AI633">
        <v>1701.0409999999999</v>
      </c>
      <c r="AJ633">
        <v>5.8460000000000001</v>
      </c>
      <c r="AK633">
        <v>27853</v>
      </c>
      <c r="AL633">
        <v>5.59</v>
      </c>
      <c r="AM633">
        <v>0.14710000000000001</v>
      </c>
      <c r="AN633">
        <v>6.8</v>
      </c>
      <c r="AO633" t="s">
        <v>70</v>
      </c>
      <c r="AP633">
        <v>7805445</v>
      </c>
      <c r="AQ633">
        <v>3847739</v>
      </c>
      <c r="AR633">
        <v>3780073</v>
      </c>
      <c r="AS633">
        <v>415065</v>
      </c>
      <c r="AT633">
        <v>22491</v>
      </c>
      <c r="AU633">
        <v>23767</v>
      </c>
      <c r="AV633">
        <v>156.63999999999999</v>
      </c>
      <c r="AW633">
        <v>77.22</v>
      </c>
      <c r="AX633">
        <v>75.86</v>
      </c>
      <c r="AY633">
        <v>8.33</v>
      </c>
      <c r="AZ633">
        <v>4770</v>
      </c>
      <c r="BA633">
        <v>1175</v>
      </c>
      <c r="BB633">
        <v>2.4E-2</v>
      </c>
      <c r="BC633">
        <v>44.44</v>
      </c>
      <c r="BD633">
        <v>4982904</v>
      </c>
      <c r="BE633">
        <v>69.873999999999995</v>
      </c>
      <c r="BF633">
        <v>38.700000000000003</v>
      </c>
      <c r="BG633">
        <v>13.928000000000001</v>
      </c>
      <c r="BH633">
        <v>8.6780000000000008</v>
      </c>
      <c r="BI633">
        <v>67335.293000000005</v>
      </c>
      <c r="BJ633">
        <v>0.2</v>
      </c>
      <c r="BK633">
        <v>126.459</v>
      </c>
      <c r="BL633">
        <v>3.28</v>
      </c>
      <c r="BM633">
        <v>23</v>
      </c>
      <c r="BN633">
        <v>25.7</v>
      </c>
      <c r="BP633">
        <v>2.96</v>
      </c>
      <c r="BQ633">
        <v>82.3</v>
      </c>
      <c r="BR633">
        <v>0.95499999999999996</v>
      </c>
    </row>
    <row r="634" spans="5:70" x14ac:dyDescent="0.3">
      <c r="E634" t="s">
        <v>67</v>
      </c>
      <c r="F634" t="s">
        <v>68</v>
      </c>
      <c r="G634" t="s">
        <v>69</v>
      </c>
      <c r="H634" s="1">
        <v>44514</v>
      </c>
      <c r="I634">
        <v>498448</v>
      </c>
      <c r="J634" s="8">
        <v>3805</v>
      </c>
      <c r="K634" s="2">
        <v>4151.7139999999999</v>
      </c>
      <c r="L634" s="3">
        <f t="shared" si="30"/>
        <v>2.8571428538270993E-4</v>
      </c>
      <c r="M634">
        <v>5566</v>
      </c>
      <c r="N634" s="8">
        <v>0</v>
      </c>
      <c r="O634" s="2">
        <v>10.571</v>
      </c>
      <c r="P634" s="3">
        <f t="shared" si="31"/>
        <v>4.2857142857144481E-4</v>
      </c>
      <c r="Q634" s="5">
        <f t="shared" si="29"/>
        <v>212.40052975120614</v>
      </c>
      <c r="R634">
        <v>100031.628</v>
      </c>
      <c r="S634">
        <v>763.61099999999999</v>
      </c>
      <c r="T634">
        <v>833.19200000000001</v>
      </c>
      <c r="U634">
        <v>1117.019</v>
      </c>
      <c r="V634">
        <v>0</v>
      </c>
      <c r="W634">
        <v>2.1219999999999999</v>
      </c>
      <c r="X634">
        <v>1.18</v>
      </c>
      <c r="Y634">
        <v>106</v>
      </c>
      <c r="Z634">
        <v>21.273</v>
      </c>
      <c r="AA634">
        <v>582</v>
      </c>
      <c r="AB634">
        <v>116.79900000000001</v>
      </c>
      <c r="AC634">
        <v>20</v>
      </c>
      <c r="AD634">
        <v>4.0289999999999999</v>
      </c>
      <c r="AE634">
        <v>510</v>
      </c>
      <c r="AF634">
        <v>102.328</v>
      </c>
      <c r="AG634">
        <v>26062</v>
      </c>
      <c r="AH634">
        <v>8502185</v>
      </c>
      <c r="AI634">
        <v>1706.271</v>
      </c>
      <c r="AJ634">
        <v>5.23</v>
      </c>
      <c r="AK634">
        <v>27916</v>
      </c>
      <c r="AL634">
        <v>5.6020000000000003</v>
      </c>
      <c r="AM634">
        <v>0.1487</v>
      </c>
      <c r="AN634">
        <v>6.7</v>
      </c>
      <c r="AO634" t="s">
        <v>70</v>
      </c>
      <c r="AP634">
        <v>7817998</v>
      </c>
      <c r="AQ634">
        <v>3849387</v>
      </c>
      <c r="AR634">
        <v>3781872</v>
      </c>
      <c r="AS634">
        <v>424171</v>
      </c>
      <c r="AT634">
        <v>12553</v>
      </c>
      <c r="AU634">
        <v>23740</v>
      </c>
      <c r="AV634">
        <v>156.9</v>
      </c>
      <c r="AW634">
        <v>77.25</v>
      </c>
      <c r="AX634">
        <v>75.900000000000006</v>
      </c>
      <c r="AY634">
        <v>8.51</v>
      </c>
      <c r="AZ634">
        <v>4764</v>
      </c>
      <c r="BA634">
        <v>1306</v>
      </c>
      <c r="BB634">
        <v>2.5999999999999999E-2</v>
      </c>
      <c r="BC634">
        <v>44.44</v>
      </c>
      <c r="BD634">
        <v>4982904</v>
      </c>
      <c r="BE634">
        <v>69.873999999999995</v>
      </c>
      <c r="BF634">
        <v>38.700000000000003</v>
      </c>
      <c r="BG634">
        <v>13.928000000000001</v>
      </c>
      <c r="BH634">
        <v>8.6780000000000008</v>
      </c>
      <c r="BI634">
        <v>67335.293000000005</v>
      </c>
      <c r="BJ634">
        <v>0.2</v>
      </c>
      <c r="BK634">
        <v>126.459</v>
      </c>
      <c r="BL634">
        <v>3.28</v>
      </c>
      <c r="BM634">
        <v>23</v>
      </c>
      <c r="BN634">
        <v>25.7</v>
      </c>
      <c r="BP634">
        <v>2.96</v>
      </c>
      <c r="BQ634">
        <v>82.3</v>
      </c>
      <c r="BR634">
        <v>0.95499999999999996</v>
      </c>
    </row>
    <row r="635" spans="5:70" x14ac:dyDescent="0.3">
      <c r="E635" t="s">
        <v>67</v>
      </c>
      <c r="F635" t="s">
        <v>68</v>
      </c>
      <c r="G635" t="s">
        <v>69</v>
      </c>
      <c r="H635" s="1">
        <v>44515</v>
      </c>
      <c r="I635">
        <v>503006</v>
      </c>
      <c r="J635" s="8">
        <v>4558</v>
      </c>
      <c r="K635" s="2">
        <v>4351.2860000000001</v>
      </c>
      <c r="L635" s="3">
        <f t="shared" si="30"/>
        <v>-2.8571428538270993E-4</v>
      </c>
      <c r="M635">
        <v>5566</v>
      </c>
      <c r="N635" s="8">
        <v>0</v>
      </c>
      <c r="O635" s="2">
        <v>10.571</v>
      </c>
      <c r="P635" s="3">
        <f t="shared" si="31"/>
        <v>4.2857142857144481E-4</v>
      </c>
      <c r="Q635" s="5">
        <f t="shared" si="29"/>
        <v>226.04966417557469</v>
      </c>
      <c r="R635">
        <v>100946.356</v>
      </c>
      <c r="S635">
        <v>914.72799999999995</v>
      </c>
      <c r="T635">
        <v>873.24300000000005</v>
      </c>
      <c r="U635">
        <v>1117.019</v>
      </c>
      <c r="V635">
        <v>0</v>
      </c>
      <c r="W635">
        <v>2.1219999999999999</v>
      </c>
      <c r="X635">
        <v>1.1599999999999999</v>
      </c>
      <c r="Y635">
        <v>117</v>
      </c>
      <c r="Z635">
        <v>23.48</v>
      </c>
      <c r="AA635">
        <v>622</v>
      </c>
      <c r="AB635">
        <v>124.827</v>
      </c>
      <c r="AG635">
        <v>25005</v>
      </c>
      <c r="AH635">
        <v>8527190</v>
      </c>
      <c r="AI635">
        <v>1711.289</v>
      </c>
      <c r="AJ635">
        <v>5.0179999999999998</v>
      </c>
      <c r="AK635">
        <v>28297</v>
      </c>
      <c r="AL635">
        <v>5.6790000000000003</v>
      </c>
      <c r="AM635">
        <v>0.15379999999999999</v>
      </c>
      <c r="AN635">
        <v>6.5</v>
      </c>
      <c r="AO635" t="s">
        <v>70</v>
      </c>
      <c r="AP635">
        <v>7834525</v>
      </c>
      <c r="AQ635">
        <v>3850639</v>
      </c>
      <c r="AR635">
        <v>3782418</v>
      </c>
      <c r="AS635">
        <v>438900</v>
      </c>
      <c r="AT635">
        <v>16527</v>
      </c>
      <c r="AU635">
        <v>23863</v>
      </c>
      <c r="AV635">
        <v>157.22999999999999</v>
      </c>
      <c r="AW635">
        <v>77.28</v>
      </c>
      <c r="AX635">
        <v>75.91</v>
      </c>
      <c r="AY635">
        <v>8.81</v>
      </c>
      <c r="AZ635">
        <v>4789</v>
      </c>
      <c r="BA635">
        <v>1412</v>
      </c>
      <c r="BB635">
        <v>2.8000000000000001E-2</v>
      </c>
      <c r="BC635">
        <v>44.44</v>
      </c>
      <c r="BD635">
        <v>4982904</v>
      </c>
      <c r="BE635">
        <v>69.873999999999995</v>
      </c>
      <c r="BF635">
        <v>38.700000000000003</v>
      </c>
      <c r="BG635">
        <v>13.928000000000001</v>
      </c>
      <c r="BH635">
        <v>8.6780000000000008</v>
      </c>
      <c r="BI635">
        <v>67335.293000000005</v>
      </c>
      <c r="BJ635">
        <v>0.2</v>
      </c>
      <c r="BK635">
        <v>126.459</v>
      </c>
      <c r="BL635">
        <v>3.28</v>
      </c>
      <c r="BM635">
        <v>23</v>
      </c>
      <c r="BN635">
        <v>25.7</v>
      </c>
      <c r="BP635">
        <v>2.96</v>
      </c>
      <c r="BQ635">
        <v>82.3</v>
      </c>
      <c r="BR635">
        <v>0.95499999999999996</v>
      </c>
    </row>
    <row r="636" spans="5:70" x14ac:dyDescent="0.3">
      <c r="E636" t="s">
        <v>67</v>
      </c>
      <c r="F636" t="s">
        <v>68</v>
      </c>
      <c r="G636" t="s">
        <v>69</v>
      </c>
      <c r="H636" s="1">
        <v>44516</v>
      </c>
      <c r="I636">
        <v>507413</v>
      </c>
      <c r="J636" s="8">
        <v>4407</v>
      </c>
      <c r="K636" s="2">
        <v>4219.2860000000001</v>
      </c>
      <c r="L636" s="3">
        <f t="shared" si="30"/>
        <v>-2.8571428538270993E-4</v>
      </c>
      <c r="M636">
        <v>5566</v>
      </c>
      <c r="N636" s="8">
        <v>0</v>
      </c>
      <c r="O636" s="2">
        <v>10.571</v>
      </c>
      <c r="P636" s="3">
        <f t="shared" si="31"/>
        <v>4.2857142857144481E-4</v>
      </c>
      <c r="Q636" s="5">
        <f t="shared" si="29"/>
        <v>246.9019014284363</v>
      </c>
      <c r="R636">
        <v>101830.78</v>
      </c>
      <c r="S636">
        <v>884.42399999999998</v>
      </c>
      <c r="T636">
        <v>846.75199999999995</v>
      </c>
      <c r="U636">
        <v>1117.019</v>
      </c>
      <c r="V636">
        <v>0</v>
      </c>
      <c r="W636">
        <v>2.1219999999999999</v>
      </c>
      <c r="X636">
        <v>1.1399999999999999</v>
      </c>
      <c r="Y636">
        <v>114</v>
      </c>
      <c r="Z636">
        <v>22.878</v>
      </c>
      <c r="AA636">
        <v>614</v>
      </c>
      <c r="AB636">
        <v>123.221</v>
      </c>
      <c r="AG636">
        <v>27467</v>
      </c>
      <c r="AH636">
        <v>8554657</v>
      </c>
      <c r="AI636">
        <v>1716.8009999999999</v>
      </c>
      <c r="AJ636">
        <v>5.5119999999999996</v>
      </c>
      <c r="AK636">
        <v>28535</v>
      </c>
      <c r="AL636">
        <v>5.7270000000000003</v>
      </c>
      <c r="AM636">
        <v>0.1479</v>
      </c>
      <c r="AN636">
        <v>6.8</v>
      </c>
      <c r="AO636" t="s">
        <v>70</v>
      </c>
      <c r="AP636">
        <v>7864783</v>
      </c>
      <c r="AQ636">
        <v>3851966</v>
      </c>
      <c r="AR636">
        <v>3783443</v>
      </c>
      <c r="AS636">
        <v>466810</v>
      </c>
      <c r="AT636">
        <v>30258</v>
      </c>
      <c r="AU636">
        <v>24533</v>
      </c>
      <c r="AV636">
        <v>157.84</v>
      </c>
      <c r="AW636">
        <v>77.3</v>
      </c>
      <c r="AX636">
        <v>75.930000000000007</v>
      </c>
      <c r="AY636">
        <v>9.3699999999999992</v>
      </c>
      <c r="AZ636">
        <v>4923</v>
      </c>
      <c r="BA636">
        <v>1404</v>
      </c>
      <c r="BB636">
        <v>2.8000000000000001E-2</v>
      </c>
      <c r="BC636">
        <v>44.44</v>
      </c>
      <c r="BD636">
        <v>4982904</v>
      </c>
      <c r="BE636">
        <v>69.873999999999995</v>
      </c>
      <c r="BF636">
        <v>38.700000000000003</v>
      </c>
      <c r="BG636">
        <v>13.928000000000001</v>
      </c>
      <c r="BH636">
        <v>8.6780000000000008</v>
      </c>
      <c r="BI636">
        <v>67335.293000000005</v>
      </c>
      <c r="BJ636">
        <v>0.2</v>
      </c>
      <c r="BK636">
        <v>126.459</v>
      </c>
      <c r="BL636">
        <v>3.28</v>
      </c>
      <c r="BM636">
        <v>23</v>
      </c>
      <c r="BN636">
        <v>25.7</v>
      </c>
      <c r="BP636">
        <v>2.96</v>
      </c>
      <c r="BQ636">
        <v>82.3</v>
      </c>
      <c r="BR636">
        <v>0.95499999999999996</v>
      </c>
    </row>
    <row r="637" spans="5:70" x14ac:dyDescent="0.3">
      <c r="E637" t="s">
        <v>67</v>
      </c>
      <c r="F637" t="s">
        <v>68</v>
      </c>
      <c r="G637" t="s">
        <v>69</v>
      </c>
      <c r="H637" s="1">
        <v>44517</v>
      </c>
      <c r="I637">
        <v>511045</v>
      </c>
      <c r="J637" s="8">
        <v>3632</v>
      </c>
      <c r="K637" s="2">
        <v>4314.143</v>
      </c>
      <c r="L637" s="3">
        <f t="shared" si="30"/>
        <v>-1.4285714314610232E-4</v>
      </c>
      <c r="M637">
        <v>5609</v>
      </c>
      <c r="N637" s="8">
        <v>43</v>
      </c>
      <c r="O637" s="2">
        <v>6.1429999999999998</v>
      </c>
      <c r="P637" s="3">
        <f t="shared" si="31"/>
        <v>-1.4285714285655615E-4</v>
      </c>
      <c r="Q637" s="5">
        <f t="shared" si="29"/>
        <v>460.91958326550548</v>
      </c>
      <c r="R637">
        <v>102559.67200000001</v>
      </c>
      <c r="S637">
        <v>728.89200000000005</v>
      </c>
      <c r="T637">
        <v>865.78899999999999</v>
      </c>
      <c r="U637">
        <v>1125.6489999999999</v>
      </c>
      <c r="V637">
        <v>8.6300000000000008</v>
      </c>
      <c r="W637">
        <v>1.2330000000000001</v>
      </c>
      <c r="X637">
        <v>1.1200000000000001</v>
      </c>
      <c r="Y637">
        <v>119</v>
      </c>
      <c r="Z637">
        <v>23.882000000000001</v>
      </c>
      <c r="AA637">
        <v>634</v>
      </c>
      <c r="AB637">
        <v>127.235</v>
      </c>
      <c r="AG637">
        <v>31973</v>
      </c>
      <c r="AH637">
        <v>8586630</v>
      </c>
      <c r="AI637">
        <v>1723.2180000000001</v>
      </c>
      <c r="AJ637">
        <v>6.4169999999999998</v>
      </c>
      <c r="AK637">
        <v>28721</v>
      </c>
      <c r="AL637">
        <v>5.7640000000000002</v>
      </c>
      <c r="AM637">
        <v>0.1502</v>
      </c>
      <c r="AN637">
        <v>6.7</v>
      </c>
      <c r="AO637" t="s">
        <v>70</v>
      </c>
      <c r="AP637">
        <v>7900340</v>
      </c>
      <c r="AQ637">
        <v>3853478</v>
      </c>
      <c r="AR637">
        <v>3784499</v>
      </c>
      <c r="AS637">
        <v>499799</v>
      </c>
      <c r="AT637">
        <v>35557</v>
      </c>
      <c r="AU637">
        <v>25363</v>
      </c>
      <c r="AV637">
        <v>158.55000000000001</v>
      </c>
      <c r="AW637">
        <v>77.33</v>
      </c>
      <c r="AX637">
        <v>75.95</v>
      </c>
      <c r="AY637">
        <v>10.029999999999999</v>
      </c>
      <c r="AZ637">
        <v>5090</v>
      </c>
      <c r="BA637">
        <v>1388</v>
      </c>
      <c r="BB637">
        <v>2.8000000000000001E-2</v>
      </c>
      <c r="BC637">
        <v>44.44</v>
      </c>
      <c r="BD637">
        <v>4982904</v>
      </c>
      <c r="BE637">
        <v>69.873999999999995</v>
      </c>
      <c r="BF637">
        <v>38.700000000000003</v>
      </c>
      <c r="BG637">
        <v>13.928000000000001</v>
      </c>
      <c r="BH637">
        <v>8.6780000000000008</v>
      </c>
      <c r="BI637">
        <v>67335.293000000005</v>
      </c>
      <c r="BJ637">
        <v>0.2</v>
      </c>
      <c r="BK637">
        <v>126.459</v>
      </c>
      <c r="BL637">
        <v>3.28</v>
      </c>
      <c r="BM637">
        <v>23</v>
      </c>
      <c r="BN637">
        <v>25.7</v>
      </c>
      <c r="BP637">
        <v>2.96</v>
      </c>
      <c r="BQ637">
        <v>82.3</v>
      </c>
      <c r="BR637">
        <v>0.95499999999999996</v>
      </c>
    </row>
    <row r="638" spans="5:70" x14ac:dyDescent="0.3">
      <c r="E638" t="s">
        <v>67</v>
      </c>
      <c r="F638" t="s">
        <v>68</v>
      </c>
      <c r="G638" t="s">
        <v>69</v>
      </c>
      <c r="H638" s="1">
        <v>44518</v>
      </c>
      <c r="I638">
        <v>515691</v>
      </c>
      <c r="J638" s="8">
        <v>4646</v>
      </c>
      <c r="K638" s="2">
        <v>4452.5709999999999</v>
      </c>
      <c r="L638" s="3">
        <f t="shared" si="30"/>
        <v>4.2857142852881225E-4</v>
      </c>
      <c r="M638">
        <v>5609</v>
      </c>
      <c r="N638" s="8">
        <v>0</v>
      </c>
      <c r="O638" s="2">
        <v>6.1429999999999998</v>
      </c>
      <c r="P638" s="3">
        <f t="shared" si="31"/>
        <v>-1.4285714285655615E-4</v>
      </c>
      <c r="Q638" s="5">
        <f t="shared" si="29"/>
        <v>470.82630636496827</v>
      </c>
      <c r="R638">
        <v>103492.06</v>
      </c>
      <c r="S638">
        <v>932.38800000000003</v>
      </c>
      <c r="T638">
        <v>893.57</v>
      </c>
      <c r="U638">
        <v>1125.6489999999999</v>
      </c>
      <c r="V638">
        <v>0</v>
      </c>
      <c r="W638">
        <v>1.2330000000000001</v>
      </c>
      <c r="X638">
        <v>1.1100000000000001</v>
      </c>
      <c r="Y638">
        <v>118</v>
      </c>
      <c r="Z638">
        <v>23.681000000000001</v>
      </c>
      <c r="AA638">
        <v>643</v>
      </c>
      <c r="AB638">
        <v>129.041</v>
      </c>
      <c r="AG638">
        <v>32415</v>
      </c>
      <c r="AH638">
        <v>8619045</v>
      </c>
      <c r="AI638">
        <v>1729.723</v>
      </c>
      <c r="AJ638">
        <v>6.5049999999999999</v>
      </c>
      <c r="AK638">
        <v>28887</v>
      </c>
      <c r="AL638">
        <v>5.7969999999999997</v>
      </c>
      <c r="AM638">
        <v>0.15409999999999999</v>
      </c>
      <c r="AN638">
        <v>6.5</v>
      </c>
      <c r="AO638" t="s">
        <v>70</v>
      </c>
      <c r="AP638">
        <v>7942187</v>
      </c>
      <c r="AQ638">
        <v>3855154</v>
      </c>
      <c r="AR638">
        <v>3786931</v>
      </c>
      <c r="AS638">
        <v>537543</v>
      </c>
      <c r="AT638">
        <v>41847</v>
      </c>
      <c r="AU638">
        <v>26740</v>
      </c>
      <c r="AV638">
        <v>159.38999999999999</v>
      </c>
      <c r="AW638">
        <v>77.37</v>
      </c>
      <c r="AX638">
        <v>76</v>
      </c>
      <c r="AY638">
        <v>10.79</v>
      </c>
      <c r="AZ638">
        <v>5366</v>
      </c>
      <c r="BA638">
        <v>1427</v>
      </c>
      <c r="BB638">
        <v>2.9000000000000001E-2</v>
      </c>
      <c r="BC638">
        <v>44.44</v>
      </c>
      <c r="BD638">
        <v>4982904</v>
      </c>
      <c r="BE638">
        <v>69.873999999999995</v>
      </c>
      <c r="BF638">
        <v>38.700000000000003</v>
      </c>
      <c r="BG638">
        <v>13.928000000000001</v>
      </c>
      <c r="BH638">
        <v>8.6780000000000008</v>
      </c>
      <c r="BI638">
        <v>67335.293000000005</v>
      </c>
      <c r="BJ638">
        <v>0.2</v>
      </c>
      <c r="BK638">
        <v>126.459</v>
      </c>
      <c r="BL638">
        <v>3.28</v>
      </c>
      <c r="BM638">
        <v>23</v>
      </c>
      <c r="BN638">
        <v>25.7</v>
      </c>
      <c r="BP638">
        <v>2.96</v>
      </c>
      <c r="BQ638">
        <v>82.3</v>
      </c>
      <c r="BR638">
        <v>0.95499999999999996</v>
      </c>
    </row>
    <row r="639" spans="5:70" x14ac:dyDescent="0.3">
      <c r="E639" t="s">
        <v>67</v>
      </c>
      <c r="F639" t="s">
        <v>68</v>
      </c>
      <c r="G639" t="s">
        <v>69</v>
      </c>
      <c r="H639" s="1">
        <v>44519</v>
      </c>
      <c r="I639">
        <v>518824</v>
      </c>
      <c r="J639" s="8">
        <v>3133</v>
      </c>
      <c r="K639" s="2">
        <v>4117.5709999999999</v>
      </c>
      <c r="L639" s="3">
        <f t="shared" si="30"/>
        <v>4.2857142852881225E-4</v>
      </c>
      <c r="M639">
        <v>5609</v>
      </c>
      <c r="N639" s="8">
        <v>0</v>
      </c>
      <c r="O639" s="2">
        <v>6.1429999999999998</v>
      </c>
      <c r="P639" s="3">
        <f t="shared" si="31"/>
        <v>-1.4285714285655615E-4</v>
      </c>
      <c r="Q639" s="5">
        <f t="shared" si="29"/>
        <v>502.49991860654404</v>
      </c>
      <c r="R639">
        <v>104120.81</v>
      </c>
      <c r="S639">
        <v>628.75</v>
      </c>
      <c r="T639">
        <v>826.34</v>
      </c>
      <c r="U639">
        <v>1125.6489999999999</v>
      </c>
      <c r="V639">
        <v>0</v>
      </c>
      <c r="W639">
        <v>1.2330000000000001</v>
      </c>
      <c r="X639">
        <v>1.1000000000000001</v>
      </c>
      <c r="Y639">
        <v>118</v>
      </c>
      <c r="Z639">
        <v>23.681000000000001</v>
      </c>
      <c r="AA639">
        <v>643</v>
      </c>
      <c r="AB639">
        <v>129.041</v>
      </c>
      <c r="AG639">
        <v>30759</v>
      </c>
      <c r="AH639">
        <v>8649804</v>
      </c>
      <c r="AI639">
        <v>1735.896</v>
      </c>
      <c r="AJ639">
        <v>6.173</v>
      </c>
      <c r="AK639">
        <v>28973</v>
      </c>
      <c r="AL639">
        <v>5.8140000000000001</v>
      </c>
      <c r="AM639">
        <v>0.1421</v>
      </c>
      <c r="AN639">
        <v>7</v>
      </c>
      <c r="AO639" t="s">
        <v>70</v>
      </c>
      <c r="AP639">
        <v>7975976</v>
      </c>
      <c r="AQ639">
        <v>3856334</v>
      </c>
      <c r="AR639">
        <v>3788390</v>
      </c>
      <c r="AS639">
        <v>568693</v>
      </c>
      <c r="AT639">
        <v>33789</v>
      </c>
      <c r="AU639">
        <v>27575</v>
      </c>
      <c r="AV639">
        <v>160.07</v>
      </c>
      <c r="AW639">
        <v>77.39</v>
      </c>
      <c r="AX639">
        <v>76.03</v>
      </c>
      <c r="AY639">
        <v>11.41</v>
      </c>
      <c r="AZ639">
        <v>5534</v>
      </c>
      <c r="BA639">
        <v>1429</v>
      </c>
      <c r="BB639">
        <v>2.9000000000000001E-2</v>
      </c>
      <c r="BC639">
        <v>44.44</v>
      </c>
      <c r="BD639">
        <v>4982904</v>
      </c>
      <c r="BE639">
        <v>69.873999999999995</v>
      </c>
      <c r="BF639">
        <v>38.700000000000003</v>
      </c>
      <c r="BG639">
        <v>13.928000000000001</v>
      </c>
      <c r="BH639">
        <v>8.6780000000000008</v>
      </c>
      <c r="BI639">
        <v>67335.293000000005</v>
      </c>
      <c r="BJ639">
        <v>0.2</v>
      </c>
      <c r="BK639">
        <v>126.459</v>
      </c>
      <c r="BL639">
        <v>3.28</v>
      </c>
      <c r="BM639">
        <v>23</v>
      </c>
      <c r="BN639">
        <v>25.7</v>
      </c>
      <c r="BP639">
        <v>2.96</v>
      </c>
      <c r="BQ639">
        <v>82.3</v>
      </c>
      <c r="BR639">
        <v>0.95499999999999996</v>
      </c>
    </row>
    <row r="640" spans="5:70" x14ac:dyDescent="0.3">
      <c r="E640" t="s">
        <v>67</v>
      </c>
      <c r="F640" t="s">
        <v>68</v>
      </c>
      <c r="G640" t="s">
        <v>69</v>
      </c>
      <c r="H640" s="1">
        <v>44520</v>
      </c>
      <c r="I640">
        <v>524783</v>
      </c>
      <c r="J640" s="8">
        <v>5959</v>
      </c>
      <c r="K640" s="2">
        <v>4305.7139999999999</v>
      </c>
      <c r="L640" s="3">
        <f t="shared" si="30"/>
        <v>2.8571428538270993E-4</v>
      </c>
      <c r="M640">
        <v>5609</v>
      </c>
      <c r="N640" s="8">
        <v>0</v>
      </c>
      <c r="O640" s="2">
        <v>6.1429999999999998</v>
      </c>
      <c r="P640" s="3">
        <f t="shared" si="31"/>
        <v>-1.4285714285655615E-4</v>
      </c>
      <c r="Q640" s="5">
        <f t="shared" si="29"/>
        <v>519.22041347875631</v>
      </c>
      <c r="R640">
        <v>105316.69899999999</v>
      </c>
      <c r="S640">
        <v>1195.8889999999999</v>
      </c>
      <c r="T640">
        <v>864.09699999999998</v>
      </c>
      <c r="U640">
        <v>1125.6489999999999</v>
      </c>
      <c r="V640">
        <v>0</v>
      </c>
      <c r="W640">
        <v>1.2330000000000001</v>
      </c>
      <c r="X640">
        <v>1.1100000000000001</v>
      </c>
      <c r="Y640">
        <v>121</v>
      </c>
      <c r="Z640">
        <v>24.283000000000001</v>
      </c>
      <c r="AA640">
        <v>640</v>
      </c>
      <c r="AB640">
        <v>128.43899999999999</v>
      </c>
      <c r="AG640">
        <v>31104</v>
      </c>
      <c r="AH640">
        <v>8680908</v>
      </c>
      <c r="AI640">
        <v>1742.1379999999999</v>
      </c>
      <c r="AJ640">
        <v>6.242</v>
      </c>
      <c r="AK640">
        <v>29255</v>
      </c>
      <c r="AL640">
        <v>5.8710000000000004</v>
      </c>
      <c r="AM640">
        <v>0.1472</v>
      </c>
      <c r="AN640">
        <v>6.8</v>
      </c>
      <c r="AO640" t="s">
        <v>70</v>
      </c>
      <c r="AP640">
        <v>8001592</v>
      </c>
      <c r="AQ640">
        <v>3857882</v>
      </c>
      <c r="AR640">
        <v>3791303</v>
      </c>
      <c r="AS640">
        <v>589858</v>
      </c>
      <c r="AT640">
        <v>25616</v>
      </c>
      <c r="AU640">
        <v>28021</v>
      </c>
      <c r="AV640">
        <v>160.58000000000001</v>
      </c>
      <c r="AW640">
        <v>77.42</v>
      </c>
      <c r="AX640">
        <v>76.09</v>
      </c>
      <c r="AY640">
        <v>11.84</v>
      </c>
      <c r="AZ640">
        <v>5623</v>
      </c>
      <c r="BA640">
        <v>1449</v>
      </c>
      <c r="BB640">
        <v>2.9000000000000001E-2</v>
      </c>
      <c r="BC640">
        <v>44.44</v>
      </c>
      <c r="BD640">
        <v>4982904</v>
      </c>
      <c r="BE640">
        <v>69.873999999999995</v>
      </c>
      <c r="BF640">
        <v>38.700000000000003</v>
      </c>
      <c r="BG640">
        <v>13.928000000000001</v>
      </c>
      <c r="BH640">
        <v>8.6780000000000008</v>
      </c>
      <c r="BI640">
        <v>67335.293000000005</v>
      </c>
      <c r="BJ640">
        <v>0.2</v>
      </c>
      <c r="BK640">
        <v>126.459</v>
      </c>
      <c r="BL640">
        <v>3.28</v>
      </c>
      <c r="BM640">
        <v>23</v>
      </c>
      <c r="BN640">
        <v>25.7</v>
      </c>
      <c r="BP640">
        <v>2.96</v>
      </c>
      <c r="BQ640">
        <v>82.3</v>
      </c>
      <c r="BR640">
        <v>0.95499999999999996</v>
      </c>
    </row>
    <row r="641" spans="5:70" x14ac:dyDescent="0.3">
      <c r="E641" t="s">
        <v>67</v>
      </c>
      <c r="F641" t="s">
        <v>68</v>
      </c>
      <c r="G641" t="s">
        <v>69</v>
      </c>
      <c r="H641" s="1">
        <v>44521</v>
      </c>
      <c r="I641">
        <v>528964</v>
      </c>
      <c r="J641" s="8">
        <v>4181</v>
      </c>
      <c r="K641" s="2">
        <v>4359.4290000000001</v>
      </c>
      <c r="L641" s="3">
        <f t="shared" si="30"/>
        <v>-4.2857142852881225E-4</v>
      </c>
      <c r="M641">
        <v>5609</v>
      </c>
      <c r="N641" s="8">
        <v>0</v>
      </c>
      <c r="O641" s="2">
        <v>6.1429999999999998</v>
      </c>
      <c r="P641" s="3">
        <f t="shared" si="31"/>
        <v>-1.4285714285655615E-4</v>
      </c>
      <c r="Q641" s="5">
        <f t="shared" si="29"/>
        <v>553.28943512941566</v>
      </c>
      <c r="R641">
        <v>106155.768</v>
      </c>
      <c r="S641">
        <v>839.06899999999996</v>
      </c>
      <c r="T641">
        <v>874.87699999999995</v>
      </c>
      <c r="U641">
        <v>1125.6489999999999</v>
      </c>
      <c r="V641">
        <v>0</v>
      </c>
      <c r="W641">
        <v>1.2330000000000001</v>
      </c>
      <c r="X641">
        <v>1.1100000000000001</v>
      </c>
      <c r="Y641">
        <v>125</v>
      </c>
      <c r="Z641">
        <v>25.085999999999999</v>
      </c>
      <c r="AA641">
        <v>669</v>
      </c>
      <c r="AB641">
        <v>134.25899999999999</v>
      </c>
      <c r="AC641">
        <v>32</v>
      </c>
      <c r="AD641">
        <v>6.4459999999999997</v>
      </c>
      <c r="AE641">
        <v>549</v>
      </c>
      <c r="AF641">
        <v>110.184</v>
      </c>
      <c r="AG641">
        <v>28683</v>
      </c>
      <c r="AH641">
        <v>8709591</v>
      </c>
      <c r="AI641">
        <v>1747.895</v>
      </c>
      <c r="AJ641">
        <v>5.7560000000000002</v>
      </c>
      <c r="AK641">
        <v>29629</v>
      </c>
      <c r="AL641">
        <v>5.9459999999999997</v>
      </c>
      <c r="AM641">
        <v>0.14710000000000001</v>
      </c>
      <c r="AN641">
        <v>6.8</v>
      </c>
      <c r="AO641" t="s">
        <v>70</v>
      </c>
      <c r="AP641">
        <v>8019340</v>
      </c>
      <c r="AQ641">
        <v>3859669</v>
      </c>
      <c r="AR641">
        <v>3794052</v>
      </c>
      <c r="AS641">
        <v>603070</v>
      </c>
      <c r="AT641">
        <v>17748</v>
      </c>
      <c r="AU641">
        <v>28763</v>
      </c>
      <c r="AV641">
        <v>160.94</v>
      </c>
      <c r="AW641">
        <v>77.459999999999994</v>
      </c>
      <c r="AX641">
        <v>76.14</v>
      </c>
      <c r="AY641">
        <v>12.1</v>
      </c>
      <c r="AZ641">
        <v>5772</v>
      </c>
      <c r="BA641">
        <v>1469</v>
      </c>
      <c r="BB641">
        <v>2.9000000000000001E-2</v>
      </c>
      <c r="BC641">
        <v>44.44</v>
      </c>
      <c r="BD641">
        <v>4982904</v>
      </c>
      <c r="BE641">
        <v>69.873999999999995</v>
      </c>
      <c r="BF641">
        <v>38.700000000000003</v>
      </c>
      <c r="BG641">
        <v>13.928000000000001</v>
      </c>
      <c r="BH641">
        <v>8.6780000000000008</v>
      </c>
      <c r="BI641">
        <v>67335.293000000005</v>
      </c>
      <c r="BJ641">
        <v>0.2</v>
      </c>
      <c r="BK641">
        <v>126.459</v>
      </c>
      <c r="BL641">
        <v>3.28</v>
      </c>
      <c r="BM641">
        <v>23</v>
      </c>
      <c r="BN641">
        <v>25.7</v>
      </c>
      <c r="BP641">
        <v>2.96</v>
      </c>
      <c r="BQ641">
        <v>82.3</v>
      </c>
      <c r="BR641">
        <v>0.95499999999999996</v>
      </c>
    </row>
    <row r="642" spans="5:70" x14ac:dyDescent="0.3">
      <c r="E642" t="s">
        <v>67</v>
      </c>
      <c r="F642" t="s">
        <v>68</v>
      </c>
      <c r="G642" t="s">
        <v>69</v>
      </c>
      <c r="H642" s="1">
        <v>44522</v>
      </c>
      <c r="I642">
        <v>534594</v>
      </c>
      <c r="J642" s="8">
        <v>5630</v>
      </c>
      <c r="K642" s="2">
        <v>4512.5709999999999</v>
      </c>
      <c r="L642" s="3">
        <f t="shared" si="30"/>
        <v>4.2857142852881225E-4</v>
      </c>
      <c r="M642">
        <v>5609</v>
      </c>
      <c r="N642" s="8">
        <v>0</v>
      </c>
      <c r="O642" s="2">
        <v>6.1429999999999998</v>
      </c>
      <c r="P642" s="3">
        <f t="shared" si="31"/>
        <v>-1.4285714285655615E-4</v>
      </c>
      <c r="Q642" s="5">
        <f t="shared" si="29"/>
        <v>560.40550219762326</v>
      </c>
      <c r="R642">
        <v>107285.63099999999</v>
      </c>
      <c r="S642">
        <v>1129.8630000000001</v>
      </c>
      <c r="T642">
        <v>905.61099999999999</v>
      </c>
      <c r="U642">
        <v>1125.6489999999999</v>
      </c>
      <c r="V642">
        <v>0</v>
      </c>
      <c r="W642">
        <v>1.2330000000000001</v>
      </c>
      <c r="X642">
        <v>1.1000000000000001</v>
      </c>
      <c r="Y642">
        <v>126</v>
      </c>
      <c r="Z642">
        <v>25.286000000000001</v>
      </c>
      <c r="AA642">
        <v>685</v>
      </c>
      <c r="AB642">
        <v>137.47</v>
      </c>
      <c r="AG642">
        <v>26990</v>
      </c>
      <c r="AH642">
        <v>8736581</v>
      </c>
      <c r="AI642">
        <v>1753.3109999999999</v>
      </c>
      <c r="AJ642">
        <v>5.4169999999999998</v>
      </c>
      <c r="AK642">
        <v>29913</v>
      </c>
      <c r="AL642">
        <v>6.0030000000000001</v>
      </c>
      <c r="AM642">
        <v>0.15090000000000001</v>
      </c>
      <c r="AN642">
        <v>6.6</v>
      </c>
      <c r="AO642" t="s">
        <v>70</v>
      </c>
      <c r="AP642">
        <v>8036967</v>
      </c>
      <c r="AQ642">
        <v>3860388</v>
      </c>
      <c r="AR642">
        <v>3794518</v>
      </c>
      <c r="AS642">
        <v>619514</v>
      </c>
      <c r="AT642">
        <v>17627</v>
      </c>
      <c r="AU642">
        <v>28920</v>
      </c>
      <c r="AV642">
        <v>161.29</v>
      </c>
      <c r="AW642">
        <v>77.47</v>
      </c>
      <c r="AX642">
        <v>76.150000000000006</v>
      </c>
      <c r="AY642">
        <v>12.43</v>
      </c>
      <c r="AZ642">
        <v>5804</v>
      </c>
      <c r="BA642">
        <v>1393</v>
      </c>
      <c r="BB642">
        <v>2.8000000000000001E-2</v>
      </c>
      <c r="BC642">
        <v>44.44</v>
      </c>
      <c r="BD642">
        <v>4982904</v>
      </c>
      <c r="BE642">
        <v>69.873999999999995</v>
      </c>
      <c r="BF642">
        <v>38.700000000000003</v>
      </c>
      <c r="BG642">
        <v>13.928000000000001</v>
      </c>
      <c r="BH642">
        <v>8.6780000000000008</v>
      </c>
      <c r="BI642">
        <v>67335.293000000005</v>
      </c>
      <c r="BJ642">
        <v>0.2</v>
      </c>
      <c r="BK642">
        <v>126.459</v>
      </c>
      <c r="BL642">
        <v>3.28</v>
      </c>
      <c r="BM642">
        <v>23</v>
      </c>
      <c r="BN642">
        <v>25.7</v>
      </c>
      <c r="BP642">
        <v>2.96</v>
      </c>
      <c r="BQ642">
        <v>82.3</v>
      </c>
      <c r="BR642">
        <v>0.95499999999999996</v>
      </c>
    </row>
    <row r="643" spans="5:70" x14ac:dyDescent="0.3">
      <c r="E643" t="s">
        <v>67</v>
      </c>
      <c r="F643" t="s">
        <v>68</v>
      </c>
      <c r="G643" t="s">
        <v>69</v>
      </c>
      <c r="H643" s="1">
        <v>44523</v>
      </c>
      <c r="I643">
        <v>538255</v>
      </c>
      <c r="J643" s="8">
        <v>3661</v>
      </c>
      <c r="K643" s="2">
        <v>4406</v>
      </c>
      <c r="L643" s="3">
        <f t="shared" si="30"/>
        <v>0</v>
      </c>
      <c r="M643">
        <v>5609</v>
      </c>
      <c r="N643" s="8">
        <v>0</v>
      </c>
      <c r="O643" s="2">
        <v>6.1429999999999998</v>
      </c>
      <c r="P643" s="3">
        <f t="shared" si="31"/>
        <v>-1.4285714285655615E-4</v>
      </c>
      <c r="Q643" s="5">
        <f t="shared" si="29"/>
        <v>597.80009767214722</v>
      </c>
      <c r="R643">
        <v>108020.34299999999</v>
      </c>
      <c r="S643">
        <v>734.71199999999999</v>
      </c>
      <c r="T643">
        <v>884.22299999999996</v>
      </c>
      <c r="U643">
        <v>1125.6489999999999</v>
      </c>
      <c r="V643">
        <v>0</v>
      </c>
      <c r="W643">
        <v>1.2330000000000001</v>
      </c>
      <c r="X643">
        <v>1.07</v>
      </c>
      <c r="Y643">
        <v>130</v>
      </c>
      <c r="Z643">
        <v>26.088999999999999</v>
      </c>
      <c r="AA643">
        <v>638</v>
      </c>
      <c r="AB643">
        <v>128.03800000000001</v>
      </c>
      <c r="AG643">
        <v>30274</v>
      </c>
      <c r="AH643">
        <v>8766855</v>
      </c>
      <c r="AI643">
        <v>1759.3869999999999</v>
      </c>
      <c r="AJ643">
        <v>6.0759999999999996</v>
      </c>
      <c r="AK643">
        <v>30314</v>
      </c>
      <c r="AL643">
        <v>6.0839999999999996</v>
      </c>
      <c r="AM643">
        <v>0.14530000000000001</v>
      </c>
      <c r="AN643">
        <v>6.9</v>
      </c>
      <c r="AO643" t="s">
        <v>70</v>
      </c>
      <c r="AP643">
        <v>8073671</v>
      </c>
      <c r="AQ643">
        <v>3862563</v>
      </c>
      <c r="AR643">
        <v>3796057</v>
      </c>
      <c r="AS643">
        <v>652508</v>
      </c>
      <c r="AT643">
        <v>36704</v>
      </c>
      <c r="AU643">
        <v>29841</v>
      </c>
      <c r="AV643">
        <v>162.03</v>
      </c>
      <c r="AW643">
        <v>77.52</v>
      </c>
      <c r="AX643">
        <v>76.180000000000007</v>
      </c>
      <c r="AY643">
        <v>13.09</v>
      </c>
      <c r="AZ643">
        <v>5989</v>
      </c>
      <c r="BA643">
        <v>1514</v>
      </c>
      <c r="BB643">
        <v>0.03</v>
      </c>
      <c r="BC643">
        <v>44.44</v>
      </c>
      <c r="BD643">
        <v>4982904</v>
      </c>
      <c r="BE643">
        <v>69.873999999999995</v>
      </c>
      <c r="BF643">
        <v>38.700000000000003</v>
      </c>
      <c r="BG643">
        <v>13.928000000000001</v>
      </c>
      <c r="BH643">
        <v>8.6780000000000008</v>
      </c>
      <c r="BI643">
        <v>67335.293000000005</v>
      </c>
      <c r="BJ643">
        <v>0.2</v>
      </c>
      <c r="BK643">
        <v>126.459</v>
      </c>
      <c r="BL643">
        <v>3.28</v>
      </c>
      <c r="BM643">
        <v>23</v>
      </c>
      <c r="BN643">
        <v>25.7</v>
      </c>
      <c r="BP643">
        <v>2.96</v>
      </c>
      <c r="BQ643">
        <v>82.3</v>
      </c>
      <c r="BR643">
        <v>0.95499999999999996</v>
      </c>
    </row>
    <row r="644" spans="5:70" x14ac:dyDescent="0.3">
      <c r="E644" t="s">
        <v>67</v>
      </c>
      <c r="F644" t="s">
        <v>68</v>
      </c>
      <c r="G644" t="s">
        <v>69</v>
      </c>
      <c r="H644" s="1">
        <v>44524</v>
      </c>
      <c r="I644">
        <v>542146</v>
      </c>
      <c r="J644" s="8">
        <v>3891</v>
      </c>
      <c r="K644" s="2">
        <v>4443</v>
      </c>
      <c r="L644" s="3">
        <f t="shared" si="30"/>
        <v>0</v>
      </c>
      <c r="M644">
        <v>5652</v>
      </c>
      <c r="N644" s="8">
        <v>43</v>
      </c>
      <c r="O644" s="2">
        <v>6.1429999999999998</v>
      </c>
      <c r="P644" s="3">
        <f t="shared" si="31"/>
        <v>-1.4285714285655615E-4</v>
      </c>
      <c r="Q644" s="5">
        <f t="shared" si="29"/>
        <v>593.00944164089208</v>
      </c>
      <c r="R644">
        <v>108801.213</v>
      </c>
      <c r="S644">
        <v>780.87</v>
      </c>
      <c r="T644">
        <v>891.649</v>
      </c>
      <c r="U644">
        <v>1134.278</v>
      </c>
      <c r="V644">
        <v>8.6300000000000008</v>
      </c>
      <c r="W644">
        <v>1.2330000000000001</v>
      </c>
      <c r="X644">
        <v>1.06</v>
      </c>
      <c r="Y644">
        <v>132</v>
      </c>
      <c r="Z644">
        <v>26.491</v>
      </c>
      <c r="AA644">
        <v>611</v>
      </c>
      <c r="AB644">
        <v>122.619</v>
      </c>
      <c r="AG644">
        <v>31622</v>
      </c>
      <c r="AH644">
        <v>8798477</v>
      </c>
      <c r="AI644">
        <v>1765.7329999999999</v>
      </c>
      <c r="AJ644">
        <v>6.3460000000000001</v>
      </c>
      <c r="AK644">
        <v>30264</v>
      </c>
      <c r="AL644">
        <v>6.0739999999999998</v>
      </c>
      <c r="AM644">
        <v>0.14680000000000001</v>
      </c>
      <c r="AN644">
        <v>6.8</v>
      </c>
      <c r="AO644" t="s">
        <v>70</v>
      </c>
      <c r="AP644">
        <v>8113580</v>
      </c>
      <c r="AQ644">
        <v>3864191</v>
      </c>
      <c r="AR644">
        <v>3799137</v>
      </c>
      <c r="AS644">
        <v>687709</v>
      </c>
      <c r="AT644">
        <v>39909</v>
      </c>
      <c r="AU644">
        <v>30463</v>
      </c>
      <c r="AV644">
        <v>162.83000000000001</v>
      </c>
      <c r="AW644">
        <v>77.55</v>
      </c>
      <c r="AX644">
        <v>76.239999999999995</v>
      </c>
      <c r="AY644">
        <v>13.8</v>
      </c>
      <c r="AZ644">
        <v>6114</v>
      </c>
      <c r="BA644">
        <v>1530</v>
      </c>
      <c r="BB644">
        <v>3.1E-2</v>
      </c>
      <c r="BC644">
        <v>44.44</v>
      </c>
      <c r="BD644">
        <v>4982904</v>
      </c>
      <c r="BE644">
        <v>69.873999999999995</v>
      </c>
      <c r="BF644">
        <v>38.700000000000003</v>
      </c>
      <c r="BG644">
        <v>13.928000000000001</v>
      </c>
      <c r="BH644">
        <v>8.6780000000000008</v>
      </c>
      <c r="BI644">
        <v>67335.293000000005</v>
      </c>
      <c r="BJ644">
        <v>0.2</v>
      </c>
      <c r="BK644">
        <v>126.459</v>
      </c>
      <c r="BL644">
        <v>3.28</v>
      </c>
      <c r="BM644">
        <v>23</v>
      </c>
      <c r="BN644">
        <v>25.7</v>
      </c>
      <c r="BP644">
        <v>2.96</v>
      </c>
      <c r="BQ644">
        <v>82.3</v>
      </c>
      <c r="BR644">
        <v>0.95499999999999996</v>
      </c>
    </row>
    <row r="645" spans="5:70" x14ac:dyDescent="0.3">
      <c r="E645" t="s">
        <v>67</v>
      </c>
      <c r="F645" t="s">
        <v>68</v>
      </c>
      <c r="G645" t="s">
        <v>69</v>
      </c>
      <c r="H645" s="1">
        <v>44525</v>
      </c>
      <c r="I645">
        <v>546909</v>
      </c>
      <c r="J645" s="8">
        <v>4763</v>
      </c>
      <c r="K645" s="2">
        <v>4459.7139999999999</v>
      </c>
      <c r="L645" s="3">
        <f t="shared" si="30"/>
        <v>2.8571428538270993E-4</v>
      </c>
      <c r="M645">
        <v>5652</v>
      </c>
      <c r="N645" s="8">
        <v>0</v>
      </c>
      <c r="O645" s="2">
        <v>6.1429999999999998</v>
      </c>
      <c r="P645" s="3">
        <f t="shared" si="31"/>
        <v>-1.4285714285655615E-4</v>
      </c>
      <c r="Q645" s="5">
        <f t="shared" si="29"/>
        <v>608.1951815074068</v>
      </c>
      <c r="R645">
        <v>109757.08100000001</v>
      </c>
      <c r="S645">
        <v>955.86800000000005</v>
      </c>
      <c r="T645">
        <v>895.00300000000004</v>
      </c>
      <c r="U645">
        <v>1134.278</v>
      </c>
      <c r="V645">
        <v>0</v>
      </c>
      <c r="W645">
        <v>1.2330000000000001</v>
      </c>
      <c r="X645">
        <v>1.06</v>
      </c>
      <c r="Y645">
        <v>126</v>
      </c>
      <c r="Z645">
        <v>25.286000000000001</v>
      </c>
      <c r="AA645">
        <v>598</v>
      </c>
      <c r="AB645">
        <v>120.01</v>
      </c>
      <c r="AG645">
        <v>35284</v>
      </c>
      <c r="AH645">
        <v>8833761</v>
      </c>
      <c r="AI645">
        <v>1772.8140000000001</v>
      </c>
      <c r="AJ645">
        <v>7.0810000000000004</v>
      </c>
      <c r="AK645">
        <v>30674</v>
      </c>
      <c r="AL645">
        <v>6.1559999999999997</v>
      </c>
      <c r="AM645">
        <v>0.1454</v>
      </c>
      <c r="AN645">
        <v>6.9</v>
      </c>
      <c r="AO645" t="s">
        <v>70</v>
      </c>
      <c r="AP645">
        <v>8156166</v>
      </c>
      <c r="AQ645">
        <v>3865203</v>
      </c>
      <c r="AR645">
        <v>3800247</v>
      </c>
      <c r="AS645">
        <v>728173</v>
      </c>
      <c r="AT645">
        <v>42586</v>
      </c>
      <c r="AU645">
        <v>30568</v>
      </c>
      <c r="AV645">
        <v>163.68</v>
      </c>
      <c r="AW645">
        <v>77.569999999999993</v>
      </c>
      <c r="AX645">
        <v>76.27</v>
      </c>
      <c r="AY645">
        <v>14.61</v>
      </c>
      <c r="AZ645">
        <v>6135</v>
      </c>
      <c r="BA645">
        <v>1436</v>
      </c>
      <c r="BB645">
        <v>2.9000000000000001E-2</v>
      </c>
      <c r="BC645">
        <v>44.44</v>
      </c>
      <c r="BD645">
        <v>4982904</v>
      </c>
      <c r="BE645">
        <v>69.873999999999995</v>
      </c>
      <c r="BF645">
        <v>38.700000000000003</v>
      </c>
      <c r="BG645">
        <v>13.928000000000001</v>
      </c>
      <c r="BH645">
        <v>8.6780000000000008</v>
      </c>
      <c r="BI645">
        <v>67335.293000000005</v>
      </c>
      <c r="BJ645">
        <v>0.2</v>
      </c>
      <c r="BK645">
        <v>126.459</v>
      </c>
      <c r="BL645">
        <v>3.28</v>
      </c>
      <c r="BM645">
        <v>23</v>
      </c>
      <c r="BN645">
        <v>25.7</v>
      </c>
      <c r="BP645">
        <v>2.96</v>
      </c>
      <c r="BQ645">
        <v>82.3</v>
      </c>
      <c r="BR645">
        <v>0.95499999999999996</v>
      </c>
    </row>
    <row r="646" spans="5:70" x14ac:dyDescent="0.3">
      <c r="E646" t="s">
        <v>67</v>
      </c>
      <c r="F646" t="s">
        <v>68</v>
      </c>
      <c r="G646" t="s">
        <v>69</v>
      </c>
      <c r="H646" s="1">
        <v>44526</v>
      </c>
      <c r="I646">
        <v>551528</v>
      </c>
      <c r="J646" s="8">
        <v>4619</v>
      </c>
      <c r="K646" s="2">
        <v>4672</v>
      </c>
      <c r="L646" s="3">
        <f t="shared" si="30"/>
        <v>0</v>
      </c>
      <c r="M646">
        <v>5652</v>
      </c>
      <c r="N646" s="8">
        <v>0</v>
      </c>
      <c r="O646" s="2">
        <v>6.1429999999999998</v>
      </c>
      <c r="P646" s="3">
        <f t="shared" si="31"/>
        <v>-1.4285714285655615E-4</v>
      </c>
      <c r="Q646" s="5">
        <f t="shared" si="29"/>
        <v>644.82223669217001</v>
      </c>
      <c r="R646">
        <v>110684.05100000001</v>
      </c>
      <c r="S646">
        <v>926.96900000000005</v>
      </c>
      <c r="T646">
        <v>937.60599999999999</v>
      </c>
      <c r="U646">
        <v>1134.278</v>
      </c>
      <c r="V646">
        <v>0</v>
      </c>
      <c r="W646">
        <v>1.2330000000000001</v>
      </c>
      <c r="X646">
        <v>1.05</v>
      </c>
      <c r="Y646">
        <v>118</v>
      </c>
      <c r="Z646">
        <v>23.681000000000001</v>
      </c>
      <c r="AA646">
        <v>572</v>
      </c>
      <c r="AB646">
        <v>114.792</v>
      </c>
      <c r="AG646">
        <v>32926</v>
      </c>
      <c r="AH646">
        <v>8866687</v>
      </c>
      <c r="AI646">
        <v>1779.422</v>
      </c>
      <c r="AJ646">
        <v>6.6079999999999997</v>
      </c>
      <c r="AK646">
        <v>30983</v>
      </c>
      <c r="AL646">
        <v>6.218</v>
      </c>
      <c r="AM646">
        <v>0.15079999999999999</v>
      </c>
      <c r="AN646">
        <v>6.6</v>
      </c>
      <c r="AO646" t="s">
        <v>70</v>
      </c>
      <c r="AP646">
        <v>8193803</v>
      </c>
      <c r="AQ646">
        <v>3866509</v>
      </c>
      <c r="AR646">
        <v>3801317</v>
      </c>
      <c r="AS646">
        <v>763446</v>
      </c>
      <c r="AT646">
        <v>37637</v>
      </c>
      <c r="AU646">
        <v>31118</v>
      </c>
      <c r="AV646">
        <v>164.44</v>
      </c>
      <c r="AW646">
        <v>77.599999999999994</v>
      </c>
      <c r="AX646">
        <v>76.290000000000006</v>
      </c>
      <c r="AY646">
        <v>15.32</v>
      </c>
      <c r="AZ646">
        <v>6245</v>
      </c>
      <c r="BA646">
        <v>1454</v>
      </c>
      <c r="BB646">
        <v>2.9000000000000001E-2</v>
      </c>
      <c r="BC646">
        <v>44.44</v>
      </c>
      <c r="BD646">
        <v>4982904</v>
      </c>
      <c r="BE646">
        <v>69.873999999999995</v>
      </c>
      <c r="BF646">
        <v>38.700000000000003</v>
      </c>
      <c r="BG646">
        <v>13.928000000000001</v>
      </c>
      <c r="BH646">
        <v>8.6780000000000008</v>
      </c>
      <c r="BI646">
        <v>67335.293000000005</v>
      </c>
      <c r="BJ646">
        <v>0.2</v>
      </c>
      <c r="BK646">
        <v>126.459</v>
      </c>
      <c r="BL646">
        <v>3.28</v>
      </c>
      <c r="BM646">
        <v>23</v>
      </c>
      <c r="BN646">
        <v>25.7</v>
      </c>
      <c r="BP646">
        <v>2.96</v>
      </c>
      <c r="BQ646">
        <v>82.3</v>
      </c>
      <c r="BR646">
        <v>0.95499999999999996</v>
      </c>
    </row>
    <row r="647" spans="5:70" x14ac:dyDescent="0.3">
      <c r="E647" t="s">
        <v>67</v>
      </c>
      <c r="F647" t="s">
        <v>68</v>
      </c>
      <c r="G647" t="s">
        <v>69</v>
      </c>
      <c r="H647" s="1">
        <v>44527</v>
      </c>
      <c r="I647">
        <v>556319</v>
      </c>
      <c r="J647" s="8">
        <v>4791</v>
      </c>
      <c r="K647" s="2">
        <v>4505.143</v>
      </c>
      <c r="L647" s="3">
        <f t="shared" si="30"/>
        <v>-1.4285714314610232E-4</v>
      </c>
      <c r="M647">
        <v>5652</v>
      </c>
      <c r="N647" s="8">
        <v>0</v>
      </c>
      <c r="O647" s="2">
        <v>6.1429999999999998</v>
      </c>
      <c r="P647" s="3">
        <f t="shared" si="31"/>
        <v>-1.4285714285655615E-4</v>
      </c>
      <c r="Q647" s="5">
        <f t="shared" si="29"/>
        <v>667.07748657007983</v>
      </c>
      <c r="R647">
        <v>111645.538</v>
      </c>
      <c r="S647">
        <v>961.48800000000006</v>
      </c>
      <c r="T647">
        <v>904.12</v>
      </c>
      <c r="U647">
        <v>1134.278</v>
      </c>
      <c r="V647">
        <v>0</v>
      </c>
      <c r="W647">
        <v>1.2330000000000001</v>
      </c>
      <c r="X647">
        <v>1.04</v>
      </c>
      <c r="Y647">
        <v>121</v>
      </c>
      <c r="Z647">
        <v>24.283000000000001</v>
      </c>
      <c r="AA647">
        <v>536</v>
      </c>
      <c r="AB647">
        <v>107.568</v>
      </c>
      <c r="AG647">
        <v>34190</v>
      </c>
      <c r="AH647">
        <v>8900877</v>
      </c>
      <c r="AI647">
        <v>1786.2829999999999</v>
      </c>
      <c r="AJ647">
        <v>6.8609999999999998</v>
      </c>
      <c r="AK647">
        <v>31424</v>
      </c>
      <c r="AL647">
        <v>6.306</v>
      </c>
      <c r="AM647">
        <v>0.1434</v>
      </c>
      <c r="AN647">
        <v>7</v>
      </c>
      <c r="AO647" t="s">
        <v>70</v>
      </c>
      <c r="AP647">
        <v>8220919</v>
      </c>
      <c r="AQ647">
        <v>3867748</v>
      </c>
      <c r="AR647">
        <v>3802848</v>
      </c>
      <c r="AS647">
        <v>787797</v>
      </c>
      <c r="AT647">
        <v>27116</v>
      </c>
      <c r="AU647">
        <v>31332</v>
      </c>
      <c r="AV647">
        <v>164.98</v>
      </c>
      <c r="AW647">
        <v>77.62</v>
      </c>
      <c r="AX647">
        <v>76.319999999999993</v>
      </c>
      <c r="AY647">
        <v>15.81</v>
      </c>
      <c r="AZ647">
        <v>6288</v>
      </c>
      <c r="BA647">
        <v>1409</v>
      </c>
      <c r="BB647">
        <v>2.8000000000000001E-2</v>
      </c>
      <c r="BC647">
        <v>44.44</v>
      </c>
      <c r="BD647">
        <v>4982904</v>
      </c>
      <c r="BE647">
        <v>69.873999999999995</v>
      </c>
      <c r="BF647">
        <v>38.700000000000003</v>
      </c>
      <c r="BG647">
        <v>13.928000000000001</v>
      </c>
      <c r="BH647">
        <v>8.6780000000000008</v>
      </c>
      <c r="BI647">
        <v>67335.293000000005</v>
      </c>
      <c r="BJ647">
        <v>0.2</v>
      </c>
      <c r="BK647">
        <v>126.459</v>
      </c>
      <c r="BL647">
        <v>3.28</v>
      </c>
      <c r="BM647">
        <v>23</v>
      </c>
      <c r="BN647">
        <v>25.7</v>
      </c>
      <c r="BP647">
        <v>2.96</v>
      </c>
      <c r="BQ647">
        <v>82.3</v>
      </c>
      <c r="BR647">
        <v>0.95499999999999996</v>
      </c>
    </row>
    <row r="648" spans="5:70" x14ac:dyDescent="0.3">
      <c r="E648" t="s">
        <v>67</v>
      </c>
      <c r="F648" t="s">
        <v>68</v>
      </c>
      <c r="G648" t="s">
        <v>69</v>
      </c>
      <c r="H648" s="1">
        <v>44528</v>
      </c>
      <c r="I648">
        <v>560054</v>
      </c>
      <c r="J648" s="8">
        <v>3735</v>
      </c>
      <c r="K648" s="2">
        <v>4441.4290000000001</v>
      </c>
      <c r="L648" s="3">
        <f t="shared" si="30"/>
        <v>-4.2857142852881225E-4</v>
      </c>
      <c r="M648">
        <v>5652</v>
      </c>
      <c r="N648" s="8">
        <v>0</v>
      </c>
      <c r="O648" s="2">
        <v>6.1429999999999998</v>
      </c>
      <c r="P648" s="3">
        <f t="shared" si="31"/>
        <v>-1.4285714285655615E-4</v>
      </c>
      <c r="Q648" s="5">
        <f t="shared" si="29"/>
        <v>675.84470128601663</v>
      </c>
      <c r="R648">
        <v>112395.101</v>
      </c>
      <c r="S648">
        <v>749.56299999999999</v>
      </c>
      <c r="T648">
        <v>891.33299999999997</v>
      </c>
      <c r="U648">
        <v>1134.278</v>
      </c>
      <c r="V648">
        <v>0</v>
      </c>
      <c r="W648">
        <v>1.2330000000000001</v>
      </c>
      <c r="X648">
        <v>1.05</v>
      </c>
      <c r="Y648">
        <v>117</v>
      </c>
      <c r="Z648">
        <v>23.48</v>
      </c>
      <c r="AA648">
        <v>566</v>
      </c>
      <c r="AB648">
        <v>113.58799999999999</v>
      </c>
      <c r="AC648">
        <v>42</v>
      </c>
      <c r="AD648">
        <v>8.4600000000000009</v>
      </c>
      <c r="AE648">
        <v>443</v>
      </c>
      <c r="AF648">
        <v>88.831999999999994</v>
      </c>
      <c r="AG648">
        <v>28461</v>
      </c>
      <c r="AH648">
        <v>8929338</v>
      </c>
      <c r="AI648">
        <v>1791.9949999999999</v>
      </c>
      <c r="AJ648">
        <v>5.7119999999999997</v>
      </c>
      <c r="AK648">
        <v>31392</v>
      </c>
      <c r="AL648">
        <v>6.3</v>
      </c>
      <c r="AM648">
        <v>0.14149999999999999</v>
      </c>
      <c r="AN648">
        <v>7.1</v>
      </c>
      <c r="AO648" t="s">
        <v>70</v>
      </c>
      <c r="AP648">
        <v>8241053</v>
      </c>
      <c r="AQ648">
        <v>3869719</v>
      </c>
      <c r="AR648">
        <v>3805096</v>
      </c>
      <c r="AS648">
        <v>803712</v>
      </c>
      <c r="AT648">
        <v>20134</v>
      </c>
      <c r="AU648">
        <v>31673</v>
      </c>
      <c r="AV648">
        <v>165.39</v>
      </c>
      <c r="AW648">
        <v>77.66</v>
      </c>
      <c r="AX648">
        <v>76.36</v>
      </c>
      <c r="AY648">
        <v>16.13</v>
      </c>
      <c r="AZ648">
        <v>6356</v>
      </c>
      <c r="BA648">
        <v>1436</v>
      </c>
      <c r="BB648">
        <v>2.9000000000000001E-2</v>
      </c>
      <c r="BC648">
        <v>44.44</v>
      </c>
      <c r="BD648">
        <v>4982904</v>
      </c>
      <c r="BE648">
        <v>69.873999999999995</v>
      </c>
      <c r="BF648">
        <v>38.700000000000003</v>
      </c>
      <c r="BG648">
        <v>13.928000000000001</v>
      </c>
      <c r="BH648">
        <v>8.6780000000000008</v>
      </c>
      <c r="BI648">
        <v>67335.293000000005</v>
      </c>
      <c r="BJ648">
        <v>0.2</v>
      </c>
      <c r="BK648">
        <v>126.459</v>
      </c>
      <c r="BL648">
        <v>3.28</v>
      </c>
      <c r="BM648">
        <v>23</v>
      </c>
      <c r="BN648">
        <v>25.7</v>
      </c>
      <c r="BP648">
        <v>2.96</v>
      </c>
      <c r="BQ648">
        <v>82.3</v>
      </c>
      <c r="BR648">
        <v>0.95499999999999996</v>
      </c>
    </row>
    <row r="649" spans="5:70" x14ac:dyDescent="0.3">
      <c r="E649" t="s">
        <v>67</v>
      </c>
      <c r="F649" t="s">
        <v>68</v>
      </c>
      <c r="G649" t="s">
        <v>69</v>
      </c>
      <c r="H649" s="1">
        <v>44529</v>
      </c>
      <c r="I649">
        <v>564657</v>
      </c>
      <c r="J649" s="8">
        <v>4603</v>
      </c>
      <c r="K649" s="2">
        <v>4294.7139999999999</v>
      </c>
      <c r="L649" s="3">
        <f t="shared" si="30"/>
        <v>2.8571428538270993E-4</v>
      </c>
      <c r="M649">
        <v>5652</v>
      </c>
      <c r="N649" s="8">
        <v>0</v>
      </c>
      <c r="O649" s="2">
        <v>6.1429999999999998</v>
      </c>
      <c r="P649" s="3">
        <f t="shared" si="31"/>
        <v>-1.4285714285655615E-4</v>
      </c>
      <c r="Q649" s="5">
        <f t="shared" ref="Q649:Q694" si="32">K635/O649</f>
        <v>708.3324108741657</v>
      </c>
      <c r="R649">
        <v>113318.86</v>
      </c>
      <c r="S649">
        <v>923.75900000000001</v>
      </c>
      <c r="T649">
        <v>861.89</v>
      </c>
      <c r="U649">
        <v>1134.278</v>
      </c>
      <c r="V649">
        <v>0</v>
      </c>
      <c r="W649">
        <v>1.2330000000000001</v>
      </c>
      <c r="X649">
        <v>1.05</v>
      </c>
      <c r="Y649">
        <v>115</v>
      </c>
      <c r="Z649">
        <v>23.079000000000001</v>
      </c>
      <c r="AA649">
        <v>579</v>
      </c>
      <c r="AB649">
        <v>116.197</v>
      </c>
      <c r="AG649">
        <v>29569</v>
      </c>
      <c r="AH649">
        <v>8958907</v>
      </c>
      <c r="AI649">
        <v>1797.9290000000001</v>
      </c>
      <c r="AJ649">
        <v>5.9340000000000002</v>
      </c>
      <c r="AK649">
        <v>31761</v>
      </c>
      <c r="AL649">
        <v>6.3739999999999997</v>
      </c>
      <c r="AM649">
        <v>0.13519999999999999</v>
      </c>
      <c r="AN649">
        <v>7.4</v>
      </c>
      <c r="AO649" t="s">
        <v>70</v>
      </c>
      <c r="AP649">
        <v>8263978</v>
      </c>
      <c r="AQ649">
        <v>3870265</v>
      </c>
      <c r="AR649">
        <v>3806059</v>
      </c>
      <c r="AS649">
        <v>825129</v>
      </c>
      <c r="AT649">
        <v>22925</v>
      </c>
      <c r="AU649">
        <v>32430</v>
      </c>
      <c r="AV649">
        <v>165.85</v>
      </c>
      <c r="AW649">
        <v>77.67</v>
      </c>
      <c r="AX649">
        <v>76.38</v>
      </c>
      <c r="AY649">
        <v>16.559999999999999</v>
      </c>
      <c r="AZ649">
        <v>6508</v>
      </c>
      <c r="BA649">
        <v>1411</v>
      </c>
      <c r="BB649">
        <v>2.8000000000000001E-2</v>
      </c>
      <c r="BC649">
        <v>44.44</v>
      </c>
      <c r="BD649">
        <v>4982904</v>
      </c>
      <c r="BE649">
        <v>69.873999999999995</v>
      </c>
      <c r="BF649">
        <v>38.700000000000003</v>
      </c>
      <c r="BG649">
        <v>13.928000000000001</v>
      </c>
      <c r="BH649">
        <v>8.6780000000000008</v>
      </c>
      <c r="BI649">
        <v>67335.293000000005</v>
      </c>
      <c r="BJ649">
        <v>0.2</v>
      </c>
      <c r="BK649">
        <v>126.459</v>
      </c>
      <c r="BL649">
        <v>3.28</v>
      </c>
      <c r="BM649">
        <v>23</v>
      </c>
      <c r="BN649">
        <v>25.7</v>
      </c>
      <c r="BP649">
        <v>2.96</v>
      </c>
      <c r="BQ649">
        <v>82.3</v>
      </c>
      <c r="BR649">
        <v>0.95499999999999996</v>
      </c>
    </row>
    <row r="650" spans="5:70" x14ac:dyDescent="0.3">
      <c r="E650" t="s">
        <v>67</v>
      </c>
      <c r="F650" t="s">
        <v>68</v>
      </c>
      <c r="G650" t="s">
        <v>69</v>
      </c>
      <c r="H650" s="1">
        <v>44530</v>
      </c>
      <c r="I650">
        <v>570115</v>
      </c>
      <c r="J650" s="8">
        <v>5458</v>
      </c>
      <c r="K650" s="2">
        <v>4551.4290000000001</v>
      </c>
      <c r="L650" s="3">
        <f t="shared" si="30"/>
        <v>-4.2857142852881225E-4</v>
      </c>
      <c r="M650">
        <v>5652</v>
      </c>
      <c r="N650" s="8">
        <v>0</v>
      </c>
      <c r="O650" s="2">
        <v>6.1429999999999998</v>
      </c>
      <c r="P650" s="3">
        <f t="shared" si="31"/>
        <v>-1.4285714285655615E-4</v>
      </c>
      <c r="Q650" s="5">
        <f t="shared" si="32"/>
        <v>686.84453849910471</v>
      </c>
      <c r="R650">
        <v>114414.205</v>
      </c>
      <c r="S650">
        <v>1095.345</v>
      </c>
      <c r="T650">
        <v>913.40899999999999</v>
      </c>
      <c r="U650">
        <v>1134.278</v>
      </c>
      <c r="V650">
        <v>0</v>
      </c>
      <c r="W650">
        <v>1.2330000000000001</v>
      </c>
      <c r="X650">
        <v>1.05</v>
      </c>
      <c r="Y650">
        <v>122</v>
      </c>
      <c r="Z650">
        <v>24.484000000000002</v>
      </c>
      <c r="AA650">
        <v>579</v>
      </c>
      <c r="AB650">
        <v>116.197</v>
      </c>
      <c r="AG650">
        <v>30682</v>
      </c>
      <c r="AH650">
        <v>8989589</v>
      </c>
      <c r="AI650">
        <v>1804.086</v>
      </c>
      <c r="AJ650">
        <v>6.157</v>
      </c>
      <c r="AK650">
        <v>31819</v>
      </c>
      <c r="AL650">
        <v>6.3860000000000001</v>
      </c>
      <c r="AM650">
        <v>0.14299999999999999</v>
      </c>
      <c r="AN650">
        <v>7</v>
      </c>
      <c r="AO650" t="s">
        <v>70</v>
      </c>
      <c r="AP650">
        <v>8305968</v>
      </c>
      <c r="AQ650">
        <v>3872212</v>
      </c>
      <c r="AR650">
        <v>3807655</v>
      </c>
      <c r="AS650">
        <v>863582</v>
      </c>
      <c r="AT650">
        <v>41990</v>
      </c>
      <c r="AU650">
        <v>33185</v>
      </c>
      <c r="AV650">
        <v>166.69</v>
      </c>
      <c r="AW650">
        <v>77.709999999999994</v>
      </c>
      <c r="AX650">
        <v>76.41</v>
      </c>
      <c r="AY650">
        <v>17.329999999999998</v>
      </c>
      <c r="AZ650">
        <v>6660</v>
      </c>
      <c r="BA650">
        <v>1378</v>
      </c>
      <c r="BB650">
        <v>2.8000000000000001E-2</v>
      </c>
      <c r="BC650">
        <v>44.44</v>
      </c>
      <c r="BD650">
        <v>4982904</v>
      </c>
      <c r="BE650">
        <v>69.873999999999995</v>
      </c>
      <c r="BF650">
        <v>38.700000000000003</v>
      </c>
      <c r="BG650">
        <v>13.928000000000001</v>
      </c>
      <c r="BH650">
        <v>8.6780000000000008</v>
      </c>
      <c r="BI650">
        <v>67335.293000000005</v>
      </c>
      <c r="BJ650">
        <v>0.2</v>
      </c>
      <c r="BK650">
        <v>126.459</v>
      </c>
      <c r="BL650">
        <v>3.28</v>
      </c>
      <c r="BM650">
        <v>23</v>
      </c>
      <c r="BN650">
        <v>25.7</v>
      </c>
      <c r="BP650">
        <v>2.96</v>
      </c>
      <c r="BQ650">
        <v>82.3</v>
      </c>
      <c r="BR650">
        <v>0.95499999999999996</v>
      </c>
    </row>
    <row r="651" spans="5:70" x14ac:dyDescent="0.3">
      <c r="E651" t="s">
        <v>67</v>
      </c>
      <c r="F651" t="s">
        <v>68</v>
      </c>
      <c r="G651" t="s">
        <v>69</v>
      </c>
      <c r="H651" s="1">
        <v>44531</v>
      </c>
      <c r="I651">
        <v>573905</v>
      </c>
      <c r="J651" s="8">
        <v>3790</v>
      </c>
      <c r="K651" s="2">
        <v>4537</v>
      </c>
      <c r="L651" s="3">
        <f t="shared" si="30"/>
        <v>0</v>
      </c>
      <c r="M651">
        <v>5707</v>
      </c>
      <c r="N651" s="8">
        <v>55</v>
      </c>
      <c r="O651" s="2">
        <v>7.8570000000000002</v>
      </c>
      <c r="P651" s="3">
        <f t="shared" si="31"/>
        <v>1.4285714285655615E-4</v>
      </c>
      <c r="Q651" s="5">
        <f t="shared" si="32"/>
        <v>549.08272877688682</v>
      </c>
      <c r="R651">
        <v>115174.806</v>
      </c>
      <c r="S651">
        <v>760.601</v>
      </c>
      <c r="T651">
        <v>910.51300000000003</v>
      </c>
      <c r="U651">
        <v>1145.316</v>
      </c>
      <c r="V651">
        <v>11.038</v>
      </c>
      <c r="W651">
        <v>1.577</v>
      </c>
      <c r="X651">
        <v>1.04</v>
      </c>
      <c r="Y651">
        <v>117</v>
      </c>
      <c r="Z651">
        <v>23.48</v>
      </c>
      <c r="AA651">
        <v>578</v>
      </c>
      <c r="AB651">
        <v>115.997</v>
      </c>
      <c r="AG651">
        <v>34324</v>
      </c>
      <c r="AH651">
        <v>9023913</v>
      </c>
      <c r="AI651">
        <v>1810.9749999999999</v>
      </c>
      <c r="AJ651">
        <v>6.8879999999999999</v>
      </c>
      <c r="AK651">
        <v>32205</v>
      </c>
      <c r="AL651">
        <v>6.4630000000000001</v>
      </c>
      <c r="AM651">
        <v>0.1409</v>
      </c>
      <c r="AN651">
        <v>7.1</v>
      </c>
      <c r="AO651" t="s">
        <v>70</v>
      </c>
      <c r="AP651">
        <v>8347153</v>
      </c>
      <c r="AQ651">
        <v>3873342</v>
      </c>
      <c r="AR651">
        <v>3808978</v>
      </c>
      <c r="AS651">
        <v>902315</v>
      </c>
      <c r="AT651">
        <v>41185</v>
      </c>
      <c r="AU651">
        <v>33368</v>
      </c>
      <c r="AV651">
        <v>167.52</v>
      </c>
      <c r="AW651">
        <v>77.73</v>
      </c>
      <c r="AX651">
        <v>76.44</v>
      </c>
      <c r="AY651">
        <v>18.11</v>
      </c>
      <c r="AZ651">
        <v>6696</v>
      </c>
      <c r="BA651">
        <v>1307</v>
      </c>
      <c r="BB651">
        <v>2.5999999999999999E-2</v>
      </c>
      <c r="BC651">
        <v>44.44</v>
      </c>
      <c r="BD651">
        <v>4982904</v>
      </c>
      <c r="BE651">
        <v>69.873999999999995</v>
      </c>
      <c r="BF651">
        <v>38.700000000000003</v>
      </c>
      <c r="BG651">
        <v>13.928000000000001</v>
      </c>
      <c r="BH651">
        <v>8.6780000000000008</v>
      </c>
      <c r="BI651">
        <v>67335.293000000005</v>
      </c>
      <c r="BJ651">
        <v>0.2</v>
      </c>
      <c r="BK651">
        <v>126.459</v>
      </c>
      <c r="BL651">
        <v>3.28</v>
      </c>
      <c r="BM651">
        <v>23</v>
      </c>
      <c r="BN651">
        <v>25.7</v>
      </c>
      <c r="BP651">
        <v>2.96</v>
      </c>
      <c r="BQ651">
        <v>82.3</v>
      </c>
      <c r="BR651">
        <v>0.95499999999999996</v>
      </c>
    </row>
    <row r="652" spans="5:70" x14ac:dyDescent="0.3">
      <c r="E652" t="s">
        <v>67</v>
      </c>
      <c r="F652" t="s">
        <v>68</v>
      </c>
      <c r="G652" t="s">
        <v>69</v>
      </c>
      <c r="H652" s="1">
        <v>44532</v>
      </c>
      <c r="I652">
        <v>578064</v>
      </c>
      <c r="J652" s="8">
        <v>4159</v>
      </c>
      <c r="K652" s="2">
        <v>4450.7139999999999</v>
      </c>
      <c r="L652" s="3">
        <f t="shared" si="30"/>
        <v>2.8571428538270993E-4</v>
      </c>
      <c r="M652">
        <v>5707</v>
      </c>
      <c r="N652" s="8">
        <v>0</v>
      </c>
      <c r="O652" s="2">
        <v>7.8570000000000002</v>
      </c>
      <c r="P652" s="3">
        <f t="shared" si="31"/>
        <v>1.4285714285655615E-4</v>
      </c>
      <c r="Q652" s="5">
        <f t="shared" si="32"/>
        <v>566.7011582028764</v>
      </c>
      <c r="R652">
        <v>116009.46</v>
      </c>
      <c r="S652">
        <v>834.654</v>
      </c>
      <c r="T652">
        <v>893.197</v>
      </c>
      <c r="U652">
        <v>1145.316</v>
      </c>
      <c r="V652">
        <v>0</v>
      </c>
      <c r="W652">
        <v>1.577</v>
      </c>
      <c r="X652">
        <v>1.04</v>
      </c>
      <c r="Y652">
        <v>117</v>
      </c>
      <c r="Z652">
        <v>23.48</v>
      </c>
      <c r="AA652">
        <v>545</v>
      </c>
      <c r="AB652">
        <v>109.374</v>
      </c>
      <c r="AG652">
        <v>36124</v>
      </c>
      <c r="AH652">
        <v>9060037</v>
      </c>
      <c r="AI652">
        <v>1818.2239999999999</v>
      </c>
      <c r="AJ652">
        <v>7.25</v>
      </c>
      <c r="AK652">
        <v>32325</v>
      </c>
      <c r="AL652">
        <v>6.4870000000000001</v>
      </c>
      <c r="AM652">
        <v>0.13769999999999999</v>
      </c>
      <c r="AN652">
        <v>7.3</v>
      </c>
      <c r="AO652" t="s">
        <v>70</v>
      </c>
      <c r="AP652">
        <v>8389432</v>
      </c>
      <c r="AQ652">
        <v>3875149</v>
      </c>
      <c r="AR652">
        <v>3810339</v>
      </c>
      <c r="AS652">
        <v>941427</v>
      </c>
      <c r="AT652">
        <v>42279</v>
      </c>
      <c r="AU652">
        <v>33324</v>
      </c>
      <c r="AV652">
        <v>168.36</v>
      </c>
      <c r="AW652">
        <v>77.77</v>
      </c>
      <c r="AX652">
        <v>76.47</v>
      </c>
      <c r="AY652">
        <v>18.89</v>
      </c>
      <c r="AZ652">
        <v>6688</v>
      </c>
      <c r="BA652">
        <v>1421</v>
      </c>
      <c r="BB652">
        <v>2.9000000000000001E-2</v>
      </c>
      <c r="BC652">
        <v>44.44</v>
      </c>
      <c r="BD652">
        <v>4982904</v>
      </c>
      <c r="BE652">
        <v>69.873999999999995</v>
      </c>
      <c r="BF652">
        <v>38.700000000000003</v>
      </c>
      <c r="BG652">
        <v>13.928000000000001</v>
      </c>
      <c r="BH652">
        <v>8.6780000000000008</v>
      </c>
      <c r="BI652">
        <v>67335.293000000005</v>
      </c>
      <c r="BJ652">
        <v>0.2</v>
      </c>
      <c r="BK652">
        <v>126.459</v>
      </c>
      <c r="BL652">
        <v>3.28</v>
      </c>
      <c r="BM652">
        <v>23</v>
      </c>
      <c r="BN652">
        <v>25.7</v>
      </c>
      <c r="BP652">
        <v>2.96</v>
      </c>
      <c r="BQ652">
        <v>82.3</v>
      </c>
      <c r="BR652">
        <v>0.95499999999999996</v>
      </c>
    </row>
    <row r="653" spans="5:70" x14ac:dyDescent="0.3">
      <c r="E653" t="s">
        <v>67</v>
      </c>
      <c r="F653" t="s">
        <v>68</v>
      </c>
      <c r="G653" t="s">
        <v>69</v>
      </c>
      <c r="H653" s="1">
        <v>44533</v>
      </c>
      <c r="I653">
        <v>583472</v>
      </c>
      <c r="J653" s="8">
        <v>5408</v>
      </c>
      <c r="K653" s="2">
        <v>4563.4290000000001</v>
      </c>
      <c r="L653" s="3">
        <f t="shared" si="30"/>
        <v>-4.2857142852881225E-4</v>
      </c>
      <c r="M653">
        <v>5707</v>
      </c>
      <c r="N653" s="8">
        <v>0</v>
      </c>
      <c r="O653" s="2">
        <v>7.8570000000000002</v>
      </c>
      <c r="P653" s="3">
        <f t="shared" si="31"/>
        <v>1.4285714285655615E-4</v>
      </c>
      <c r="Q653" s="5">
        <f t="shared" si="32"/>
        <v>524.06401934580629</v>
      </c>
      <c r="R653">
        <v>117094.77</v>
      </c>
      <c r="S653">
        <v>1085.3109999999999</v>
      </c>
      <c r="T653">
        <v>915.81700000000001</v>
      </c>
      <c r="U653">
        <v>1145.316</v>
      </c>
      <c r="V653">
        <v>0</v>
      </c>
      <c r="W653">
        <v>1.577</v>
      </c>
      <c r="X653">
        <v>1.04</v>
      </c>
      <c r="Y653">
        <v>110</v>
      </c>
      <c r="Z653">
        <v>22.074999999999999</v>
      </c>
      <c r="AA653">
        <v>528</v>
      </c>
      <c r="AB653">
        <v>105.962</v>
      </c>
      <c r="AG653">
        <v>33464</v>
      </c>
      <c r="AH653">
        <v>9093501</v>
      </c>
      <c r="AI653">
        <v>1824.94</v>
      </c>
      <c r="AJ653">
        <v>6.7160000000000002</v>
      </c>
      <c r="AK653">
        <v>32402</v>
      </c>
      <c r="AL653">
        <v>6.5030000000000001</v>
      </c>
      <c r="AM653">
        <v>0.14080000000000001</v>
      </c>
      <c r="AN653">
        <v>7.1</v>
      </c>
      <c r="AO653" t="s">
        <v>70</v>
      </c>
      <c r="AP653">
        <v>8427169</v>
      </c>
      <c r="AQ653">
        <v>3876199</v>
      </c>
      <c r="AR653">
        <v>3811475</v>
      </c>
      <c r="AS653">
        <v>976981</v>
      </c>
      <c r="AT653">
        <v>37737</v>
      </c>
      <c r="AU653">
        <v>33338</v>
      </c>
      <c r="AV653">
        <v>169.12</v>
      </c>
      <c r="AW653">
        <v>77.790000000000006</v>
      </c>
      <c r="AX653">
        <v>76.489999999999995</v>
      </c>
      <c r="AY653">
        <v>19.61</v>
      </c>
      <c r="AZ653">
        <v>6690</v>
      </c>
      <c r="BA653">
        <v>1384</v>
      </c>
      <c r="BB653">
        <v>2.8000000000000001E-2</v>
      </c>
      <c r="BC653">
        <v>44.44</v>
      </c>
      <c r="BD653">
        <v>4982904</v>
      </c>
      <c r="BE653">
        <v>69.873999999999995</v>
      </c>
      <c r="BF653">
        <v>38.700000000000003</v>
      </c>
      <c r="BG653">
        <v>13.928000000000001</v>
      </c>
      <c r="BH653">
        <v>8.6780000000000008</v>
      </c>
      <c r="BI653">
        <v>67335.293000000005</v>
      </c>
      <c r="BJ653">
        <v>0.2</v>
      </c>
      <c r="BK653">
        <v>126.459</v>
      </c>
      <c r="BL653">
        <v>3.28</v>
      </c>
      <c r="BM653">
        <v>23</v>
      </c>
      <c r="BN653">
        <v>25.7</v>
      </c>
      <c r="BP653">
        <v>2.96</v>
      </c>
      <c r="BQ653">
        <v>82.3</v>
      </c>
      <c r="BR653">
        <v>0.95499999999999996</v>
      </c>
    </row>
    <row r="654" spans="5:70" x14ac:dyDescent="0.3">
      <c r="E654" t="s">
        <v>67</v>
      </c>
      <c r="F654" t="s">
        <v>68</v>
      </c>
      <c r="G654" t="s">
        <v>69</v>
      </c>
      <c r="H654" s="1">
        <v>44534</v>
      </c>
      <c r="I654">
        <v>589094</v>
      </c>
      <c r="J654" s="8">
        <v>5622</v>
      </c>
      <c r="K654" s="2">
        <v>4682.143</v>
      </c>
      <c r="L654" s="3">
        <f t="shared" si="30"/>
        <v>-1.4285714314610232E-4</v>
      </c>
      <c r="M654">
        <v>5707</v>
      </c>
      <c r="N654" s="8">
        <v>0</v>
      </c>
      <c r="O654" s="2">
        <v>7.8570000000000002</v>
      </c>
      <c r="P654" s="3">
        <f t="shared" si="31"/>
        <v>1.4285714285655615E-4</v>
      </c>
      <c r="Q654" s="5">
        <f t="shared" si="32"/>
        <v>548.0099274532264</v>
      </c>
      <c r="R654">
        <v>118223.02800000001</v>
      </c>
      <c r="S654">
        <v>1128.258</v>
      </c>
      <c r="T654">
        <v>939.64099999999996</v>
      </c>
      <c r="U654">
        <v>1145.316</v>
      </c>
      <c r="V654">
        <v>0</v>
      </c>
      <c r="W654">
        <v>1.577</v>
      </c>
      <c r="X654">
        <v>1.04</v>
      </c>
      <c r="Y654">
        <v>114</v>
      </c>
      <c r="Z654">
        <v>22.878</v>
      </c>
      <c r="AA654">
        <v>487</v>
      </c>
      <c r="AB654">
        <v>97.733999999999995</v>
      </c>
      <c r="AG654">
        <v>34442</v>
      </c>
      <c r="AH654">
        <v>9127943</v>
      </c>
      <c r="AI654">
        <v>1831.8520000000001</v>
      </c>
      <c r="AJ654">
        <v>6.9119999999999999</v>
      </c>
      <c r="AK654">
        <v>32438</v>
      </c>
      <c r="AL654">
        <v>6.51</v>
      </c>
      <c r="AM654">
        <v>0.14430000000000001</v>
      </c>
      <c r="AN654">
        <v>6.9</v>
      </c>
      <c r="AO654" t="s">
        <v>70</v>
      </c>
      <c r="AP654">
        <v>8453118</v>
      </c>
      <c r="AQ654">
        <v>3877399</v>
      </c>
      <c r="AR654">
        <v>3813148</v>
      </c>
      <c r="AS654">
        <v>1000057</v>
      </c>
      <c r="AT654">
        <v>25949</v>
      </c>
      <c r="AU654">
        <v>33171</v>
      </c>
      <c r="AV654">
        <v>169.64</v>
      </c>
      <c r="AW654">
        <v>77.81</v>
      </c>
      <c r="AX654">
        <v>76.52</v>
      </c>
      <c r="AY654">
        <v>20.07</v>
      </c>
      <c r="AZ654">
        <v>6657</v>
      </c>
      <c r="BA654">
        <v>1379</v>
      </c>
      <c r="BB654">
        <v>2.8000000000000001E-2</v>
      </c>
      <c r="BC654">
        <v>44.44</v>
      </c>
      <c r="BD654">
        <v>4982904</v>
      </c>
      <c r="BE654">
        <v>69.873999999999995</v>
      </c>
      <c r="BF654">
        <v>38.700000000000003</v>
      </c>
      <c r="BG654">
        <v>13.928000000000001</v>
      </c>
      <c r="BH654">
        <v>8.6780000000000008</v>
      </c>
      <c r="BI654">
        <v>67335.293000000005</v>
      </c>
      <c r="BJ654">
        <v>0.2</v>
      </c>
      <c r="BK654">
        <v>126.459</v>
      </c>
      <c r="BL654">
        <v>3.28</v>
      </c>
      <c r="BM654">
        <v>23</v>
      </c>
      <c r="BN654">
        <v>25.7</v>
      </c>
      <c r="BP654">
        <v>2.96</v>
      </c>
      <c r="BQ654">
        <v>82.3</v>
      </c>
      <c r="BR654">
        <v>0.95499999999999996</v>
      </c>
    </row>
    <row r="655" spans="5:70" x14ac:dyDescent="0.3">
      <c r="E655" t="s">
        <v>67</v>
      </c>
      <c r="F655" t="s">
        <v>68</v>
      </c>
      <c r="G655" t="s">
        <v>69</v>
      </c>
      <c r="H655" s="1">
        <v>44535</v>
      </c>
      <c r="I655">
        <v>594250</v>
      </c>
      <c r="J655" s="8">
        <v>5156</v>
      </c>
      <c r="K655" s="2">
        <v>4885.143</v>
      </c>
      <c r="L655" s="3">
        <f t="shared" si="30"/>
        <v>-1.4285714314610232E-4</v>
      </c>
      <c r="M655">
        <v>5707</v>
      </c>
      <c r="N655" s="8">
        <v>0</v>
      </c>
      <c r="O655" s="2">
        <v>7.8570000000000002</v>
      </c>
      <c r="P655" s="3">
        <f t="shared" si="31"/>
        <v>1.4285714285655615E-4</v>
      </c>
      <c r="Q655" s="5">
        <f t="shared" si="32"/>
        <v>554.84650630011458</v>
      </c>
      <c r="R655">
        <v>119257.766</v>
      </c>
      <c r="S655">
        <v>1034.7380000000001</v>
      </c>
      <c r="T655">
        <v>980.38099999999997</v>
      </c>
      <c r="U655">
        <v>1145.316</v>
      </c>
      <c r="V655">
        <v>0</v>
      </c>
      <c r="W655">
        <v>1.577</v>
      </c>
      <c r="X655">
        <v>1.03</v>
      </c>
      <c r="Y655">
        <v>110</v>
      </c>
      <c r="Z655">
        <v>22.074999999999999</v>
      </c>
      <c r="AA655">
        <v>503</v>
      </c>
      <c r="AB655">
        <v>100.94499999999999</v>
      </c>
      <c r="AC655">
        <v>33</v>
      </c>
      <c r="AD655">
        <v>6.6470000000000002</v>
      </c>
      <c r="AE655">
        <v>476</v>
      </c>
      <c r="AF655">
        <v>95.478999999999999</v>
      </c>
      <c r="AG655">
        <v>30391</v>
      </c>
      <c r="AH655">
        <v>9158334</v>
      </c>
      <c r="AI655">
        <v>1837.951</v>
      </c>
      <c r="AJ655">
        <v>6.0990000000000002</v>
      </c>
      <c r="AK655">
        <v>32714</v>
      </c>
      <c r="AL655">
        <v>6.5650000000000004</v>
      </c>
      <c r="AM655">
        <v>0.14929999999999999</v>
      </c>
      <c r="AN655">
        <v>6.7</v>
      </c>
      <c r="AO655" t="s">
        <v>70</v>
      </c>
      <c r="AP655">
        <v>8471377</v>
      </c>
      <c r="AQ655">
        <v>3878751</v>
      </c>
      <c r="AR655">
        <v>3814912</v>
      </c>
      <c r="AS655">
        <v>1015200</v>
      </c>
      <c r="AT655">
        <v>18259</v>
      </c>
      <c r="AU655">
        <v>32903</v>
      </c>
      <c r="AV655">
        <v>170.01</v>
      </c>
      <c r="AW655">
        <v>77.84</v>
      </c>
      <c r="AX655">
        <v>76.56</v>
      </c>
      <c r="AY655">
        <v>20.37</v>
      </c>
      <c r="AZ655">
        <v>6603</v>
      </c>
      <c r="BA655">
        <v>1290</v>
      </c>
      <c r="BB655">
        <v>2.5999999999999999E-2</v>
      </c>
      <c r="BC655">
        <v>44.44</v>
      </c>
      <c r="BD655">
        <v>4982904</v>
      </c>
      <c r="BE655">
        <v>69.873999999999995</v>
      </c>
      <c r="BF655">
        <v>38.700000000000003</v>
      </c>
      <c r="BG655">
        <v>13.928000000000001</v>
      </c>
      <c r="BH655">
        <v>8.6780000000000008</v>
      </c>
      <c r="BI655">
        <v>67335.293000000005</v>
      </c>
      <c r="BJ655">
        <v>0.2</v>
      </c>
      <c r="BK655">
        <v>126.459</v>
      </c>
      <c r="BL655">
        <v>3.28</v>
      </c>
      <c r="BM655">
        <v>23</v>
      </c>
      <c r="BN655">
        <v>25.7</v>
      </c>
      <c r="BP655">
        <v>2.96</v>
      </c>
      <c r="BQ655">
        <v>82.3</v>
      </c>
      <c r="BR655">
        <v>0.95499999999999996</v>
      </c>
    </row>
    <row r="656" spans="5:70" x14ac:dyDescent="0.3">
      <c r="E656" t="s">
        <v>67</v>
      </c>
      <c r="F656" t="s">
        <v>68</v>
      </c>
      <c r="G656" t="s">
        <v>69</v>
      </c>
      <c r="H656" s="1">
        <v>44536</v>
      </c>
      <c r="I656">
        <v>597161</v>
      </c>
      <c r="J656" s="8">
        <v>2911</v>
      </c>
      <c r="K656" s="2">
        <v>4643.4290000000001</v>
      </c>
      <c r="L656" s="3">
        <f t="shared" si="30"/>
        <v>-4.2857142852881225E-4</v>
      </c>
      <c r="M656">
        <v>5707</v>
      </c>
      <c r="N656" s="8">
        <v>0</v>
      </c>
      <c r="O656" s="2">
        <v>7.8570000000000002</v>
      </c>
      <c r="P656" s="3">
        <f t="shared" si="31"/>
        <v>1.4285714285655615E-4</v>
      </c>
      <c r="Q656" s="5">
        <f t="shared" si="32"/>
        <v>574.33766068473972</v>
      </c>
      <c r="R656">
        <v>119841.96400000001</v>
      </c>
      <c r="S656">
        <v>584.197</v>
      </c>
      <c r="T656">
        <v>931.87199999999996</v>
      </c>
      <c r="U656">
        <v>1145.316</v>
      </c>
      <c r="V656">
        <v>0</v>
      </c>
      <c r="W656">
        <v>1.577</v>
      </c>
      <c r="X656">
        <v>1.02</v>
      </c>
      <c r="Y656">
        <v>110</v>
      </c>
      <c r="Z656">
        <v>22.074999999999999</v>
      </c>
      <c r="AA656">
        <v>536</v>
      </c>
      <c r="AB656">
        <v>107.568</v>
      </c>
      <c r="AG656">
        <v>30004</v>
      </c>
      <c r="AH656">
        <v>9188338</v>
      </c>
      <c r="AI656">
        <v>1843.973</v>
      </c>
      <c r="AJ656">
        <v>6.0209999999999999</v>
      </c>
      <c r="AK656">
        <v>32776</v>
      </c>
      <c r="AL656">
        <v>6.5780000000000003</v>
      </c>
      <c r="AM656">
        <v>0.14169999999999999</v>
      </c>
      <c r="AN656">
        <v>7.1</v>
      </c>
      <c r="AO656" t="s">
        <v>70</v>
      </c>
      <c r="AP656">
        <v>8495460</v>
      </c>
      <c r="AQ656">
        <v>3879693</v>
      </c>
      <c r="AR656">
        <v>3816163</v>
      </c>
      <c r="AS656">
        <v>1037090</v>
      </c>
      <c r="AT656">
        <v>24083</v>
      </c>
      <c r="AU656">
        <v>33069</v>
      </c>
      <c r="AV656">
        <v>170.49</v>
      </c>
      <c r="AW656">
        <v>77.86</v>
      </c>
      <c r="AX656">
        <v>76.59</v>
      </c>
      <c r="AY656">
        <v>20.81</v>
      </c>
      <c r="AZ656">
        <v>6636</v>
      </c>
      <c r="BA656">
        <v>1347</v>
      </c>
      <c r="BB656">
        <v>2.7E-2</v>
      </c>
      <c r="BC656">
        <v>44.44</v>
      </c>
      <c r="BD656">
        <v>4982904</v>
      </c>
      <c r="BE656">
        <v>69.873999999999995</v>
      </c>
      <c r="BF656">
        <v>38.700000000000003</v>
      </c>
      <c r="BG656">
        <v>13.928000000000001</v>
      </c>
      <c r="BH656">
        <v>8.6780000000000008</v>
      </c>
      <c r="BI656">
        <v>67335.293000000005</v>
      </c>
      <c r="BJ656">
        <v>0.2</v>
      </c>
      <c r="BK656">
        <v>126.459</v>
      </c>
      <c r="BL656">
        <v>3.28</v>
      </c>
      <c r="BM656">
        <v>23</v>
      </c>
      <c r="BN656">
        <v>25.7</v>
      </c>
      <c r="BP656">
        <v>2.96</v>
      </c>
      <c r="BQ656">
        <v>82.3</v>
      </c>
      <c r="BR656">
        <v>0.95499999999999996</v>
      </c>
    </row>
    <row r="657" spans="5:70" x14ac:dyDescent="0.3">
      <c r="E657" t="s">
        <v>67</v>
      </c>
      <c r="F657" t="s">
        <v>68</v>
      </c>
      <c r="G657" t="s">
        <v>69</v>
      </c>
      <c r="H657" s="1">
        <v>44537</v>
      </c>
      <c r="I657">
        <v>602726</v>
      </c>
      <c r="J657" s="8">
        <v>5565</v>
      </c>
      <c r="K657" s="2">
        <v>4658.7139999999999</v>
      </c>
      <c r="L657" s="3">
        <f t="shared" si="30"/>
        <v>2.8571428538270993E-4</v>
      </c>
      <c r="M657">
        <v>5707</v>
      </c>
      <c r="N657" s="8">
        <v>0</v>
      </c>
      <c r="O657" s="2">
        <v>7.8570000000000002</v>
      </c>
      <c r="P657" s="3">
        <f t="shared" si="31"/>
        <v>1.4285714285655615E-4</v>
      </c>
      <c r="Q657" s="5">
        <f t="shared" si="32"/>
        <v>560.77383225149549</v>
      </c>
      <c r="R657">
        <v>120958.78200000001</v>
      </c>
      <c r="S657">
        <v>1116.819</v>
      </c>
      <c r="T657">
        <v>934.94</v>
      </c>
      <c r="U657">
        <v>1145.316</v>
      </c>
      <c r="V657">
        <v>0</v>
      </c>
      <c r="W657">
        <v>1.577</v>
      </c>
      <c r="X657">
        <v>1.02</v>
      </c>
      <c r="Y657">
        <v>117</v>
      </c>
      <c r="Z657">
        <v>23.48</v>
      </c>
      <c r="AA657">
        <v>505</v>
      </c>
      <c r="AB657">
        <v>101.34699999999999</v>
      </c>
      <c r="AG657">
        <v>29812</v>
      </c>
      <c r="AH657">
        <v>9218150</v>
      </c>
      <c r="AI657">
        <v>1849.9549999999999</v>
      </c>
      <c r="AJ657">
        <v>5.9829999999999997</v>
      </c>
      <c r="AK657">
        <v>32652</v>
      </c>
      <c r="AL657">
        <v>6.5529999999999999</v>
      </c>
      <c r="AM657">
        <v>0.14269999999999999</v>
      </c>
      <c r="AN657">
        <v>7</v>
      </c>
      <c r="AO657" t="s">
        <v>70</v>
      </c>
      <c r="AP657">
        <v>8525411</v>
      </c>
      <c r="AQ657">
        <v>3880179</v>
      </c>
      <c r="AR657">
        <v>3816859</v>
      </c>
      <c r="AS657">
        <v>1065860</v>
      </c>
      <c r="AT657">
        <v>29951</v>
      </c>
      <c r="AU657">
        <v>31349</v>
      </c>
      <c r="AV657">
        <v>171.09</v>
      </c>
      <c r="AW657">
        <v>77.87</v>
      </c>
      <c r="AX657">
        <v>76.599999999999994</v>
      </c>
      <c r="AY657">
        <v>21.39</v>
      </c>
      <c r="AZ657">
        <v>6291</v>
      </c>
      <c r="BA657">
        <v>1138</v>
      </c>
      <c r="BB657">
        <v>2.3E-2</v>
      </c>
      <c r="BC657">
        <v>50</v>
      </c>
      <c r="BD657">
        <v>4982904</v>
      </c>
      <c r="BE657">
        <v>69.873999999999995</v>
      </c>
      <c r="BF657">
        <v>38.700000000000003</v>
      </c>
      <c r="BG657">
        <v>13.928000000000001</v>
      </c>
      <c r="BH657">
        <v>8.6780000000000008</v>
      </c>
      <c r="BI657">
        <v>67335.293000000005</v>
      </c>
      <c r="BJ657">
        <v>0.2</v>
      </c>
      <c r="BK657">
        <v>126.459</v>
      </c>
      <c r="BL657">
        <v>3.28</v>
      </c>
      <c r="BM657">
        <v>23</v>
      </c>
      <c r="BN657">
        <v>25.7</v>
      </c>
      <c r="BP657">
        <v>2.96</v>
      </c>
      <c r="BQ657">
        <v>82.3</v>
      </c>
      <c r="BR657">
        <v>0.95499999999999996</v>
      </c>
    </row>
    <row r="658" spans="5:70" x14ac:dyDescent="0.3">
      <c r="E658" t="s">
        <v>67</v>
      </c>
      <c r="F658" t="s">
        <v>68</v>
      </c>
      <c r="G658" t="s">
        <v>69</v>
      </c>
      <c r="H658" s="1">
        <v>44538</v>
      </c>
      <c r="I658">
        <v>606852</v>
      </c>
      <c r="J658" s="8">
        <v>4126</v>
      </c>
      <c r="K658" s="2">
        <v>4706.7139999999999</v>
      </c>
      <c r="L658" s="3">
        <f t="shared" ref="L658:L694" si="33">SUM(J652:J658)/7-K658</f>
        <v>2.8571428538270993E-4</v>
      </c>
      <c r="M658">
        <v>5788</v>
      </c>
      <c r="N658" s="8">
        <v>81</v>
      </c>
      <c r="O658" s="2">
        <v>11.571</v>
      </c>
      <c r="P658" s="3">
        <f t="shared" ref="P658:P694" si="34">SUM(N652:N658)/7-O658</f>
        <v>4.2857142857144481E-4</v>
      </c>
      <c r="Q658" s="5">
        <f t="shared" si="32"/>
        <v>383.97718434016076</v>
      </c>
      <c r="R658">
        <v>121786.81299999999</v>
      </c>
      <c r="S658">
        <v>828.03099999999995</v>
      </c>
      <c r="T658">
        <v>944.57299999999998</v>
      </c>
      <c r="U658">
        <v>1161.5719999999999</v>
      </c>
      <c r="V658">
        <v>16.256</v>
      </c>
      <c r="W658">
        <v>2.3220000000000001</v>
      </c>
      <c r="X658">
        <v>1.01</v>
      </c>
      <c r="Y658">
        <v>118</v>
      </c>
      <c r="Z658">
        <v>23.681000000000001</v>
      </c>
      <c r="AA658">
        <v>543</v>
      </c>
      <c r="AB658">
        <v>108.973</v>
      </c>
      <c r="AG658">
        <v>34383</v>
      </c>
      <c r="AH658">
        <v>9252533</v>
      </c>
      <c r="AI658">
        <v>1856.856</v>
      </c>
      <c r="AJ658">
        <v>6.9</v>
      </c>
      <c r="AK658">
        <v>32660</v>
      </c>
      <c r="AL658">
        <v>6.5540000000000003</v>
      </c>
      <c r="AM658">
        <v>0.14410000000000001</v>
      </c>
      <c r="AN658">
        <v>6.9</v>
      </c>
      <c r="AO658" t="s">
        <v>70</v>
      </c>
      <c r="AP658">
        <v>8564147</v>
      </c>
      <c r="AQ658">
        <v>3880994</v>
      </c>
      <c r="AR658">
        <v>3818293</v>
      </c>
      <c r="AS658">
        <v>1102347</v>
      </c>
      <c r="AT658">
        <v>38736</v>
      </c>
      <c r="AU658">
        <v>30999</v>
      </c>
      <c r="AV658">
        <v>171.87</v>
      </c>
      <c r="AW658">
        <v>77.89</v>
      </c>
      <c r="AX658">
        <v>76.63</v>
      </c>
      <c r="AY658">
        <v>22.12</v>
      </c>
      <c r="AZ658">
        <v>6221</v>
      </c>
      <c r="BA658">
        <v>1093</v>
      </c>
      <c r="BB658">
        <v>2.1999999999999999E-2</v>
      </c>
      <c r="BC658">
        <v>50</v>
      </c>
      <c r="BD658">
        <v>4982904</v>
      </c>
      <c r="BE658">
        <v>69.873999999999995</v>
      </c>
      <c r="BF658">
        <v>38.700000000000003</v>
      </c>
      <c r="BG658">
        <v>13.928000000000001</v>
      </c>
      <c r="BH658">
        <v>8.6780000000000008</v>
      </c>
      <c r="BI658">
        <v>67335.293000000005</v>
      </c>
      <c r="BJ658">
        <v>0.2</v>
      </c>
      <c r="BK658">
        <v>126.459</v>
      </c>
      <c r="BL658">
        <v>3.28</v>
      </c>
      <c r="BM658">
        <v>23</v>
      </c>
      <c r="BN658">
        <v>25.7</v>
      </c>
      <c r="BP658">
        <v>2.96</v>
      </c>
      <c r="BQ658">
        <v>82.3</v>
      </c>
      <c r="BR658">
        <v>0.95499999999999996</v>
      </c>
    </row>
    <row r="659" spans="5:70" x14ac:dyDescent="0.3">
      <c r="E659" t="s">
        <v>67</v>
      </c>
      <c r="F659" t="s">
        <v>68</v>
      </c>
      <c r="G659" t="s">
        <v>69</v>
      </c>
      <c r="H659" s="1">
        <v>44539</v>
      </c>
      <c r="I659">
        <v>610855</v>
      </c>
      <c r="J659" s="8">
        <v>4003</v>
      </c>
      <c r="K659" s="2">
        <v>4684.4290000000001</v>
      </c>
      <c r="L659" s="3">
        <f t="shared" si="33"/>
        <v>-4.2857142852881225E-4</v>
      </c>
      <c r="M659">
        <v>5788</v>
      </c>
      <c r="N659" s="8">
        <v>0</v>
      </c>
      <c r="O659" s="2">
        <v>11.571</v>
      </c>
      <c r="P659" s="3">
        <f t="shared" si="34"/>
        <v>4.2857142857144481E-4</v>
      </c>
      <c r="Q659" s="5">
        <f t="shared" si="32"/>
        <v>385.42165759225651</v>
      </c>
      <c r="R659">
        <v>122590.16</v>
      </c>
      <c r="S659">
        <v>803.34699999999998</v>
      </c>
      <c r="T659">
        <v>940.1</v>
      </c>
      <c r="U659">
        <v>1161.5719999999999</v>
      </c>
      <c r="V659">
        <v>0</v>
      </c>
      <c r="W659">
        <v>2.3220000000000001</v>
      </c>
      <c r="X659">
        <v>1</v>
      </c>
      <c r="Y659">
        <v>115</v>
      </c>
      <c r="Z659">
        <v>23.079000000000001</v>
      </c>
      <c r="AA659">
        <v>530</v>
      </c>
      <c r="AB659">
        <v>106.364</v>
      </c>
      <c r="AG659">
        <v>27121</v>
      </c>
      <c r="AH659">
        <v>9279654</v>
      </c>
      <c r="AI659">
        <v>1862.298</v>
      </c>
      <c r="AJ659">
        <v>5.4429999999999996</v>
      </c>
      <c r="AK659">
        <v>31374</v>
      </c>
      <c r="AL659">
        <v>6.2960000000000003</v>
      </c>
      <c r="AM659">
        <v>0.14929999999999999</v>
      </c>
      <c r="AN659">
        <v>6.7</v>
      </c>
      <c r="AO659" t="s">
        <v>70</v>
      </c>
      <c r="AP659">
        <v>8611657</v>
      </c>
      <c r="AQ659">
        <v>3881793</v>
      </c>
      <c r="AR659">
        <v>3819433</v>
      </c>
      <c r="AS659">
        <v>1147918</v>
      </c>
      <c r="AT659">
        <v>47510</v>
      </c>
      <c r="AU659">
        <v>31746</v>
      </c>
      <c r="AV659">
        <v>172.82</v>
      </c>
      <c r="AW659">
        <v>77.900000000000006</v>
      </c>
      <c r="AX659">
        <v>76.650000000000006</v>
      </c>
      <c r="AY659">
        <v>23.04</v>
      </c>
      <c r="AZ659">
        <v>6371</v>
      </c>
      <c r="BA659">
        <v>949</v>
      </c>
      <c r="BB659">
        <v>1.9E-2</v>
      </c>
      <c r="BC659">
        <v>50</v>
      </c>
      <c r="BD659">
        <v>4982904</v>
      </c>
      <c r="BE659">
        <v>69.873999999999995</v>
      </c>
      <c r="BF659">
        <v>38.700000000000003</v>
      </c>
      <c r="BG659">
        <v>13.928000000000001</v>
      </c>
      <c r="BH659">
        <v>8.6780000000000008</v>
      </c>
      <c r="BI659">
        <v>67335.293000000005</v>
      </c>
      <c r="BJ659">
        <v>0.2</v>
      </c>
      <c r="BK659">
        <v>126.459</v>
      </c>
      <c r="BL659">
        <v>3.28</v>
      </c>
      <c r="BM659">
        <v>23</v>
      </c>
      <c r="BN659">
        <v>25.7</v>
      </c>
      <c r="BP659">
        <v>2.96</v>
      </c>
      <c r="BQ659">
        <v>82.3</v>
      </c>
      <c r="BR659">
        <v>0.95499999999999996</v>
      </c>
    </row>
    <row r="660" spans="5:70" x14ac:dyDescent="0.3">
      <c r="E660" t="s">
        <v>67</v>
      </c>
      <c r="F660" t="s">
        <v>68</v>
      </c>
      <c r="G660" t="s">
        <v>69</v>
      </c>
      <c r="H660" s="1">
        <v>44540</v>
      </c>
      <c r="I660">
        <v>614952</v>
      </c>
      <c r="J660" s="8">
        <v>4097</v>
      </c>
      <c r="K660" s="2">
        <v>4497.143</v>
      </c>
      <c r="L660" s="3">
        <f t="shared" si="33"/>
        <v>-1.4285714314610232E-4</v>
      </c>
      <c r="M660">
        <v>5788</v>
      </c>
      <c r="N660" s="8">
        <v>0</v>
      </c>
      <c r="O660" s="2">
        <v>11.571</v>
      </c>
      <c r="P660" s="3">
        <f t="shared" si="34"/>
        <v>4.2857142857144481E-4</v>
      </c>
      <c r="Q660" s="5">
        <f t="shared" si="32"/>
        <v>403.76804079163429</v>
      </c>
      <c r="R660">
        <v>123412.372</v>
      </c>
      <c r="S660">
        <v>822.21100000000001</v>
      </c>
      <c r="T660">
        <v>902.51400000000001</v>
      </c>
      <c r="U660">
        <v>1161.5719999999999</v>
      </c>
      <c r="V660">
        <v>0</v>
      </c>
      <c r="W660">
        <v>2.3220000000000001</v>
      </c>
      <c r="X660">
        <v>1</v>
      </c>
      <c r="Y660">
        <v>110</v>
      </c>
      <c r="Z660">
        <v>22.074999999999999</v>
      </c>
      <c r="AA660">
        <v>511</v>
      </c>
      <c r="AB660">
        <v>102.551</v>
      </c>
      <c r="AG660">
        <v>30491</v>
      </c>
      <c r="AH660">
        <v>9310145</v>
      </c>
      <c r="AI660">
        <v>1868.4169999999999</v>
      </c>
      <c r="AJ660">
        <v>6.1189999999999998</v>
      </c>
      <c r="AK660">
        <v>30949</v>
      </c>
      <c r="AL660">
        <v>6.2110000000000003</v>
      </c>
      <c r="AM660">
        <v>0.14530000000000001</v>
      </c>
      <c r="AN660">
        <v>6.9</v>
      </c>
      <c r="AO660" t="s">
        <v>70</v>
      </c>
      <c r="AP660">
        <v>8654444</v>
      </c>
      <c r="AQ660">
        <v>3882673</v>
      </c>
      <c r="AR660">
        <v>3820966</v>
      </c>
      <c r="AS660">
        <v>1188293</v>
      </c>
      <c r="AT660">
        <v>42787</v>
      </c>
      <c r="AU660">
        <v>32468</v>
      </c>
      <c r="AV660">
        <v>173.68</v>
      </c>
      <c r="AW660">
        <v>77.92</v>
      </c>
      <c r="AX660">
        <v>76.680000000000007</v>
      </c>
      <c r="AY660">
        <v>23.85</v>
      </c>
      <c r="AZ660">
        <v>6516</v>
      </c>
      <c r="BA660">
        <v>925</v>
      </c>
      <c r="BB660">
        <v>1.9E-2</v>
      </c>
      <c r="BC660">
        <v>50</v>
      </c>
      <c r="BD660">
        <v>4982904</v>
      </c>
      <c r="BE660">
        <v>69.873999999999995</v>
      </c>
      <c r="BF660">
        <v>38.700000000000003</v>
      </c>
      <c r="BG660">
        <v>13.928000000000001</v>
      </c>
      <c r="BH660">
        <v>8.6780000000000008</v>
      </c>
      <c r="BI660">
        <v>67335.293000000005</v>
      </c>
      <c r="BJ660">
        <v>0.2</v>
      </c>
      <c r="BK660">
        <v>126.459</v>
      </c>
      <c r="BL660">
        <v>3.28</v>
      </c>
      <c r="BM660">
        <v>23</v>
      </c>
      <c r="BN660">
        <v>25.7</v>
      </c>
      <c r="BP660">
        <v>2.96</v>
      </c>
      <c r="BQ660">
        <v>82.3</v>
      </c>
      <c r="BR660">
        <v>0.95499999999999996</v>
      </c>
    </row>
    <row r="661" spans="5:70" x14ac:dyDescent="0.3">
      <c r="E661" t="s">
        <v>67</v>
      </c>
      <c r="F661" t="s">
        <v>68</v>
      </c>
      <c r="G661" t="s">
        <v>69</v>
      </c>
      <c r="H661" s="1">
        <v>44541</v>
      </c>
      <c r="I661">
        <v>618956</v>
      </c>
      <c r="J661" s="8">
        <v>4004</v>
      </c>
      <c r="K661" s="2">
        <v>4266</v>
      </c>
      <c r="L661" s="3">
        <f t="shared" si="33"/>
        <v>0</v>
      </c>
      <c r="M661">
        <v>5788</v>
      </c>
      <c r="N661" s="8">
        <v>0</v>
      </c>
      <c r="O661" s="2">
        <v>11.571</v>
      </c>
      <c r="P661" s="3">
        <f t="shared" si="34"/>
        <v>4.2857142857144481E-4</v>
      </c>
      <c r="Q661" s="5">
        <f t="shared" si="32"/>
        <v>389.34776596664074</v>
      </c>
      <c r="R661">
        <v>124215.91899999999</v>
      </c>
      <c r="S661">
        <v>803.54700000000003</v>
      </c>
      <c r="T661">
        <v>856.12699999999995</v>
      </c>
      <c r="U661">
        <v>1161.5719999999999</v>
      </c>
      <c r="V661">
        <v>0</v>
      </c>
      <c r="W661">
        <v>2.3220000000000001</v>
      </c>
      <c r="X661">
        <v>1</v>
      </c>
      <c r="Y661">
        <v>111</v>
      </c>
      <c r="Z661">
        <v>22.276</v>
      </c>
      <c r="AA661">
        <v>481</v>
      </c>
      <c r="AB661">
        <v>96.53</v>
      </c>
      <c r="AG661">
        <v>34462</v>
      </c>
      <c r="AH661">
        <v>9344607</v>
      </c>
      <c r="AI661">
        <v>1875.3340000000001</v>
      </c>
      <c r="AJ661">
        <v>6.9160000000000004</v>
      </c>
      <c r="AK661">
        <v>30952</v>
      </c>
      <c r="AL661">
        <v>6.2119999999999997</v>
      </c>
      <c r="AM661">
        <v>0.13780000000000001</v>
      </c>
      <c r="AN661">
        <v>7.3</v>
      </c>
      <c r="AO661" t="s">
        <v>70</v>
      </c>
      <c r="AP661">
        <v>8684816</v>
      </c>
      <c r="AQ661">
        <v>3883306</v>
      </c>
      <c r="AR661">
        <v>3821789</v>
      </c>
      <c r="AS661">
        <v>1217209</v>
      </c>
      <c r="AT661">
        <v>30372</v>
      </c>
      <c r="AU661">
        <v>33100</v>
      </c>
      <c r="AV661">
        <v>174.29</v>
      </c>
      <c r="AW661">
        <v>77.930000000000007</v>
      </c>
      <c r="AX661">
        <v>76.7</v>
      </c>
      <c r="AY661">
        <v>24.43</v>
      </c>
      <c r="AZ661">
        <v>6643</v>
      </c>
      <c r="BA661">
        <v>844</v>
      </c>
      <c r="BB661">
        <v>1.7000000000000001E-2</v>
      </c>
      <c r="BC661">
        <v>50</v>
      </c>
      <c r="BD661">
        <v>4982904</v>
      </c>
      <c r="BE661">
        <v>69.873999999999995</v>
      </c>
      <c r="BF661">
        <v>38.700000000000003</v>
      </c>
      <c r="BG661">
        <v>13.928000000000001</v>
      </c>
      <c r="BH661">
        <v>8.6780000000000008</v>
      </c>
      <c r="BI661">
        <v>67335.293000000005</v>
      </c>
      <c r="BJ661">
        <v>0.2</v>
      </c>
      <c r="BK661">
        <v>126.459</v>
      </c>
      <c r="BL661">
        <v>3.28</v>
      </c>
      <c r="BM661">
        <v>23</v>
      </c>
      <c r="BN661">
        <v>25.7</v>
      </c>
      <c r="BP661">
        <v>2.96</v>
      </c>
      <c r="BQ661">
        <v>82.3</v>
      </c>
      <c r="BR661">
        <v>0.95499999999999996</v>
      </c>
    </row>
    <row r="662" spans="5:70" x14ac:dyDescent="0.3">
      <c r="E662" t="s">
        <v>67</v>
      </c>
      <c r="F662" t="s">
        <v>68</v>
      </c>
      <c r="G662" t="s">
        <v>69</v>
      </c>
      <c r="H662" s="1">
        <v>44542</v>
      </c>
      <c r="I662">
        <v>623623</v>
      </c>
      <c r="J662" s="8">
        <v>4667</v>
      </c>
      <c r="K662" s="2">
        <v>4196.143</v>
      </c>
      <c r="L662" s="3">
        <f t="shared" si="33"/>
        <v>-1.4285714314610232E-4</v>
      </c>
      <c r="M662">
        <v>5788</v>
      </c>
      <c r="N662" s="8">
        <v>0</v>
      </c>
      <c r="O662" s="2">
        <v>11.571</v>
      </c>
      <c r="P662" s="3">
        <f t="shared" si="34"/>
        <v>4.2857142857144481E-4</v>
      </c>
      <c r="Q662" s="5">
        <f t="shared" si="32"/>
        <v>383.84141387952644</v>
      </c>
      <c r="R662">
        <v>125152.522</v>
      </c>
      <c r="S662">
        <v>936.60199999999998</v>
      </c>
      <c r="T662">
        <v>842.10799999999995</v>
      </c>
      <c r="U662">
        <v>1161.5719999999999</v>
      </c>
      <c r="V662">
        <v>0</v>
      </c>
      <c r="W662">
        <v>2.3220000000000001</v>
      </c>
      <c r="X662">
        <v>1.04</v>
      </c>
      <c r="Y662">
        <v>109</v>
      </c>
      <c r="Z662">
        <v>21.875</v>
      </c>
      <c r="AA662">
        <v>504</v>
      </c>
      <c r="AB662">
        <v>101.146</v>
      </c>
      <c r="AC662">
        <v>37</v>
      </c>
      <c r="AD662">
        <v>7.4530000000000003</v>
      </c>
      <c r="AE662">
        <v>438</v>
      </c>
      <c r="AF662">
        <v>87.825000000000003</v>
      </c>
      <c r="AG662">
        <v>32346</v>
      </c>
      <c r="AH662">
        <v>9376953</v>
      </c>
      <c r="AI662">
        <v>1881.825</v>
      </c>
      <c r="AJ662">
        <v>6.4909999999999997</v>
      </c>
      <c r="AK662">
        <v>31231</v>
      </c>
      <c r="AL662">
        <v>6.2679999999999998</v>
      </c>
      <c r="AM662">
        <v>0.13439999999999999</v>
      </c>
      <c r="AN662">
        <v>7.4</v>
      </c>
      <c r="AO662" t="s">
        <v>70</v>
      </c>
      <c r="AP662">
        <v>8713056</v>
      </c>
      <c r="AQ662">
        <v>3883996</v>
      </c>
      <c r="AR662">
        <v>3822977</v>
      </c>
      <c r="AS662">
        <v>1243571</v>
      </c>
      <c r="AT662">
        <v>28240</v>
      </c>
      <c r="AU662">
        <v>34526</v>
      </c>
      <c r="AV662">
        <v>174.86</v>
      </c>
      <c r="AW662">
        <v>77.95</v>
      </c>
      <c r="AX662">
        <v>76.72</v>
      </c>
      <c r="AY662">
        <v>24.96</v>
      </c>
      <c r="AZ662">
        <v>6929</v>
      </c>
      <c r="BA662">
        <v>749</v>
      </c>
      <c r="BB662">
        <v>1.4999999999999999E-2</v>
      </c>
      <c r="BC662">
        <v>50</v>
      </c>
      <c r="BD662">
        <v>4982904</v>
      </c>
      <c r="BE662">
        <v>69.873999999999995</v>
      </c>
      <c r="BF662">
        <v>38.700000000000003</v>
      </c>
      <c r="BG662">
        <v>13.928000000000001</v>
      </c>
      <c r="BH662">
        <v>8.6780000000000008</v>
      </c>
      <c r="BI662">
        <v>67335.293000000005</v>
      </c>
      <c r="BJ662">
        <v>0.2</v>
      </c>
      <c r="BK662">
        <v>126.459</v>
      </c>
      <c r="BL662">
        <v>3.28</v>
      </c>
      <c r="BM662">
        <v>23</v>
      </c>
      <c r="BN662">
        <v>25.7</v>
      </c>
      <c r="BP662">
        <v>2.96</v>
      </c>
      <c r="BQ662">
        <v>82.3</v>
      </c>
      <c r="BR662">
        <v>0.95499999999999996</v>
      </c>
    </row>
    <row r="663" spans="5:70" x14ac:dyDescent="0.3">
      <c r="E663" t="s">
        <v>67</v>
      </c>
      <c r="F663" t="s">
        <v>68</v>
      </c>
      <c r="G663" t="s">
        <v>69</v>
      </c>
      <c r="H663" s="1">
        <v>44543</v>
      </c>
      <c r="I663">
        <v>628306</v>
      </c>
      <c r="J663" s="8">
        <v>4683</v>
      </c>
      <c r="K663" s="2">
        <v>4449.2860000000001</v>
      </c>
      <c r="L663" s="3">
        <f t="shared" si="33"/>
        <v>-2.8571428538270993E-4</v>
      </c>
      <c r="M663">
        <v>5788</v>
      </c>
      <c r="N663" s="8">
        <v>0</v>
      </c>
      <c r="O663" s="2">
        <v>11.571</v>
      </c>
      <c r="P663" s="3">
        <f t="shared" si="34"/>
        <v>4.2857142857144481E-4</v>
      </c>
      <c r="Q663" s="5">
        <f t="shared" si="32"/>
        <v>371.1618701927232</v>
      </c>
      <c r="R663">
        <v>126092.33500000001</v>
      </c>
      <c r="S663">
        <v>939.81299999999999</v>
      </c>
      <c r="T663">
        <v>892.91</v>
      </c>
      <c r="U663">
        <v>1161.5719999999999</v>
      </c>
      <c r="V663">
        <v>0</v>
      </c>
      <c r="W663">
        <v>2.3220000000000001</v>
      </c>
      <c r="X663">
        <v>1.05</v>
      </c>
      <c r="Y663">
        <v>108</v>
      </c>
      <c r="Z663">
        <v>21.673999999999999</v>
      </c>
      <c r="AA663">
        <v>518</v>
      </c>
      <c r="AB663">
        <v>103.955</v>
      </c>
      <c r="AG663">
        <v>27383</v>
      </c>
      <c r="AH663">
        <v>9404336</v>
      </c>
      <c r="AI663">
        <v>1887.32</v>
      </c>
      <c r="AJ663">
        <v>5.4950000000000001</v>
      </c>
      <c r="AK663">
        <v>30857</v>
      </c>
      <c r="AL663">
        <v>6.1929999999999996</v>
      </c>
      <c r="AM663">
        <v>0.14419999999999999</v>
      </c>
      <c r="AN663">
        <v>6.9</v>
      </c>
      <c r="AO663" t="s">
        <v>70</v>
      </c>
      <c r="AP663">
        <v>8746120</v>
      </c>
      <c r="AQ663">
        <v>3884710</v>
      </c>
      <c r="AR663">
        <v>3823998</v>
      </c>
      <c r="AS663">
        <v>1274900</v>
      </c>
      <c r="AT663">
        <v>33064</v>
      </c>
      <c r="AU663">
        <v>35809</v>
      </c>
      <c r="AV663">
        <v>175.52</v>
      </c>
      <c r="AW663">
        <v>77.959999999999994</v>
      </c>
      <c r="AX663">
        <v>76.739999999999995</v>
      </c>
      <c r="AY663">
        <v>25.59</v>
      </c>
      <c r="AZ663">
        <v>7186</v>
      </c>
      <c r="BA663">
        <v>717</v>
      </c>
      <c r="BB663">
        <v>1.4E-2</v>
      </c>
      <c r="BC663">
        <v>50</v>
      </c>
      <c r="BD663">
        <v>4982904</v>
      </c>
      <c r="BE663">
        <v>69.873999999999995</v>
      </c>
      <c r="BF663">
        <v>38.700000000000003</v>
      </c>
      <c r="BG663">
        <v>13.928000000000001</v>
      </c>
      <c r="BH663">
        <v>8.6780000000000008</v>
      </c>
      <c r="BI663">
        <v>67335.293000000005</v>
      </c>
      <c r="BJ663">
        <v>0.2</v>
      </c>
      <c r="BK663">
        <v>126.459</v>
      </c>
      <c r="BL663">
        <v>3.28</v>
      </c>
      <c r="BM663">
        <v>23</v>
      </c>
      <c r="BN663">
        <v>25.7</v>
      </c>
      <c r="BP663">
        <v>2.96</v>
      </c>
      <c r="BQ663">
        <v>82.3</v>
      </c>
      <c r="BR663">
        <v>0.95499999999999996</v>
      </c>
    </row>
    <row r="664" spans="5:70" x14ac:dyDescent="0.3">
      <c r="E664" t="s">
        <v>67</v>
      </c>
      <c r="F664" t="s">
        <v>68</v>
      </c>
      <c r="G664" t="s">
        <v>69</v>
      </c>
      <c r="H664" s="1">
        <v>44544</v>
      </c>
      <c r="I664">
        <v>632177</v>
      </c>
      <c r="J664" s="8">
        <v>3871</v>
      </c>
      <c r="K664" s="2">
        <v>4207.2860000000001</v>
      </c>
      <c r="L664" s="3">
        <f t="shared" si="33"/>
        <v>-2.8571428538270993E-4</v>
      </c>
      <c r="M664">
        <v>5788</v>
      </c>
      <c r="N664" s="8">
        <v>0</v>
      </c>
      <c r="O664" s="2">
        <v>11.571</v>
      </c>
      <c r="P664" s="3">
        <f t="shared" si="34"/>
        <v>4.2857142857144481E-4</v>
      </c>
      <c r="Q664" s="5">
        <f t="shared" si="32"/>
        <v>393.34793881254865</v>
      </c>
      <c r="R664">
        <v>126869.19100000001</v>
      </c>
      <c r="S664">
        <v>776.85599999999999</v>
      </c>
      <c r="T664">
        <v>844.34400000000005</v>
      </c>
      <c r="U664">
        <v>1161.5719999999999</v>
      </c>
      <c r="V664">
        <v>0</v>
      </c>
      <c r="W664">
        <v>2.3220000000000001</v>
      </c>
      <c r="X664">
        <v>1.06</v>
      </c>
      <c r="Y664">
        <v>109</v>
      </c>
      <c r="Z664">
        <v>21.875</v>
      </c>
      <c r="AA664">
        <v>493</v>
      </c>
      <c r="AB664">
        <v>98.938000000000002</v>
      </c>
      <c r="AG664">
        <v>27119</v>
      </c>
      <c r="AH664">
        <v>9431455</v>
      </c>
      <c r="AI664">
        <v>1892.7629999999999</v>
      </c>
      <c r="AJ664">
        <v>5.4420000000000002</v>
      </c>
      <c r="AK664">
        <v>30472</v>
      </c>
      <c r="AL664">
        <v>6.1150000000000002</v>
      </c>
      <c r="AM664">
        <v>0.1381</v>
      </c>
      <c r="AN664">
        <v>7.2</v>
      </c>
      <c r="AO664" t="s">
        <v>70</v>
      </c>
      <c r="AP664">
        <v>8800756</v>
      </c>
      <c r="AQ664">
        <v>3885334</v>
      </c>
      <c r="AR664">
        <v>3825130</v>
      </c>
      <c r="AS664">
        <v>1327781</v>
      </c>
      <c r="AT664">
        <v>54636</v>
      </c>
      <c r="AU664">
        <v>39335</v>
      </c>
      <c r="AV664">
        <v>176.62</v>
      </c>
      <c r="AW664">
        <v>77.97</v>
      </c>
      <c r="AX664">
        <v>76.77</v>
      </c>
      <c r="AY664">
        <v>26.65</v>
      </c>
      <c r="AZ664">
        <v>7894</v>
      </c>
      <c r="BA664">
        <v>736</v>
      </c>
      <c r="BB664">
        <v>1.4999999999999999E-2</v>
      </c>
      <c r="BC664">
        <v>50</v>
      </c>
      <c r="BD664">
        <v>4982904</v>
      </c>
      <c r="BE664">
        <v>69.873999999999995</v>
      </c>
      <c r="BF664">
        <v>38.700000000000003</v>
      </c>
      <c r="BG664">
        <v>13.928000000000001</v>
      </c>
      <c r="BH664">
        <v>8.6780000000000008</v>
      </c>
      <c r="BI664">
        <v>67335.293000000005</v>
      </c>
      <c r="BJ664">
        <v>0.2</v>
      </c>
      <c r="BK664">
        <v>126.459</v>
      </c>
      <c r="BL664">
        <v>3.28</v>
      </c>
      <c r="BM664">
        <v>23</v>
      </c>
      <c r="BN664">
        <v>25.7</v>
      </c>
      <c r="BP664">
        <v>2.96</v>
      </c>
      <c r="BQ664">
        <v>82.3</v>
      </c>
      <c r="BR664">
        <v>0.95499999999999996</v>
      </c>
    </row>
    <row r="665" spans="5:70" x14ac:dyDescent="0.3">
      <c r="E665" t="s">
        <v>67</v>
      </c>
      <c r="F665" t="s">
        <v>68</v>
      </c>
      <c r="G665" t="s">
        <v>69</v>
      </c>
      <c r="H665" s="1">
        <v>44545</v>
      </c>
      <c r="I665">
        <v>636407</v>
      </c>
      <c r="J665" s="8">
        <v>4230</v>
      </c>
      <c r="K665" s="2">
        <v>4222.143</v>
      </c>
      <c r="L665" s="3">
        <f t="shared" si="33"/>
        <v>-1.4285714314610232E-4</v>
      </c>
      <c r="M665">
        <v>5835</v>
      </c>
      <c r="N665" s="8">
        <v>47</v>
      </c>
      <c r="O665" s="2">
        <v>6.7140000000000004</v>
      </c>
      <c r="P665" s="3">
        <f t="shared" si="34"/>
        <v>2.8571428571400048E-4</v>
      </c>
      <c r="Q665" s="5">
        <f t="shared" si="32"/>
        <v>675.7521596663687</v>
      </c>
      <c r="R665">
        <v>127718.094</v>
      </c>
      <c r="S665">
        <v>848.90300000000002</v>
      </c>
      <c r="T665">
        <v>847.32600000000002</v>
      </c>
      <c r="U665">
        <v>1171.0039999999999</v>
      </c>
      <c r="V665">
        <v>9.4320000000000004</v>
      </c>
      <c r="W665">
        <v>1.347</v>
      </c>
      <c r="X665">
        <v>1.08</v>
      </c>
      <c r="Y665">
        <v>105</v>
      </c>
      <c r="Z665">
        <v>21.071999999999999</v>
      </c>
      <c r="AA665">
        <v>470</v>
      </c>
      <c r="AB665">
        <v>94.322999999999993</v>
      </c>
      <c r="AG665">
        <v>36274</v>
      </c>
      <c r="AH665">
        <v>9467729</v>
      </c>
      <c r="AI665">
        <v>1900.0419999999999</v>
      </c>
      <c r="AJ665">
        <v>7.28</v>
      </c>
      <c r="AK665">
        <v>30742</v>
      </c>
      <c r="AL665">
        <v>6.1689999999999996</v>
      </c>
      <c r="AM665">
        <v>0.13730000000000001</v>
      </c>
      <c r="AN665">
        <v>7.3</v>
      </c>
      <c r="AO665" t="s">
        <v>70</v>
      </c>
      <c r="AP665">
        <v>8858872</v>
      </c>
      <c r="AQ665">
        <v>3886118</v>
      </c>
      <c r="AR665">
        <v>3826289</v>
      </c>
      <c r="AS665">
        <v>1383955</v>
      </c>
      <c r="AT665">
        <v>58116</v>
      </c>
      <c r="AU665">
        <v>42104</v>
      </c>
      <c r="AV665">
        <v>177.79</v>
      </c>
      <c r="AW665">
        <v>77.989999999999995</v>
      </c>
      <c r="AX665">
        <v>76.790000000000006</v>
      </c>
      <c r="AY665">
        <v>27.77</v>
      </c>
      <c r="AZ665">
        <v>8450</v>
      </c>
      <c r="BA665">
        <v>732</v>
      </c>
      <c r="BB665">
        <v>1.4999999999999999E-2</v>
      </c>
      <c r="BC665">
        <v>50</v>
      </c>
      <c r="BD665">
        <v>4982904</v>
      </c>
      <c r="BE665">
        <v>69.873999999999995</v>
      </c>
      <c r="BF665">
        <v>38.700000000000003</v>
      </c>
      <c r="BG665">
        <v>13.928000000000001</v>
      </c>
      <c r="BH665">
        <v>8.6780000000000008</v>
      </c>
      <c r="BI665">
        <v>67335.293000000005</v>
      </c>
      <c r="BJ665">
        <v>0.2</v>
      </c>
      <c r="BK665">
        <v>126.459</v>
      </c>
      <c r="BL665">
        <v>3.28</v>
      </c>
      <c r="BM665">
        <v>23</v>
      </c>
      <c r="BN665">
        <v>25.7</v>
      </c>
      <c r="BP665">
        <v>2.96</v>
      </c>
      <c r="BQ665">
        <v>82.3</v>
      </c>
      <c r="BR665">
        <v>0.95499999999999996</v>
      </c>
    </row>
    <row r="666" spans="5:70" x14ac:dyDescent="0.3">
      <c r="E666" t="s">
        <v>67</v>
      </c>
      <c r="F666" t="s">
        <v>68</v>
      </c>
      <c r="G666" t="s">
        <v>69</v>
      </c>
      <c r="H666" s="1">
        <v>44546</v>
      </c>
      <c r="I666">
        <v>640548</v>
      </c>
      <c r="J666" s="8">
        <v>4141</v>
      </c>
      <c r="K666" s="2">
        <v>4241.857</v>
      </c>
      <c r="L666" s="3">
        <f t="shared" si="33"/>
        <v>1.4285714314610232E-4</v>
      </c>
      <c r="M666">
        <v>5835</v>
      </c>
      <c r="N666" s="8">
        <v>0</v>
      </c>
      <c r="O666" s="2">
        <v>6.7140000000000004</v>
      </c>
      <c r="P666" s="3">
        <f t="shared" si="34"/>
        <v>2.8571428571400048E-4</v>
      </c>
      <c r="Q666" s="5">
        <f t="shared" si="32"/>
        <v>662.90050640452785</v>
      </c>
      <c r="R666">
        <v>128549.13499999999</v>
      </c>
      <c r="S666">
        <v>831.04100000000005</v>
      </c>
      <c r="T666">
        <v>851.28200000000004</v>
      </c>
      <c r="U666">
        <v>1171.0039999999999</v>
      </c>
      <c r="V666">
        <v>0</v>
      </c>
      <c r="W666">
        <v>1.347</v>
      </c>
      <c r="X666">
        <v>1.1000000000000001</v>
      </c>
      <c r="Y666">
        <v>108</v>
      </c>
      <c r="Z666">
        <v>21.673999999999999</v>
      </c>
      <c r="AA666">
        <v>443</v>
      </c>
      <c r="AB666">
        <v>88.903999999999996</v>
      </c>
      <c r="AG666">
        <v>35133</v>
      </c>
      <c r="AH666">
        <v>9502862</v>
      </c>
      <c r="AI666">
        <v>1907.0930000000001</v>
      </c>
      <c r="AJ666">
        <v>7.0510000000000002</v>
      </c>
      <c r="AK666">
        <v>31887</v>
      </c>
      <c r="AL666">
        <v>6.399</v>
      </c>
      <c r="AM666">
        <v>0.13300000000000001</v>
      </c>
      <c r="AN666">
        <v>7.5</v>
      </c>
      <c r="AO666" t="s">
        <v>70</v>
      </c>
      <c r="AP666">
        <v>8924902</v>
      </c>
      <c r="AQ666">
        <v>3887164</v>
      </c>
      <c r="AR666">
        <v>3827706</v>
      </c>
      <c r="AS666">
        <v>1447529</v>
      </c>
      <c r="AT666">
        <v>66030</v>
      </c>
      <c r="AU666">
        <v>44749</v>
      </c>
      <c r="AV666">
        <v>179.11</v>
      </c>
      <c r="AW666">
        <v>78.010000000000005</v>
      </c>
      <c r="AX666">
        <v>76.819999999999993</v>
      </c>
      <c r="AY666">
        <v>29.05</v>
      </c>
      <c r="AZ666">
        <v>8981</v>
      </c>
      <c r="BA666">
        <v>767</v>
      </c>
      <c r="BB666">
        <v>1.4999999999999999E-2</v>
      </c>
      <c r="BC666">
        <v>50</v>
      </c>
      <c r="BD666">
        <v>4982904</v>
      </c>
      <c r="BE666">
        <v>69.873999999999995</v>
      </c>
      <c r="BF666">
        <v>38.700000000000003</v>
      </c>
      <c r="BG666">
        <v>13.928000000000001</v>
      </c>
      <c r="BH666">
        <v>8.6780000000000008</v>
      </c>
      <c r="BI666">
        <v>67335.293000000005</v>
      </c>
      <c r="BJ666">
        <v>0.2</v>
      </c>
      <c r="BK666">
        <v>126.459</v>
      </c>
      <c r="BL666">
        <v>3.28</v>
      </c>
      <c r="BM666">
        <v>23</v>
      </c>
      <c r="BN666">
        <v>25.7</v>
      </c>
      <c r="BP666">
        <v>2.96</v>
      </c>
      <c r="BQ666">
        <v>82.3</v>
      </c>
      <c r="BR666">
        <v>0.95499999999999996</v>
      </c>
    </row>
    <row r="667" spans="5:70" x14ac:dyDescent="0.3">
      <c r="E667" t="s">
        <v>67</v>
      </c>
      <c r="F667" t="s">
        <v>68</v>
      </c>
      <c r="G667" t="s">
        <v>69</v>
      </c>
      <c r="H667" s="1">
        <v>44547</v>
      </c>
      <c r="I667">
        <v>644143</v>
      </c>
      <c r="J667" s="8">
        <v>3595</v>
      </c>
      <c r="K667" s="2">
        <v>4170.143</v>
      </c>
      <c r="L667" s="3">
        <f t="shared" si="33"/>
        <v>-1.4285714314610232E-4</v>
      </c>
      <c r="M667">
        <v>5835</v>
      </c>
      <c r="N667" s="8">
        <v>0</v>
      </c>
      <c r="O667" s="2">
        <v>6.7140000000000004</v>
      </c>
      <c r="P667" s="3">
        <f t="shared" si="34"/>
        <v>2.8571428571400048E-4</v>
      </c>
      <c r="Q667" s="5">
        <f t="shared" si="32"/>
        <v>679.68856121537078</v>
      </c>
      <c r="R667">
        <v>129270.602</v>
      </c>
      <c r="S667">
        <v>721.46699999999998</v>
      </c>
      <c r="T667">
        <v>836.89</v>
      </c>
      <c r="U667">
        <v>1171.0039999999999</v>
      </c>
      <c r="V667">
        <v>0</v>
      </c>
      <c r="W667">
        <v>1.347</v>
      </c>
      <c r="X667">
        <v>1.1399999999999999</v>
      </c>
      <c r="Y667">
        <v>105</v>
      </c>
      <c r="Z667">
        <v>21.071999999999999</v>
      </c>
      <c r="AA667">
        <v>420</v>
      </c>
      <c r="AB667">
        <v>84.287999999999997</v>
      </c>
      <c r="AG667">
        <v>34589</v>
      </c>
      <c r="AH667">
        <v>9537451</v>
      </c>
      <c r="AI667">
        <v>1914.0350000000001</v>
      </c>
      <c r="AJ667">
        <v>6.9420000000000002</v>
      </c>
      <c r="AK667">
        <v>32472</v>
      </c>
      <c r="AL667">
        <v>6.5170000000000003</v>
      </c>
      <c r="AM667">
        <v>0.12839999999999999</v>
      </c>
      <c r="AN667">
        <v>7.8</v>
      </c>
      <c r="AO667" t="s">
        <v>70</v>
      </c>
      <c r="AP667">
        <v>8992330</v>
      </c>
      <c r="AQ667">
        <v>3888349</v>
      </c>
      <c r="AR667">
        <v>3830054</v>
      </c>
      <c r="AS667">
        <v>1511425</v>
      </c>
      <c r="AT667">
        <v>67428</v>
      </c>
      <c r="AU667">
        <v>48269</v>
      </c>
      <c r="AV667">
        <v>180.46</v>
      </c>
      <c r="AW667">
        <v>78.03</v>
      </c>
      <c r="AX667">
        <v>76.86</v>
      </c>
      <c r="AY667">
        <v>30.33</v>
      </c>
      <c r="AZ667">
        <v>9687</v>
      </c>
      <c r="BA667">
        <v>811</v>
      </c>
      <c r="BB667">
        <v>1.6E-2</v>
      </c>
      <c r="BC667">
        <v>50</v>
      </c>
      <c r="BD667">
        <v>4982904</v>
      </c>
      <c r="BE667">
        <v>69.873999999999995</v>
      </c>
      <c r="BF667">
        <v>38.700000000000003</v>
      </c>
      <c r="BG667">
        <v>13.928000000000001</v>
      </c>
      <c r="BH667">
        <v>8.6780000000000008</v>
      </c>
      <c r="BI667">
        <v>67335.293000000005</v>
      </c>
      <c r="BJ667">
        <v>0.2</v>
      </c>
      <c r="BK667">
        <v>126.459</v>
      </c>
      <c r="BL667">
        <v>3.28</v>
      </c>
      <c r="BM667">
        <v>23</v>
      </c>
      <c r="BN667">
        <v>25.7</v>
      </c>
      <c r="BP667">
        <v>2.96</v>
      </c>
      <c r="BQ667">
        <v>82.3</v>
      </c>
      <c r="BR667">
        <v>0.95499999999999996</v>
      </c>
    </row>
    <row r="668" spans="5:70" x14ac:dyDescent="0.3">
      <c r="E668" t="s">
        <v>67</v>
      </c>
      <c r="F668" t="s">
        <v>68</v>
      </c>
      <c r="G668" t="s">
        <v>69</v>
      </c>
      <c r="H668" s="1">
        <v>44548</v>
      </c>
      <c r="I668">
        <v>651476</v>
      </c>
      <c r="J668" s="8">
        <v>7333</v>
      </c>
      <c r="K668" s="2">
        <v>4645.7139999999999</v>
      </c>
      <c r="L668" s="3">
        <f t="shared" si="33"/>
        <v>2.8571428538270993E-4</v>
      </c>
      <c r="M668">
        <v>5835</v>
      </c>
      <c r="N668" s="8">
        <v>0</v>
      </c>
      <c r="O668" s="2">
        <v>6.7140000000000004</v>
      </c>
      <c r="P668" s="3">
        <f t="shared" si="34"/>
        <v>2.8571428571400048E-4</v>
      </c>
      <c r="Q668" s="5">
        <f t="shared" si="32"/>
        <v>697.37012213285664</v>
      </c>
      <c r="R668">
        <v>130742.234</v>
      </c>
      <c r="S668">
        <v>1471.6320000000001</v>
      </c>
      <c r="T668">
        <v>932.33100000000002</v>
      </c>
      <c r="U668">
        <v>1171.0039999999999</v>
      </c>
      <c r="V668">
        <v>0</v>
      </c>
      <c r="W668">
        <v>1.347</v>
      </c>
      <c r="X668">
        <v>1.19</v>
      </c>
      <c r="Y668">
        <v>107</v>
      </c>
      <c r="Z668">
        <v>21.472999999999999</v>
      </c>
      <c r="AA668">
        <v>410</v>
      </c>
      <c r="AB668">
        <v>82.281000000000006</v>
      </c>
      <c r="AG668">
        <v>33312</v>
      </c>
      <c r="AH668">
        <v>9570763</v>
      </c>
      <c r="AI668">
        <v>1920.72</v>
      </c>
      <c r="AJ668">
        <v>6.6849999999999996</v>
      </c>
      <c r="AK668">
        <v>32308</v>
      </c>
      <c r="AL668">
        <v>6.484</v>
      </c>
      <c r="AM668">
        <v>0.14380000000000001</v>
      </c>
      <c r="AN668">
        <v>7</v>
      </c>
      <c r="AO668" t="s">
        <v>70</v>
      </c>
      <c r="AP668">
        <v>9039047</v>
      </c>
      <c r="AQ668">
        <v>3889609</v>
      </c>
      <c r="AR668">
        <v>3831185</v>
      </c>
      <c r="AS668">
        <v>1555751</v>
      </c>
      <c r="AT668">
        <v>46717</v>
      </c>
      <c r="AU668">
        <v>50604</v>
      </c>
      <c r="AV668">
        <v>181.4</v>
      </c>
      <c r="AW668">
        <v>78.06</v>
      </c>
      <c r="AX668">
        <v>76.89</v>
      </c>
      <c r="AY668">
        <v>31.22</v>
      </c>
      <c r="AZ668">
        <v>10156</v>
      </c>
      <c r="BA668">
        <v>900</v>
      </c>
      <c r="BB668">
        <v>1.7999999999999999E-2</v>
      </c>
      <c r="BC668">
        <v>50</v>
      </c>
      <c r="BD668">
        <v>4982904</v>
      </c>
      <c r="BE668">
        <v>69.873999999999995</v>
      </c>
      <c r="BF668">
        <v>38.700000000000003</v>
      </c>
      <c r="BG668">
        <v>13.928000000000001</v>
      </c>
      <c r="BH668">
        <v>8.6780000000000008</v>
      </c>
      <c r="BI668">
        <v>67335.293000000005</v>
      </c>
      <c r="BJ668">
        <v>0.2</v>
      </c>
      <c r="BK668">
        <v>126.459</v>
      </c>
      <c r="BL668">
        <v>3.28</v>
      </c>
      <c r="BM668">
        <v>23</v>
      </c>
      <c r="BN668">
        <v>25.7</v>
      </c>
      <c r="BP668">
        <v>2.96</v>
      </c>
      <c r="BQ668">
        <v>82.3</v>
      </c>
      <c r="BR668">
        <v>0.95499999999999996</v>
      </c>
    </row>
    <row r="669" spans="5:70" x14ac:dyDescent="0.3">
      <c r="E669" t="s">
        <v>67</v>
      </c>
      <c r="F669" t="s">
        <v>68</v>
      </c>
      <c r="G669" t="s">
        <v>69</v>
      </c>
      <c r="H669" s="1">
        <v>44549</v>
      </c>
      <c r="I669">
        <v>656600</v>
      </c>
      <c r="J669" s="8">
        <v>5124</v>
      </c>
      <c r="K669" s="2">
        <v>4711</v>
      </c>
      <c r="L669" s="3">
        <f t="shared" si="33"/>
        <v>0</v>
      </c>
      <c r="M669">
        <v>5835</v>
      </c>
      <c r="N669" s="8">
        <v>0</v>
      </c>
      <c r="O669" s="2">
        <v>6.7140000000000004</v>
      </c>
      <c r="P669" s="3">
        <f t="shared" si="34"/>
        <v>2.8571428571400048E-4</v>
      </c>
      <c r="Q669" s="5">
        <f t="shared" si="32"/>
        <v>727.60545129579975</v>
      </c>
      <c r="R669">
        <v>131770.54999999999</v>
      </c>
      <c r="S669">
        <v>1028.316</v>
      </c>
      <c r="T669">
        <v>945.43299999999999</v>
      </c>
      <c r="U669">
        <v>1171.0039999999999</v>
      </c>
      <c r="V669">
        <v>0</v>
      </c>
      <c r="W669">
        <v>1.347</v>
      </c>
      <c r="X669">
        <v>1.24</v>
      </c>
      <c r="Y669">
        <v>107</v>
      </c>
      <c r="Z669">
        <v>21.472999999999999</v>
      </c>
      <c r="AA669">
        <v>436</v>
      </c>
      <c r="AB669">
        <v>87.498999999999995</v>
      </c>
      <c r="AC669">
        <v>34</v>
      </c>
      <c r="AD669">
        <v>6.8490000000000002</v>
      </c>
      <c r="AE669">
        <v>332</v>
      </c>
      <c r="AF669">
        <v>66.674000000000007</v>
      </c>
      <c r="AG669">
        <v>32547</v>
      </c>
      <c r="AH669">
        <v>9603310</v>
      </c>
      <c r="AI669">
        <v>1927.252</v>
      </c>
      <c r="AJ669">
        <v>6.532</v>
      </c>
      <c r="AK669">
        <v>32337</v>
      </c>
      <c r="AL669">
        <v>6.49</v>
      </c>
      <c r="AM669">
        <v>0.1457</v>
      </c>
      <c r="AN669">
        <v>6.9</v>
      </c>
      <c r="AO669" t="s">
        <v>70</v>
      </c>
      <c r="AP669">
        <v>9094093</v>
      </c>
      <c r="AQ669">
        <v>3890162</v>
      </c>
      <c r="AR669">
        <v>3832048</v>
      </c>
      <c r="AS669">
        <v>1609382</v>
      </c>
      <c r="AT669">
        <v>55046</v>
      </c>
      <c r="AU669">
        <v>54434</v>
      </c>
      <c r="AV669">
        <v>182.51</v>
      </c>
      <c r="AW669">
        <v>78.069999999999993</v>
      </c>
      <c r="AX669">
        <v>76.900000000000006</v>
      </c>
      <c r="AY669">
        <v>32.299999999999997</v>
      </c>
      <c r="AZ669">
        <v>10924</v>
      </c>
      <c r="BA669">
        <v>881</v>
      </c>
      <c r="BB669">
        <v>1.7999999999999999E-2</v>
      </c>
      <c r="BC669">
        <v>50</v>
      </c>
      <c r="BD669">
        <v>4982904</v>
      </c>
      <c r="BE669">
        <v>69.873999999999995</v>
      </c>
      <c r="BF669">
        <v>38.700000000000003</v>
      </c>
      <c r="BG669">
        <v>13.928000000000001</v>
      </c>
      <c r="BH669">
        <v>8.6780000000000008</v>
      </c>
      <c r="BI669">
        <v>67335.293000000005</v>
      </c>
      <c r="BJ669">
        <v>0.2</v>
      </c>
      <c r="BK669">
        <v>126.459</v>
      </c>
      <c r="BL669">
        <v>3.28</v>
      </c>
      <c r="BM669">
        <v>23</v>
      </c>
      <c r="BN669">
        <v>25.7</v>
      </c>
      <c r="BP669">
        <v>2.96</v>
      </c>
      <c r="BQ669">
        <v>82.3</v>
      </c>
      <c r="BR669">
        <v>0.95499999999999996</v>
      </c>
    </row>
    <row r="670" spans="5:70" x14ac:dyDescent="0.3">
      <c r="E670" t="s">
        <v>67</v>
      </c>
      <c r="F670" t="s">
        <v>68</v>
      </c>
      <c r="G670" t="s">
        <v>69</v>
      </c>
      <c r="H670" s="1">
        <v>44550</v>
      </c>
      <c r="I670">
        <v>661388</v>
      </c>
      <c r="J670" s="8">
        <v>4788</v>
      </c>
      <c r="K670" s="2">
        <v>4726</v>
      </c>
      <c r="L670" s="3">
        <f t="shared" si="33"/>
        <v>0</v>
      </c>
      <c r="M670">
        <v>5835</v>
      </c>
      <c r="N670" s="8">
        <v>0</v>
      </c>
      <c r="O670" s="2">
        <v>6.7140000000000004</v>
      </c>
      <c r="P670" s="3">
        <f t="shared" si="34"/>
        <v>2.8571428571400048E-4</v>
      </c>
      <c r="Q670" s="5">
        <f t="shared" si="32"/>
        <v>691.60396187071785</v>
      </c>
      <c r="R670">
        <v>132731.435</v>
      </c>
      <c r="S670">
        <v>960.88499999999999</v>
      </c>
      <c r="T670">
        <v>948.44299999999998</v>
      </c>
      <c r="U670">
        <v>1171.0039999999999</v>
      </c>
      <c r="V670">
        <v>0</v>
      </c>
      <c r="W670">
        <v>1.347</v>
      </c>
      <c r="X670">
        <v>1.28</v>
      </c>
      <c r="Y670">
        <v>104</v>
      </c>
      <c r="Z670">
        <v>20.870999999999999</v>
      </c>
      <c r="AA670">
        <v>467</v>
      </c>
      <c r="AB670">
        <v>93.72</v>
      </c>
      <c r="AG670">
        <v>27032</v>
      </c>
      <c r="AH670">
        <v>9630342</v>
      </c>
      <c r="AI670">
        <v>1932.6769999999999</v>
      </c>
      <c r="AJ670">
        <v>5.4249999999999998</v>
      </c>
      <c r="AK670">
        <v>32287</v>
      </c>
      <c r="AL670">
        <v>6.48</v>
      </c>
      <c r="AM670">
        <v>0.1464</v>
      </c>
      <c r="AN670">
        <v>6.8</v>
      </c>
      <c r="AO670" t="s">
        <v>70</v>
      </c>
      <c r="AP670">
        <v>9184242</v>
      </c>
      <c r="AQ670">
        <v>3890700</v>
      </c>
      <c r="AR670">
        <v>3832566</v>
      </c>
      <c r="AS670">
        <v>1698475</v>
      </c>
      <c r="AT670">
        <v>90149</v>
      </c>
      <c r="AU670">
        <v>62589</v>
      </c>
      <c r="AV670">
        <v>184.32</v>
      </c>
      <c r="AW670">
        <v>78.08</v>
      </c>
      <c r="AX670">
        <v>76.91</v>
      </c>
      <c r="AY670">
        <v>34.090000000000003</v>
      </c>
      <c r="AZ670">
        <v>12561</v>
      </c>
      <c r="BA670">
        <v>856</v>
      </c>
      <c r="BB670">
        <v>1.7000000000000001E-2</v>
      </c>
      <c r="BC670">
        <v>52.78</v>
      </c>
      <c r="BD670">
        <v>4982904</v>
      </c>
      <c r="BE670">
        <v>69.873999999999995</v>
      </c>
      <c r="BF670">
        <v>38.700000000000003</v>
      </c>
      <c r="BG670">
        <v>13.928000000000001</v>
      </c>
      <c r="BH670">
        <v>8.6780000000000008</v>
      </c>
      <c r="BI670">
        <v>67335.293000000005</v>
      </c>
      <c r="BJ670">
        <v>0.2</v>
      </c>
      <c r="BK670">
        <v>126.459</v>
      </c>
      <c r="BL670">
        <v>3.28</v>
      </c>
      <c r="BM670">
        <v>23</v>
      </c>
      <c r="BN670">
        <v>25.7</v>
      </c>
      <c r="BP670">
        <v>2.96</v>
      </c>
      <c r="BQ670">
        <v>82.3</v>
      </c>
      <c r="BR670">
        <v>0.95499999999999996</v>
      </c>
    </row>
    <row r="671" spans="5:70" x14ac:dyDescent="0.3">
      <c r="E671" t="s">
        <v>67</v>
      </c>
      <c r="F671" t="s">
        <v>68</v>
      </c>
      <c r="G671" t="s">
        <v>69</v>
      </c>
      <c r="H671" s="1">
        <v>44551</v>
      </c>
      <c r="I671">
        <v>666657</v>
      </c>
      <c r="J671" s="8">
        <v>5269</v>
      </c>
      <c r="K671" s="2">
        <v>4925.7139999999999</v>
      </c>
      <c r="L671" s="3">
        <f t="shared" si="33"/>
        <v>2.8571428538270993E-4</v>
      </c>
      <c r="M671">
        <v>5835</v>
      </c>
      <c r="N671" s="8">
        <v>0</v>
      </c>
      <c r="O671" s="2">
        <v>6.7140000000000004</v>
      </c>
      <c r="P671" s="3">
        <f t="shared" si="34"/>
        <v>2.8571428571400048E-4</v>
      </c>
      <c r="Q671" s="5">
        <f t="shared" si="32"/>
        <v>693.88054810843005</v>
      </c>
      <c r="R671">
        <v>133788.851</v>
      </c>
      <c r="S671">
        <v>1057.4159999999999</v>
      </c>
      <c r="T671">
        <v>988.52300000000002</v>
      </c>
      <c r="U671">
        <v>1171.0039999999999</v>
      </c>
      <c r="V671">
        <v>0</v>
      </c>
      <c r="W671">
        <v>1.347</v>
      </c>
      <c r="X671">
        <v>1.32</v>
      </c>
      <c r="Y671">
        <v>102</v>
      </c>
      <c r="Z671">
        <v>20.47</v>
      </c>
      <c r="AA671">
        <v>443</v>
      </c>
      <c r="AB671">
        <v>88.903999999999996</v>
      </c>
      <c r="AG671">
        <v>35504</v>
      </c>
      <c r="AH671">
        <v>9665846</v>
      </c>
      <c r="AI671">
        <v>1939.8019999999999</v>
      </c>
      <c r="AJ671">
        <v>7.125</v>
      </c>
      <c r="AK671">
        <v>33484</v>
      </c>
      <c r="AL671">
        <v>6.72</v>
      </c>
      <c r="AM671">
        <v>0.14710000000000001</v>
      </c>
      <c r="AN671">
        <v>6.8</v>
      </c>
      <c r="AO671" t="s">
        <v>70</v>
      </c>
      <c r="AP671">
        <v>9311904</v>
      </c>
      <c r="AQ671">
        <v>3892134</v>
      </c>
      <c r="AR671">
        <v>3834254</v>
      </c>
      <c r="AS671">
        <v>1823017</v>
      </c>
      <c r="AT671">
        <v>127662</v>
      </c>
      <c r="AU671">
        <v>73021</v>
      </c>
      <c r="AV671">
        <v>186.88</v>
      </c>
      <c r="AW671">
        <v>78.11</v>
      </c>
      <c r="AX671">
        <v>76.95</v>
      </c>
      <c r="AY671">
        <v>36.590000000000003</v>
      </c>
      <c r="AZ671">
        <v>14654</v>
      </c>
      <c r="BA671">
        <v>971</v>
      </c>
      <c r="BB671">
        <v>1.9E-2</v>
      </c>
      <c r="BC671">
        <v>52.78</v>
      </c>
      <c r="BD671">
        <v>4982904</v>
      </c>
      <c r="BE671">
        <v>69.873999999999995</v>
      </c>
      <c r="BF671">
        <v>38.700000000000003</v>
      </c>
      <c r="BG671">
        <v>13.928000000000001</v>
      </c>
      <c r="BH671">
        <v>8.6780000000000008</v>
      </c>
      <c r="BI671">
        <v>67335.293000000005</v>
      </c>
      <c r="BJ671">
        <v>0.2</v>
      </c>
      <c r="BK671">
        <v>126.459</v>
      </c>
      <c r="BL671">
        <v>3.28</v>
      </c>
      <c r="BM671">
        <v>23</v>
      </c>
      <c r="BN671">
        <v>25.7</v>
      </c>
      <c r="BP671">
        <v>2.96</v>
      </c>
      <c r="BQ671">
        <v>82.3</v>
      </c>
      <c r="BR671">
        <v>0.95499999999999996</v>
      </c>
    </row>
    <row r="672" spans="5:70" x14ac:dyDescent="0.3">
      <c r="E672" t="s">
        <v>67</v>
      </c>
      <c r="F672" t="s">
        <v>68</v>
      </c>
      <c r="G672" t="s">
        <v>69</v>
      </c>
      <c r="H672" s="1">
        <v>44552</v>
      </c>
      <c r="I672">
        <v>672964</v>
      </c>
      <c r="J672" s="8">
        <v>6307</v>
      </c>
      <c r="K672" s="2">
        <v>5222.4290000000001</v>
      </c>
      <c r="L672" s="3">
        <f t="shared" si="33"/>
        <v>-4.2857142852881225E-4</v>
      </c>
      <c r="M672">
        <v>5890</v>
      </c>
      <c r="N672" s="8">
        <v>55</v>
      </c>
      <c r="O672" s="2">
        <v>7.8570000000000002</v>
      </c>
      <c r="P672" s="3">
        <f t="shared" si="34"/>
        <v>1.4285714285655615E-4</v>
      </c>
      <c r="Q672" s="5">
        <f t="shared" si="32"/>
        <v>599.04721904034614</v>
      </c>
      <c r="R672">
        <v>135054.579</v>
      </c>
      <c r="S672">
        <v>1265.7280000000001</v>
      </c>
      <c r="T672">
        <v>1048.069</v>
      </c>
      <c r="U672">
        <v>1182.0419999999999</v>
      </c>
      <c r="V672">
        <v>11.038</v>
      </c>
      <c r="W672">
        <v>1.577</v>
      </c>
      <c r="X672">
        <v>1.37</v>
      </c>
      <c r="Y672">
        <v>100</v>
      </c>
      <c r="Z672">
        <v>20.068999999999999</v>
      </c>
      <c r="AA672">
        <v>429</v>
      </c>
      <c r="AB672">
        <v>86.093999999999994</v>
      </c>
      <c r="AG672">
        <v>38510</v>
      </c>
      <c r="AH672">
        <v>9704356</v>
      </c>
      <c r="AI672">
        <v>1947.53</v>
      </c>
      <c r="AJ672">
        <v>7.7279999999999998</v>
      </c>
      <c r="AK672">
        <v>33804</v>
      </c>
      <c r="AL672">
        <v>6.7839999999999998</v>
      </c>
      <c r="AM672">
        <v>0.1545</v>
      </c>
      <c r="AN672">
        <v>6.5</v>
      </c>
      <c r="AO672" t="s">
        <v>70</v>
      </c>
      <c r="AP672">
        <v>9440993</v>
      </c>
      <c r="AQ672">
        <v>3893364</v>
      </c>
      <c r="AR672">
        <v>3835697</v>
      </c>
      <c r="AS672">
        <v>1949435</v>
      </c>
      <c r="AT672">
        <v>129089</v>
      </c>
      <c r="AU672">
        <v>83160</v>
      </c>
      <c r="AV672">
        <v>189.47</v>
      </c>
      <c r="AW672">
        <v>78.13</v>
      </c>
      <c r="AX672">
        <v>76.98</v>
      </c>
      <c r="AY672">
        <v>39.119999999999997</v>
      </c>
      <c r="AZ672">
        <v>16689</v>
      </c>
      <c r="BA672">
        <v>1035</v>
      </c>
      <c r="BB672">
        <v>2.1000000000000001E-2</v>
      </c>
      <c r="BC672">
        <v>52.78</v>
      </c>
      <c r="BD672">
        <v>4982904</v>
      </c>
      <c r="BE672">
        <v>69.873999999999995</v>
      </c>
      <c r="BF672">
        <v>38.700000000000003</v>
      </c>
      <c r="BG672">
        <v>13.928000000000001</v>
      </c>
      <c r="BH672">
        <v>8.6780000000000008</v>
      </c>
      <c r="BI672">
        <v>67335.293000000005</v>
      </c>
      <c r="BJ672">
        <v>0.2</v>
      </c>
      <c r="BK672">
        <v>126.459</v>
      </c>
      <c r="BL672">
        <v>3.28</v>
      </c>
      <c r="BM672">
        <v>23</v>
      </c>
      <c r="BN672">
        <v>25.7</v>
      </c>
      <c r="BP672">
        <v>2.96</v>
      </c>
      <c r="BQ672">
        <v>82.3</v>
      </c>
      <c r="BR672">
        <v>0.95499999999999996</v>
      </c>
    </row>
    <row r="673" spans="5:70" x14ac:dyDescent="0.3">
      <c r="E673" t="s">
        <v>67</v>
      </c>
      <c r="F673" t="s">
        <v>68</v>
      </c>
      <c r="G673" t="s">
        <v>69</v>
      </c>
      <c r="H673" s="1">
        <v>44553</v>
      </c>
      <c r="I673">
        <v>680375</v>
      </c>
      <c r="J673" s="8">
        <v>7411</v>
      </c>
      <c r="K673" s="2">
        <v>5689.5709999999999</v>
      </c>
      <c r="L673" s="3">
        <f t="shared" si="33"/>
        <v>4.2857142852881225E-4</v>
      </c>
      <c r="M673">
        <v>5890</v>
      </c>
      <c r="N673" s="8">
        <v>0</v>
      </c>
      <c r="O673" s="2">
        <v>7.8570000000000002</v>
      </c>
      <c r="P673" s="3">
        <f t="shared" si="34"/>
        <v>1.4285714285655615E-4</v>
      </c>
      <c r="Q673" s="5">
        <f t="shared" si="32"/>
        <v>596.21089474354073</v>
      </c>
      <c r="R673">
        <v>136541.864</v>
      </c>
      <c r="S673">
        <v>1487.2850000000001</v>
      </c>
      <c r="T673">
        <v>1141.818</v>
      </c>
      <c r="U673">
        <v>1182.0419999999999</v>
      </c>
      <c r="V673">
        <v>0</v>
      </c>
      <c r="W673">
        <v>1.577</v>
      </c>
      <c r="X673">
        <v>1.43</v>
      </c>
      <c r="Y673">
        <v>98</v>
      </c>
      <c r="Z673">
        <v>19.667000000000002</v>
      </c>
      <c r="AA673">
        <v>390</v>
      </c>
      <c r="AB673">
        <v>78.268000000000001</v>
      </c>
      <c r="AG673">
        <v>40553</v>
      </c>
      <c r="AH673">
        <v>9744909</v>
      </c>
      <c r="AI673">
        <v>1955.6690000000001</v>
      </c>
      <c r="AJ673">
        <v>8.1379999999999999</v>
      </c>
      <c r="AK673">
        <v>34578</v>
      </c>
      <c r="AL673">
        <v>6.9390000000000001</v>
      </c>
      <c r="AM673">
        <v>0.16450000000000001</v>
      </c>
      <c r="AN673">
        <v>6.1</v>
      </c>
      <c r="AO673" t="s">
        <v>70</v>
      </c>
      <c r="AP673">
        <v>9539193</v>
      </c>
      <c r="AQ673">
        <v>3894290</v>
      </c>
      <c r="AR673">
        <v>3836939</v>
      </c>
      <c r="AS673">
        <v>2045467</v>
      </c>
      <c r="AT673">
        <v>98200</v>
      </c>
      <c r="AU673">
        <v>87756</v>
      </c>
      <c r="AV673">
        <v>191.44</v>
      </c>
      <c r="AW673">
        <v>78.150000000000006</v>
      </c>
      <c r="AX673">
        <v>77</v>
      </c>
      <c r="AY673">
        <v>41.05</v>
      </c>
      <c r="AZ673">
        <v>17611</v>
      </c>
      <c r="BA673">
        <v>1018</v>
      </c>
      <c r="BB673">
        <v>0.02</v>
      </c>
      <c r="BC673">
        <v>52.78</v>
      </c>
      <c r="BD673">
        <v>4982904</v>
      </c>
      <c r="BE673">
        <v>69.873999999999995</v>
      </c>
      <c r="BF673">
        <v>38.700000000000003</v>
      </c>
      <c r="BG673">
        <v>13.928000000000001</v>
      </c>
      <c r="BH673">
        <v>8.6780000000000008</v>
      </c>
      <c r="BI673">
        <v>67335.293000000005</v>
      </c>
      <c r="BJ673">
        <v>0.2</v>
      </c>
      <c r="BK673">
        <v>126.459</v>
      </c>
      <c r="BL673">
        <v>3.28</v>
      </c>
      <c r="BM673">
        <v>23</v>
      </c>
      <c r="BN673">
        <v>25.7</v>
      </c>
      <c r="BP673">
        <v>2.96</v>
      </c>
      <c r="BQ673">
        <v>82.3</v>
      </c>
      <c r="BR673">
        <v>0.95499999999999996</v>
      </c>
    </row>
    <row r="674" spans="5:70" x14ac:dyDescent="0.3">
      <c r="E674" t="s">
        <v>67</v>
      </c>
      <c r="F674" t="s">
        <v>68</v>
      </c>
      <c r="G674" t="s">
        <v>69</v>
      </c>
      <c r="H674" s="1">
        <v>44554</v>
      </c>
      <c r="I674">
        <v>691557</v>
      </c>
      <c r="J674" s="8">
        <v>11182</v>
      </c>
      <c r="K674" s="2">
        <v>6773.4290000000001</v>
      </c>
      <c r="L674" s="3">
        <f t="shared" si="33"/>
        <v>-4.2857142852881225E-4</v>
      </c>
      <c r="M674">
        <v>5890</v>
      </c>
      <c r="N674" s="8">
        <v>0</v>
      </c>
      <c r="O674" s="2">
        <v>7.8570000000000002</v>
      </c>
      <c r="P674" s="3">
        <f t="shared" si="34"/>
        <v>1.4285714285655615E-4</v>
      </c>
      <c r="Q674" s="5">
        <f t="shared" si="32"/>
        <v>572.37406134656987</v>
      </c>
      <c r="R674">
        <v>138785.93700000001</v>
      </c>
      <c r="S674">
        <v>2244.0729999999999</v>
      </c>
      <c r="T674">
        <v>1359.3340000000001</v>
      </c>
      <c r="U674">
        <v>1182.0419999999999</v>
      </c>
      <c r="V674">
        <v>0</v>
      </c>
      <c r="W674">
        <v>1.577</v>
      </c>
      <c r="X674">
        <v>1.49</v>
      </c>
      <c r="Y674">
        <v>89</v>
      </c>
      <c r="Z674">
        <v>17.861000000000001</v>
      </c>
      <c r="AA674">
        <v>393</v>
      </c>
      <c r="AB674">
        <v>78.87</v>
      </c>
      <c r="AG674">
        <v>38531</v>
      </c>
      <c r="AH674">
        <v>9783440</v>
      </c>
      <c r="AI674">
        <v>1963.4010000000001</v>
      </c>
      <c r="AJ674">
        <v>7.7329999999999997</v>
      </c>
      <c r="AK674">
        <v>35141</v>
      </c>
      <c r="AL674">
        <v>7.0519999999999996</v>
      </c>
      <c r="AM674">
        <v>0.1928</v>
      </c>
      <c r="AN674">
        <v>5.2</v>
      </c>
      <c r="AO674" t="s">
        <v>70</v>
      </c>
      <c r="AP674">
        <v>9550222</v>
      </c>
      <c r="AQ674">
        <v>3894387</v>
      </c>
      <c r="AR674">
        <v>3837055</v>
      </c>
      <c r="AS674">
        <v>2056283</v>
      </c>
      <c r="AT674">
        <v>11029</v>
      </c>
      <c r="AU674">
        <v>79699</v>
      </c>
      <c r="AV674">
        <v>191.66</v>
      </c>
      <c r="AW674">
        <v>78.150000000000006</v>
      </c>
      <c r="AX674">
        <v>77</v>
      </c>
      <c r="AY674">
        <v>41.27</v>
      </c>
      <c r="AZ674">
        <v>15994</v>
      </c>
      <c r="BA674">
        <v>863</v>
      </c>
      <c r="BB674">
        <v>1.7000000000000001E-2</v>
      </c>
      <c r="BC674">
        <v>52.78</v>
      </c>
      <c r="BD674">
        <v>4982904</v>
      </c>
      <c r="BE674">
        <v>69.873999999999995</v>
      </c>
      <c r="BF674">
        <v>38.700000000000003</v>
      </c>
      <c r="BG674">
        <v>13.928000000000001</v>
      </c>
      <c r="BH674">
        <v>8.6780000000000008</v>
      </c>
      <c r="BI674">
        <v>67335.293000000005</v>
      </c>
      <c r="BJ674">
        <v>0.2</v>
      </c>
      <c r="BK674">
        <v>126.459</v>
      </c>
      <c r="BL674">
        <v>3.28</v>
      </c>
      <c r="BM674">
        <v>23</v>
      </c>
      <c r="BN674">
        <v>25.7</v>
      </c>
      <c r="BP674">
        <v>2.96</v>
      </c>
      <c r="BQ674">
        <v>82.3</v>
      </c>
      <c r="BR674">
        <v>0.95499999999999996</v>
      </c>
    </row>
    <row r="675" spans="5:70" x14ac:dyDescent="0.3">
      <c r="E675" t="s">
        <v>67</v>
      </c>
      <c r="F675" t="s">
        <v>68</v>
      </c>
      <c r="G675" t="s">
        <v>69</v>
      </c>
      <c r="H675" s="1">
        <v>44555</v>
      </c>
      <c r="I675">
        <v>705322</v>
      </c>
      <c r="J675" s="8">
        <v>13765</v>
      </c>
      <c r="K675" s="2">
        <v>7692.2860000000001</v>
      </c>
      <c r="L675" s="3">
        <f t="shared" si="33"/>
        <v>-2.8571428538270993E-4</v>
      </c>
      <c r="M675">
        <v>5890</v>
      </c>
      <c r="N675" s="8">
        <v>0</v>
      </c>
      <c r="O675" s="2">
        <v>7.8570000000000002</v>
      </c>
      <c r="P675" s="3">
        <f t="shared" si="34"/>
        <v>1.4285714285655615E-4</v>
      </c>
      <c r="Q675" s="5">
        <f t="shared" si="32"/>
        <v>542.95532646048105</v>
      </c>
      <c r="R675">
        <v>141548.38200000001</v>
      </c>
      <c r="S675">
        <v>2762.4450000000002</v>
      </c>
      <c r="T675">
        <v>1543.7349999999999</v>
      </c>
      <c r="U675">
        <v>1182.0419999999999</v>
      </c>
      <c r="V675">
        <v>0</v>
      </c>
      <c r="W675">
        <v>1.577</v>
      </c>
      <c r="X675">
        <v>1.51</v>
      </c>
      <c r="Y675">
        <v>87</v>
      </c>
      <c r="Z675">
        <v>17.46</v>
      </c>
      <c r="AA675">
        <v>378</v>
      </c>
      <c r="AB675">
        <v>75.858999999999995</v>
      </c>
      <c r="AG675">
        <v>43080</v>
      </c>
      <c r="AH675">
        <v>9826520</v>
      </c>
      <c r="AI675">
        <v>1972.047</v>
      </c>
      <c r="AJ675">
        <v>8.6460000000000008</v>
      </c>
      <c r="AK675">
        <v>36537</v>
      </c>
      <c r="AL675">
        <v>7.3319999999999999</v>
      </c>
      <c r="AM675">
        <v>0.21049999999999999</v>
      </c>
      <c r="AN675">
        <v>4.7</v>
      </c>
      <c r="AO675" t="s">
        <v>70</v>
      </c>
      <c r="AU675">
        <v>73044</v>
      </c>
      <c r="AZ675">
        <v>14659</v>
      </c>
      <c r="BA675">
        <v>683</v>
      </c>
      <c r="BB675">
        <v>1.4E-2</v>
      </c>
      <c r="BC675">
        <v>52.78</v>
      </c>
      <c r="BD675">
        <v>4982904</v>
      </c>
      <c r="BE675">
        <v>69.873999999999995</v>
      </c>
      <c r="BF675">
        <v>38.700000000000003</v>
      </c>
      <c r="BG675">
        <v>13.928000000000001</v>
      </c>
      <c r="BH675">
        <v>8.6780000000000008</v>
      </c>
      <c r="BI675">
        <v>67335.293000000005</v>
      </c>
      <c r="BJ675">
        <v>0.2</v>
      </c>
      <c r="BK675">
        <v>126.459</v>
      </c>
      <c r="BL675">
        <v>3.28</v>
      </c>
      <c r="BM675">
        <v>23</v>
      </c>
      <c r="BN675">
        <v>25.7</v>
      </c>
      <c r="BP675">
        <v>2.96</v>
      </c>
      <c r="BQ675">
        <v>82.3</v>
      </c>
      <c r="BR675">
        <v>0.95499999999999996</v>
      </c>
    </row>
    <row r="676" spans="5:70" x14ac:dyDescent="0.3">
      <c r="E676" t="s">
        <v>67</v>
      </c>
      <c r="F676" t="s">
        <v>68</v>
      </c>
      <c r="G676" t="s">
        <v>69</v>
      </c>
      <c r="H676" s="1">
        <v>44556</v>
      </c>
      <c r="I676">
        <v>715726</v>
      </c>
      <c r="J676" s="8">
        <v>10404</v>
      </c>
      <c r="K676" s="2">
        <v>8446.5709999999999</v>
      </c>
      <c r="L676" s="3">
        <f t="shared" si="33"/>
        <v>4.2857142943830695E-4</v>
      </c>
      <c r="M676">
        <v>5890</v>
      </c>
      <c r="N676" s="8">
        <v>0</v>
      </c>
      <c r="O676" s="2">
        <v>7.8570000000000002</v>
      </c>
      <c r="P676" s="3">
        <f t="shared" si="34"/>
        <v>1.4285714285655615E-4</v>
      </c>
      <c r="Q676" s="5">
        <f t="shared" si="32"/>
        <v>534.06427389588896</v>
      </c>
      <c r="R676">
        <v>143636.321</v>
      </c>
      <c r="S676">
        <v>2087.9389999999999</v>
      </c>
      <c r="T676">
        <v>1695.11</v>
      </c>
      <c r="U676">
        <v>1182.0419999999999</v>
      </c>
      <c r="V676">
        <v>0</v>
      </c>
      <c r="W676">
        <v>1.577</v>
      </c>
      <c r="X676">
        <v>1.52</v>
      </c>
      <c r="Y676">
        <v>91</v>
      </c>
      <c r="Z676">
        <v>18.262</v>
      </c>
      <c r="AA676">
        <v>426</v>
      </c>
      <c r="AB676">
        <v>85.492000000000004</v>
      </c>
      <c r="AC676">
        <v>36</v>
      </c>
      <c r="AD676">
        <v>7.2519999999999998</v>
      </c>
      <c r="AE676">
        <v>429</v>
      </c>
      <c r="AF676">
        <v>86.012</v>
      </c>
      <c r="AG676">
        <v>25581</v>
      </c>
      <c r="AH676">
        <v>9852101</v>
      </c>
      <c r="AI676">
        <v>1977.181</v>
      </c>
      <c r="AJ676">
        <v>5.1340000000000003</v>
      </c>
      <c r="AK676">
        <v>35542</v>
      </c>
      <c r="AL676">
        <v>7.133</v>
      </c>
      <c r="AM676">
        <v>0.23769999999999999</v>
      </c>
      <c r="AN676">
        <v>4.2</v>
      </c>
      <c r="AO676" t="s">
        <v>70</v>
      </c>
      <c r="AP676">
        <v>9550481</v>
      </c>
      <c r="AQ676">
        <v>3894390</v>
      </c>
      <c r="AR676">
        <v>3837059</v>
      </c>
      <c r="AS676">
        <v>2056535</v>
      </c>
      <c r="AU676">
        <v>65198</v>
      </c>
      <c r="AV676">
        <v>191.66</v>
      </c>
      <c r="AW676">
        <v>78.16</v>
      </c>
      <c r="AX676">
        <v>77</v>
      </c>
      <c r="AY676">
        <v>41.27</v>
      </c>
      <c r="AZ676">
        <v>13084</v>
      </c>
      <c r="BA676">
        <v>604</v>
      </c>
      <c r="BB676">
        <v>1.2E-2</v>
      </c>
      <c r="BC676">
        <v>52.78</v>
      </c>
      <c r="BD676">
        <v>4982904</v>
      </c>
      <c r="BE676">
        <v>69.873999999999995</v>
      </c>
      <c r="BF676">
        <v>38.700000000000003</v>
      </c>
      <c r="BG676">
        <v>13.928000000000001</v>
      </c>
      <c r="BH676">
        <v>8.6780000000000008</v>
      </c>
      <c r="BI676">
        <v>67335.293000000005</v>
      </c>
      <c r="BJ676">
        <v>0.2</v>
      </c>
      <c r="BK676">
        <v>126.459</v>
      </c>
      <c r="BL676">
        <v>3.28</v>
      </c>
      <c r="BM676">
        <v>23</v>
      </c>
      <c r="BN676">
        <v>25.7</v>
      </c>
      <c r="BP676">
        <v>2.96</v>
      </c>
      <c r="BQ676">
        <v>82.3</v>
      </c>
      <c r="BR676">
        <v>0.95499999999999996</v>
      </c>
    </row>
    <row r="677" spans="5:70" x14ac:dyDescent="0.3">
      <c r="E677" t="s">
        <v>67</v>
      </c>
      <c r="F677" t="s">
        <v>68</v>
      </c>
      <c r="G677" t="s">
        <v>69</v>
      </c>
      <c r="H677" s="1">
        <v>44557</v>
      </c>
      <c r="I677">
        <v>722461</v>
      </c>
      <c r="J677" s="8">
        <v>6735</v>
      </c>
      <c r="K677" s="2">
        <v>8724.7139999999999</v>
      </c>
      <c r="L677" s="3">
        <f t="shared" si="33"/>
        <v>2.8571428629220463E-4</v>
      </c>
      <c r="M677">
        <v>5890</v>
      </c>
      <c r="N677" s="8">
        <v>0</v>
      </c>
      <c r="O677" s="2">
        <v>7.8570000000000002</v>
      </c>
      <c r="P677" s="3">
        <f t="shared" si="34"/>
        <v>1.4285714285655615E-4</v>
      </c>
      <c r="Q677" s="5">
        <f t="shared" si="32"/>
        <v>566.28305969199437</v>
      </c>
      <c r="R677">
        <v>144987.943</v>
      </c>
      <c r="S677">
        <v>1351.6210000000001</v>
      </c>
      <c r="T677">
        <v>1750.93</v>
      </c>
      <c r="U677">
        <v>1182.0419999999999</v>
      </c>
      <c r="V677">
        <v>0</v>
      </c>
      <c r="W677">
        <v>1.577</v>
      </c>
      <c r="X677">
        <v>1.52</v>
      </c>
      <c r="Y677">
        <v>91</v>
      </c>
      <c r="Z677">
        <v>18.262</v>
      </c>
      <c r="AA677">
        <v>462</v>
      </c>
      <c r="AB677">
        <v>92.716999999999999</v>
      </c>
      <c r="AG677">
        <v>14084</v>
      </c>
      <c r="AH677">
        <v>9866185</v>
      </c>
      <c r="AI677">
        <v>1980.0070000000001</v>
      </c>
      <c r="AJ677">
        <v>2.8260000000000001</v>
      </c>
      <c r="AK677">
        <v>33692</v>
      </c>
      <c r="AL677">
        <v>6.7619999999999996</v>
      </c>
      <c r="AM677">
        <v>0.25900000000000001</v>
      </c>
      <c r="AN677">
        <v>3.9</v>
      </c>
      <c r="AO677" t="s">
        <v>70</v>
      </c>
      <c r="AP677">
        <v>9564124</v>
      </c>
      <c r="AQ677">
        <v>3894768</v>
      </c>
      <c r="AR677">
        <v>3837634</v>
      </c>
      <c r="AS677">
        <v>2069225</v>
      </c>
      <c r="AT677">
        <v>13643</v>
      </c>
      <c r="AU677">
        <v>54269</v>
      </c>
      <c r="AV677">
        <v>191.94</v>
      </c>
      <c r="AW677">
        <v>78.16</v>
      </c>
      <c r="AX677">
        <v>77.02</v>
      </c>
      <c r="AY677">
        <v>41.53</v>
      </c>
      <c r="AZ677">
        <v>10891</v>
      </c>
      <c r="BA677">
        <v>581</v>
      </c>
      <c r="BB677">
        <v>1.2E-2</v>
      </c>
      <c r="BC677">
        <v>52.78</v>
      </c>
      <c r="BD677">
        <v>4982904</v>
      </c>
      <c r="BE677">
        <v>69.873999999999995</v>
      </c>
      <c r="BF677">
        <v>38.700000000000003</v>
      </c>
      <c r="BG677">
        <v>13.928000000000001</v>
      </c>
      <c r="BH677">
        <v>8.6780000000000008</v>
      </c>
      <c r="BI677">
        <v>67335.293000000005</v>
      </c>
      <c r="BJ677">
        <v>0.2</v>
      </c>
      <c r="BK677">
        <v>126.459</v>
      </c>
      <c r="BL677">
        <v>3.28</v>
      </c>
      <c r="BM677">
        <v>23</v>
      </c>
      <c r="BN677">
        <v>25.7</v>
      </c>
      <c r="BP677">
        <v>2.96</v>
      </c>
      <c r="BQ677">
        <v>82.3</v>
      </c>
      <c r="BR677">
        <v>0.95499999999999996</v>
      </c>
    </row>
    <row r="678" spans="5:70" x14ac:dyDescent="0.3">
      <c r="E678" t="s">
        <v>67</v>
      </c>
      <c r="F678" t="s">
        <v>68</v>
      </c>
      <c r="G678" t="s">
        <v>69</v>
      </c>
      <c r="H678" s="1">
        <v>44558</v>
      </c>
      <c r="I678">
        <v>731467</v>
      </c>
      <c r="J678" s="8">
        <v>9006</v>
      </c>
      <c r="K678" s="2">
        <v>9258.5709999999999</v>
      </c>
      <c r="L678" s="3">
        <f t="shared" si="33"/>
        <v>4.2857142943830695E-4</v>
      </c>
      <c r="M678">
        <v>5890</v>
      </c>
      <c r="N678" s="8">
        <v>0</v>
      </c>
      <c r="O678" s="2">
        <v>7.8570000000000002</v>
      </c>
      <c r="P678" s="3">
        <f t="shared" si="34"/>
        <v>1.4285714285655615E-4</v>
      </c>
      <c r="Q678" s="5">
        <f t="shared" si="32"/>
        <v>535.48249968181244</v>
      </c>
      <c r="R678">
        <v>146795.323</v>
      </c>
      <c r="S678">
        <v>1807.38</v>
      </c>
      <c r="T678">
        <v>1858.067</v>
      </c>
      <c r="U678">
        <v>1182.0419999999999</v>
      </c>
      <c r="V678">
        <v>0</v>
      </c>
      <c r="W678">
        <v>1.577</v>
      </c>
      <c r="X678">
        <v>1.54</v>
      </c>
      <c r="Y678">
        <v>92</v>
      </c>
      <c r="Z678">
        <v>18.463000000000001</v>
      </c>
      <c r="AA678">
        <v>521</v>
      </c>
      <c r="AB678">
        <v>104.55800000000001</v>
      </c>
      <c r="AG678">
        <v>26409</v>
      </c>
      <c r="AH678">
        <v>9892594</v>
      </c>
      <c r="AI678">
        <v>1985.307</v>
      </c>
      <c r="AJ678">
        <v>5.3</v>
      </c>
      <c r="AK678">
        <v>32393</v>
      </c>
      <c r="AL678">
        <v>6.5010000000000003</v>
      </c>
      <c r="AM678">
        <v>0.2858</v>
      </c>
      <c r="AN678">
        <v>3.5</v>
      </c>
      <c r="AO678" t="s">
        <v>70</v>
      </c>
      <c r="AP678">
        <v>9588241</v>
      </c>
      <c r="AQ678">
        <v>3895213</v>
      </c>
      <c r="AR678">
        <v>3838353</v>
      </c>
      <c r="AS678">
        <v>2092178</v>
      </c>
      <c r="AT678">
        <v>24117</v>
      </c>
      <c r="AU678">
        <v>39477</v>
      </c>
      <c r="AV678">
        <v>192.42</v>
      </c>
      <c r="AW678">
        <v>78.17</v>
      </c>
      <c r="AX678">
        <v>77.03</v>
      </c>
      <c r="AY678">
        <v>41.99</v>
      </c>
      <c r="AZ678">
        <v>7922</v>
      </c>
      <c r="BA678">
        <v>440</v>
      </c>
      <c r="BB678">
        <v>8.9999999999999993E-3</v>
      </c>
      <c r="BC678">
        <v>52.78</v>
      </c>
      <c r="BD678">
        <v>4982904</v>
      </c>
      <c r="BE678">
        <v>69.873999999999995</v>
      </c>
      <c r="BF678">
        <v>38.700000000000003</v>
      </c>
      <c r="BG678">
        <v>13.928000000000001</v>
      </c>
      <c r="BH678">
        <v>8.6780000000000008</v>
      </c>
      <c r="BI678">
        <v>67335.293000000005</v>
      </c>
      <c r="BJ678">
        <v>0.2</v>
      </c>
      <c r="BK678">
        <v>126.459</v>
      </c>
      <c r="BL678">
        <v>3.28</v>
      </c>
      <c r="BM678">
        <v>23</v>
      </c>
      <c r="BN678">
        <v>25.7</v>
      </c>
      <c r="BP678">
        <v>2.96</v>
      </c>
      <c r="BQ678">
        <v>82.3</v>
      </c>
      <c r="BR678">
        <v>0.95499999999999996</v>
      </c>
    </row>
    <row r="679" spans="5:70" x14ac:dyDescent="0.3">
      <c r="E679" t="s">
        <v>67</v>
      </c>
      <c r="F679" t="s">
        <v>68</v>
      </c>
      <c r="G679" t="s">
        <v>69</v>
      </c>
      <c r="H679" s="1">
        <v>44559</v>
      </c>
      <c r="I679">
        <v>747895</v>
      </c>
      <c r="J679" s="8">
        <v>16428</v>
      </c>
      <c r="K679" s="2">
        <v>10704.429</v>
      </c>
      <c r="L679" s="3">
        <f t="shared" si="33"/>
        <v>-4.2857142943830695E-4</v>
      </c>
      <c r="M679">
        <v>5912</v>
      </c>
      <c r="N679" s="8">
        <v>22</v>
      </c>
      <c r="O679" s="2">
        <v>3.1429999999999998</v>
      </c>
      <c r="P679" s="3">
        <f t="shared" si="34"/>
        <v>-1.4285714285700024E-4</v>
      </c>
      <c r="Q679" s="5">
        <f t="shared" si="32"/>
        <v>1343.3480750874962</v>
      </c>
      <c r="R679">
        <v>150092.19500000001</v>
      </c>
      <c r="S679">
        <v>3296.873</v>
      </c>
      <c r="T679">
        <v>2148.2310000000002</v>
      </c>
      <c r="U679">
        <v>1186.4570000000001</v>
      </c>
      <c r="V679">
        <v>4.415</v>
      </c>
      <c r="W679">
        <v>0.63100000000000001</v>
      </c>
      <c r="X679">
        <v>1.58</v>
      </c>
      <c r="Y679">
        <v>93</v>
      </c>
      <c r="Z679">
        <v>18.664000000000001</v>
      </c>
      <c r="AA679">
        <v>568</v>
      </c>
      <c r="AB679">
        <v>113.99</v>
      </c>
      <c r="AG679">
        <v>39008</v>
      </c>
      <c r="AH679">
        <v>9931602</v>
      </c>
      <c r="AI679">
        <v>1993.135</v>
      </c>
      <c r="AJ679">
        <v>7.8280000000000003</v>
      </c>
      <c r="AK679">
        <v>32464</v>
      </c>
      <c r="AL679">
        <v>6.5149999999999997</v>
      </c>
      <c r="AM679">
        <v>0.32969999999999999</v>
      </c>
      <c r="AN679">
        <v>3</v>
      </c>
      <c r="AO679" t="s">
        <v>70</v>
      </c>
      <c r="AP679">
        <v>9640813</v>
      </c>
      <c r="AQ679">
        <v>3896263</v>
      </c>
      <c r="AR679">
        <v>3839553</v>
      </c>
      <c r="AS679">
        <v>2142500</v>
      </c>
      <c r="AT679">
        <v>52572</v>
      </c>
      <c r="AU679">
        <v>28546</v>
      </c>
      <c r="AV679">
        <v>193.48</v>
      </c>
      <c r="AW679">
        <v>78.19</v>
      </c>
      <c r="AX679">
        <v>77.05</v>
      </c>
      <c r="AY679">
        <v>43</v>
      </c>
      <c r="AZ679">
        <v>5729</v>
      </c>
      <c r="BA679">
        <v>414</v>
      </c>
      <c r="BB679">
        <v>8.0000000000000002E-3</v>
      </c>
      <c r="BC679">
        <v>52.78</v>
      </c>
      <c r="BD679">
        <v>4982904</v>
      </c>
      <c r="BE679">
        <v>69.873999999999995</v>
      </c>
      <c r="BF679">
        <v>38.700000000000003</v>
      </c>
      <c r="BG679">
        <v>13.928000000000001</v>
      </c>
      <c r="BH679">
        <v>8.6780000000000008</v>
      </c>
      <c r="BI679">
        <v>67335.293000000005</v>
      </c>
      <c r="BJ679">
        <v>0.2</v>
      </c>
      <c r="BK679">
        <v>126.459</v>
      </c>
      <c r="BL679">
        <v>3.28</v>
      </c>
      <c r="BM679">
        <v>23</v>
      </c>
      <c r="BN679">
        <v>25.7</v>
      </c>
      <c r="BP679">
        <v>2.96</v>
      </c>
      <c r="BQ679">
        <v>82.3</v>
      </c>
      <c r="BR679">
        <v>0.95499999999999996</v>
      </c>
    </row>
    <row r="680" spans="5:70" x14ac:dyDescent="0.3">
      <c r="E680" t="s">
        <v>67</v>
      </c>
      <c r="F680" t="s">
        <v>68</v>
      </c>
      <c r="G680" t="s">
        <v>69</v>
      </c>
      <c r="H680" s="1">
        <v>44560</v>
      </c>
      <c r="I680">
        <v>768449</v>
      </c>
      <c r="J680" s="8">
        <v>20554</v>
      </c>
      <c r="K680" s="2">
        <v>12582</v>
      </c>
      <c r="L680" s="3">
        <f t="shared" si="33"/>
        <v>0</v>
      </c>
      <c r="M680">
        <v>5912</v>
      </c>
      <c r="N680" s="8">
        <v>0</v>
      </c>
      <c r="O680" s="2">
        <v>3.1429999999999998</v>
      </c>
      <c r="P680" s="3">
        <f t="shared" si="34"/>
        <v>-1.4285714285700024E-4</v>
      </c>
      <c r="Q680" s="5">
        <f t="shared" si="32"/>
        <v>1349.6204263442571</v>
      </c>
      <c r="R680">
        <v>154217.09899999999</v>
      </c>
      <c r="S680">
        <v>4124.9040000000005</v>
      </c>
      <c r="T680">
        <v>2525.0340000000001</v>
      </c>
      <c r="U680">
        <v>1186.4570000000001</v>
      </c>
      <c r="V680">
        <v>0</v>
      </c>
      <c r="W680">
        <v>0.63100000000000001</v>
      </c>
      <c r="X680">
        <v>1.59</v>
      </c>
      <c r="Y680">
        <v>88</v>
      </c>
      <c r="Z680">
        <v>17.66</v>
      </c>
      <c r="AA680">
        <v>619</v>
      </c>
      <c r="AB680">
        <v>124.22499999999999</v>
      </c>
      <c r="AG680">
        <v>45622</v>
      </c>
      <c r="AH680">
        <v>9977224</v>
      </c>
      <c r="AI680">
        <v>2002.2909999999999</v>
      </c>
      <c r="AJ680">
        <v>9.1560000000000006</v>
      </c>
      <c r="AK680">
        <v>33188</v>
      </c>
      <c r="AL680">
        <v>6.66</v>
      </c>
      <c r="AM680">
        <v>0.37909999999999999</v>
      </c>
      <c r="AN680">
        <v>2.6</v>
      </c>
      <c r="AO680" t="s">
        <v>70</v>
      </c>
      <c r="AP680">
        <v>9700729</v>
      </c>
      <c r="AQ680">
        <v>3897290</v>
      </c>
      <c r="AR680">
        <v>3840651</v>
      </c>
      <c r="AS680">
        <v>2200292</v>
      </c>
      <c r="AT680">
        <v>59916</v>
      </c>
      <c r="AU680">
        <v>23077</v>
      </c>
      <c r="AV680">
        <v>194.68</v>
      </c>
      <c r="AW680">
        <v>78.209999999999994</v>
      </c>
      <c r="AX680">
        <v>77.08</v>
      </c>
      <c r="AY680">
        <v>44.16</v>
      </c>
      <c r="AZ680">
        <v>4631</v>
      </c>
      <c r="BA680">
        <v>429</v>
      </c>
      <c r="BB680">
        <v>8.9999999999999993E-3</v>
      </c>
      <c r="BC680">
        <v>52.78</v>
      </c>
      <c r="BD680">
        <v>4982904</v>
      </c>
      <c r="BE680">
        <v>69.873999999999995</v>
      </c>
      <c r="BF680">
        <v>38.700000000000003</v>
      </c>
      <c r="BG680">
        <v>13.928000000000001</v>
      </c>
      <c r="BH680">
        <v>8.6780000000000008</v>
      </c>
      <c r="BI680">
        <v>67335.293000000005</v>
      </c>
      <c r="BJ680">
        <v>0.2</v>
      </c>
      <c r="BK680">
        <v>126.459</v>
      </c>
      <c r="BL680">
        <v>3.28</v>
      </c>
      <c r="BM680">
        <v>23</v>
      </c>
      <c r="BN680">
        <v>25.7</v>
      </c>
      <c r="BP680">
        <v>2.96</v>
      </c>
      <c r="BQ680">
        <v>82.3</v>
      </c>
      <c r="BR680">
        <v>0.95499999999999996</v>
      </c>
    </row>
    <row r="681" spans="5:70" x14ac:dyDescent="0.3">
      <c r="E681" t="s">
        <v>67</v>
      </c>
      <c r="F681" t="s">
        <v>68</v>
      </c>
      <c r="G681" t="s">
        <v>69</v>
      </c>
      <c r="H681" s="1">
        <v>44561</v>
      </c>
      <c r="I681">
        <v>788559</v>
      </c>
      <c r="J681" s="8">
        <v>20110</v>
      </c>
      <c r="K681" s="2">
        <v>13857.429</v>
      </c>
      <c r="L681" s="3">
        <f t="shared" si="33"/>
        <v>-4.2857142943830695E-4</v>
      </c>
      <c r="M681">
        <v>5912</v>
      </c>
      <c r="N681" s="8">
        <v>0</v>
      </c>
      <c r="O681" s="2">
        <v>3.1429999999999998</v>
      </c>
      <c r="P681" s="3">
        <f t="shared" si="34"/>
        <v>-1.4285714285700024E-4</v>
      </c>
      <c r="Q681" s="5">
        <f t="shared" si="32"/>
        <v>1326.803372573974</v>
      </c>
      <c r="R681">
        <v>158252.89799999999</v>
      </c>
      <c r="S681">
        <v>4035.799</v>
      </c>
      <c r="T681">
        <v>2780.9940000000001</v>
      </c>
      <c r="U681">
        <v>1186.4570000000001</v>
      </c>
      <c r="V681">
        <v>0</v>
      </c>
      <c r="W681">
        <v>0.63100000000000001</v>
      </c>
      <c r="X681">
        <v>1.57</v>
      </c>
      <c r="Y681">
        <v>86</v>
      </c>
      <c r="Z681">
        <v>17.259</v>
      </c>
      <c r="AA681">
        <v>682</v>
      </c>
      <c r="AB681">
        <v>136.86799999999999</v>
      </c>
      <c r="AG681">
        <v>45772</v>
      </c>
      <c r="AH681">
        <v>10022996</v>
      </c>
      <c r="AI681">
        <v>2011.4770000000001</v>
      </c>
      <c r="AJ681">
        <v>9.1859999999999999</v>
      </c>
      <c r="AK681">
        <v>34222</v>
      </c>
      <c r="AL681">
        <v>6.8680000000000003</v>
      </c>
      <c r="AM681">
        <v>0.40489999999999998</v>
      </c>
      <c r="AN681">
        <v>2.5</v>
      </c>
      <c r="AO681" t="s">
        <v>70</v>
      </c>
      <c r="AP681">
        <v>9721389</v>
      </c>
      <c r="AQ681">
        <v>3898001</v>
      </c>
      <c r="AR681">
        <v>3842284</v>
      </c>
      <c r="AS681">
        <v>2218608</v>
      </c>
      <c r="AT681">
        <v>20660</v>
      </c>
      <c r="AU681">
        <v>24452</v>
      </c>
      <c r="AV681">
        <v>195.09</v>
      </c>
      <c r="AW681">
        <v>78.23</v>
      </c>
      <c r="AX681">
        <v>77.11</v>
      </c>
      <c r="AY681">
        <v>44.52</v>
      </c>
      <c r="AZ681">
        <v>4907</v>
      </c>
      <c r="BA681">
        <v>516</v>
      </c>
      <c r="BB681">
        <v>0.01</v>
      </c>
      <c r="BC681">
        <v>52.78</v>
      </c>
      <c r="BD681">
        <v>4982904</v>
      </c>
      <c r="BE681">
        <v>69.873999999999995</v>
      </c>
      <c r="BF681">
        <v>38.700000000000003</v>
      </c>
      <c r="BG681">
        <v>13.928000000000001</v>
      </c>
      <c r="BH681">
        <v>8.6780000000000008</v>
      </c>
      <c r="BI681">
        <v>67335.293000000005</v>
      </c>
      <c r="BJ681">
        <v>0.2</v>
      </c>
      <c r="BK681">
        <v>126.459</v>
      </c>
      <c r="BL681">
        <v>3.28</v>
      </c>
      <c r="BM681">
        <v>23</v>
      </c>
      <c r="BN681">
        <v>25.7</v>
      </c>
      <c r="BP681">
        <v>2.96</v>
      </c>
      <c r="BQ681">
        <v>82.3</v>
      </c>
      <c r="BR681">
        <v>0.95499999999999996</v>
      </c>
    </row>
    <row r="682" spans="5:70" x14ac:dyDescent="0.3">
      <c r="E682" t="s">
        <v>67</v>
      </c>
      <c r="F682" t="s">
        <v>68</v>
      </c>
      <c r="G682" t="s">
        <v>69</v>
      </c>
      <c r="H682" s="1">
        <v>44562</v>
      </c>
      <c r="I682">
        <v>811840</v>
      </c>
      <c r="J682" s="8">
        <v>23281</v>
      </c>
      <c r="K682" s="2">
        <v>15216.857</v>
      </c>
      <c r="L682" s="3">
        <f t="shared" si="33"/>
        <v>1.4285714314610232E-4</v>
      </c>
      <c r="M682">
        <v>5912</v>
      </c>
      <c r="N682" s="8">
        <v>0</v>
      </c>
      <c r="O682" s="2">
        <v>3.1429999999999998</v>
      </c>
      <c r="P682" s="3">
        <f t="shared" si="34"/>
        <v>-1.4285714285700024E-4</v>
      </c>
      <c r="Q682" s="5">
        <f t="shared" si="32"/>
        <v>1478.1145402481707</v>
      </c>
      <c r="R682">
        <v>162925.073</v>
      </c>
      <c r="S682">
        <v>4672.1750000000002</v>
      </c>
      <c r="T682">
        <v>3053.8130000000001</v>
      </c>
      <c r="U682">
        <v>1186.4570000000001</v>
      </c>
      <c r="V682">
        <v>0</v>
      </c>
      <c r="W682">
        <v>0.63100000000000001</v>
      </c>
      <c r="X682">
        <v>1.53</v>
      </c>
      <c r="Y682">
        <v>85</v>
      </c>
      <c r="Z682">
        <v>17.058</v>
      </c>
      <c r="AA682">
        <v>656</v>
      </c>
      <c r="AB682">
        <v>131.65</v>
      </c>
      <c r="AG682">
        <v>44660</v>
      </c>
      <c r="AH682">
        <v>10067656</v>
      </c>
      <c r="AI682">
        <v>2020.4390000000001</v>
      </c>
      <c r="AJ682">
        <v>8.9629999999999992</v>
      </c>
      <c r="AK682">
        <v>34448</v>
      </c>
      <c r="AL682">
        <v>6.9130000000000003</v>
      </c>
      <c r="AM682">
        <v>0.44169999999999998</v>
      </c>
      <c r="AN682">
        <v>2.2999999999999998</v>
      </c>
      <c r="AO682" t="s">
        <v>70</v>
      </c>
      <c r="AP682">
        <v>9730467</v>
      </c>
      <c r="AQ682">
        <v>3898066</v>
      </c>
      <c r="AR682">
        <v>3842376</v>
      </c>
      <c r="AS682">
        <v>2227530</v>
      </c>
      <c r="AT682">
        <v>9078</v>
      </c>
      <c r="AU682">
        <v>25731</v>
      </c>
      <c r="AV682">
        <v>195.28</v>
      </c>
      <c r="AW682">
        <v>78.23</v>
      </c>
      <c r="AX682">
        <v>77.11</v>
      </c>
      <c r="AY682">
        <v>44.7</v>
      </c>
      <c r="AZ682">
        <v>5164</v>
      </c>
      <c r="BA682">
        <v>525</v>
      </c>
      <c r="BB682">
        <v>1.0999999999999999E-2</v>
      </c>
      <c r="BC682">
        <v>52.78</v>
      </c>
      <c r="BD682">
        <v>4982904</v>
      </c>
      <c r="BE682">
        <v>69.873999999999995</v>
      </c>
      <c r="BF682">
        <v>38.700000000000003</v>
      </c>
      <c r="BG682">
        <v>13.928000000000001</v>
      </c>
      <c r="BH682">
        <v>8.6780000000000008</v>
      </c>
      <c r="BI682">
        <v>67335.293000000005</v>
      </c>
      <c r="BJ682">
        <v>0.2</v>
      </c>
      <c r="BK682">
        <v>126.459</v>
      </c>
      <c r="BL682">
        <v>3.28</v>
      </c>
      <c r="BM682">
        <v>23</v>
      </c>
      <c r="BN682">
        <v>25.7</v>
      </c>
      <c r="BP682">
        <v>2.96</v>
      </c>
      <c r="BQ682">
        <v>82.3</v>
      </c>
      <c r="BR682">
        <v>0.95499999999999996</v>
      </c>
    </row>
    <row r="683" spans="5:70" x14ac:dyDescent="0.3">
      <c r="E683" t="s">
        <v>67</v>
      </c>
      <c r="F683" t="s">
        <v>68</v>
      </c>
      <c r="G683" t="s">
        <v>69</v>
      </c>
      <c r="H683" s="1">
        <v>44563</v>
      </c>
      <c r="I683">
        <v>811840</v>
      </c>
      <c r="J683" s="8">
        <v>0</v>
      </c>
      <c r="K683" s="2">
        <v>13730.571</v>
      </c>
      <c r="L683" s="3">
        <f t="shared" si="33"/>
        <v>4.2857142943830695E-4</v>
      </c>
      <c r="M683">
        <v>5912</v>
      </c>
      <c r="N683" s="8">
        <v>0</v>
      </c>
      <c r="O683" s="2">
        <v>3.1429999999999998</v>
      </c>
      <c r="P683" s="3">
        <f t="shared" si="34"/>
        <v>-1.4285714285700024E-4</v>
      </c>
      <c r="Q683" s="5">
        <f t="shared" si="32"/>
        <v>1498.8864142538976</v>
      </c>
      <c r="R683">
        <v>162925.073</v>
      </c>
      <c r="S683">
        <v>0</v>
      </c>
      <c r="T683">
        <v>2755.5360000000001</v>
      </c>
      <c r="U683">
        <v>1186.4570000000001</v>
      </c>
      <c r="V683">
        <v>0</v>
      </c>
      <c r="W683">
        <v>0.63100000000000001</v>
      </c>
      <c r="X683">
        <v>1.49</v>
      </c>
      <c r="Y683">
        <v>87</v>
      </c>
      <c r="Z683">
        <v>17.46</v>
      </c>
      <c r="AA683">
        <v>717</v>
      </c>
      <c r="AB683">
        <v>143.892</v>
      </c>
      <c r="AC683">
        <v>27</v>
      </c>
      <c r="AD683">
        <v>5.4390000000000001</v>
      </c>
      <c r="AE683">
        <v>812</v>
      </c>
      <c r="AF683">
        <v>162.959</v>
      </c>
      <c r="AG683">
        <v>33290</v>
      </c>
      <c r="AH683">
        <v>10100946</v>
      </c>
      <c r="AI683">
        <v>2027.12</v>
      </c>
      <c r="AJ683">
        <v>6.681</v>
      </c>
      <c r="AK683">
        <v>35549</v>
      </c>
      <c r="AL683">
        <v>7.1340000000000003</v>
      </c>
      <c r="AM683">
        <v>0.38619999999999999</v>
      </c>
      <c r="AN683">
        <v>2.6</v>
      </c>
      <c r="AO683" t="s">
        <v>70</v>
      </c>
      <c r="AP683">
        <v>9745101</v>
      </c>
      <c r="AQ683">
        <v>3898333</v>
      </c>
      <c r="AR683">
        <v>3842987</v>
      </c>
      <c r="AS683">
        <v>2241286</v>
      </c>
      <c r="AT683">
        <v>14634</v>
      </c>
      <c r="AU683">
        <v>27803</v>
      </c>
      <c r="AV683">
        <v>195.57</v>
      </c>
      <c r="AW683">
        <v>78.23</v>
      </c>
      <c r="AX683">
        <v>77.12</v>
      </c>
      <c r="AY683">
        <v>44.98</v>
      </c>
      <c r="AZ683">
        <v>5580</v>
      </c>
      <c r="BA683">
        <v>563</v>
      </c>
      <c r="BB683">
        <v>1.0999999999999999E-2</v>
      </c>
      <c r="BC683">
        <v>52.78</v>
      </c>
      <c r="BD683">
        <v>4982904</v>
      </c>
      <c r="BE683">
        <v>69.873999999999995</v>
      </c>
      <c r="BF683">
        <v>38.700000000000003</v>
      </c>
      <c r="BG683">
        <v>13.928000000000001</v>
      </c>
      <c r="BH683">
        <v>8.6780000000000008</v>
      </c>
      <c r="BI683">
        <v>67335.293000000005</v>
      </c>
      <c r="BJ683">
        <v>0.2</v>
      </c>
      <c r="BK683">
        <v>126.459</v>
      </c>
      <c r="BL683">
        <v>3.28</v>
      </c>
      <c r="BM683">
        <v>23</v>
      </c>
      <c r="BN683">
        <v>25.7</v>
      </c>
      <c r="BP683">
        <v>2.96</v>
      </c>
      <c r="BQ683">
        <v>82.3</v>
      </c>
      <c r="BR683">
        <v>0.95499999999999996</v>
      </c>
    </row>
    <row r="684" spans="5:70" x14ac:dyDescent="0.3">
      <c r="E684" t="s">
        <v>67</v>
      </c>
      <c r="F684" t="s">
        <v>68</v>
      </c>
      <c r="G684" t="s">
        <v>69</v>
      </c>
      <c r="H684" s="1">
        <v>44564</v>
      </c>
      <c r="I684">
        <v>845897</v>
      </c>
      <c r="J684" s="8">
        <v>34057</v>
      </c>
      <c r="K684" s="2">
        <v>17633.714</v>
      </c>
      <c r="L684" s="3">
        <f t="shared" si="33"/>
        <v>2.8571428629220463E-4</v>
      </c>
      <c r="M684">
        <v>5912</v>
      </c>
      <c r="N684" s="8">
        <v>0</v>
      </c>
      <c r="O684" s="2">
        <v>3.1429999999999998</v>
      </c>
      <c r="P684" s="3">
        <f t="shared" si="34"/>
        <v>-1.4285714285700024E-4</v>
      </c>
      <c r="Q684" s="5">
        <f t="shared" si="32"/>
        <v>1503.6589245943367</v>
      </c>
      <c r="R684">
        <v>169759.84299999999</v>
      </c>
      <c r="S684">
        <v>6834.7690000000002</v>
      </c>
      <c r="T684">
        <v>3538.8429999999998</v>
      </c>
      <c r="U684">
        <v>1186.4570000000001</v>
      </c>
      <c r="V684">
        <v>0</v>
      </c>
      <c r="W684">
        <v>0.63100000000000001</v>
      </c>
      <c r="X684">
        <v>1.51</v>
      </c>
      <c r="Y684">
        <v>93</v>
      </c>
      <c r="Z684">
        <v>18.664000000000001</v>
      </c>
      <c r="AA684">
        <v>804</v>
      </c>
      <c r="AB684">
        <v>161.352</v>
      </c>
      <c r="AG684">
        <v>36863</v>
      </c>
      <c r="AH684">
        <v>10137809</v>
      </c>
      <c r="AI684">
        <v>2034.518</v>
      </c>
      <c r="AJ684">
        <v>7.3979999999999997</v>
      </c>
      <c r="AK684">
        <v>38803</v>
      </c>
      <c r="AL684">
        <v>7.7869999999999999</v>
      </c>
      <c r="AM684">
        <v>0.45440000000000003</v>
      </c>
      <c r="AN684">
        <v>2.2000000000000002</v>
      </c>
      <c r="AO684" t="s">
        <v>70</v>
      </c>
      <c r="AP684">
        <v>9765715</v>
      </c>
      <c r="AQ684">
        <v>3901951</v>
      </c>
      <c r="AR684">
        <v>3843681</v>
      </c>
      <c r="AS684">
        <v>2257588</v>
      </c>
      <c r="AT684">
        <v>20614</v>
      </c>
      <c r="AU684">
        <v>28799</v>
      </c>
      <c r="AV684">
        <v>195.98</v>
      </c>
      <c r="AW684">
        <v>78.31</v>
      </c>
      <c r="AX684">
        <v>77.14</v>
      </c>
      <c r="AY684">
        <v>45.31</v>
      </c>
      <c r="AZ684">
        <v>5780</v>
      </c>
      <c r="BA684">
        <v>1026</v>
      </c>
      <c r="BB684">
        <v>2.1000000000000001E-2</v>
      </c>
      <c r="BC684">
        <v>52.78</v>
      </c>
      <c r="BD684">
        <v>4982904</v>
      </c>
      <c r="BE684">
        <v>69.873999999999995</v>
      </c>
      <c r="BF684">
        <v>38.700000000000003</v>
      </c>
      <c r="BG684">
        <v>13.928000000000001</v>
      </c>
      <c r="BH684">
        <v>8.6780000000000008</v>
      </c>
      <c r="BI684">
        <v>67335.293000000005</v>
      </c>
      <c r="BJ684">
        <v>0.2</v>
      </c>
      <c r="BK684">
        <v>126.459</v>
      </c>
      <c r="BL684">
        <v>3.28</v>
      </c>
      <c r="BM684">
        <v>23</v>
      </c>
      <c r="BN684">
        <v>25.7</v>
      </c>
      <c r="BP684">
        <v>2.96</v>
      </c>
      <c r="BQ684">
        <v>82.3</v>
      </c>
      <c r="BR684">
        <v>0.95499999999999996</v>
      </c>
    </row>
    <row r="685" spans="5:70" x14ac:dyDescent="0.3">
      <c r="E685" t="s">
        <v>67</v>
      </c>
      <c r="F685" t="s">
        <v>68</v>
      </c>
      <c r="G685" t="s">
        <v>69</v>
      </c>
      <c r="H685" s="1">
        <v>44565</v>
      </c>
      <c r="I685">
        <v>867199</v>
      </c>
      <c r="J685" s="8">
        <v>21302</v>
      </c>
      <c r="K685" s="2">
        <v>19390.286</v>
      </c>
      <c r="L685" s="3">
        <f t="shared" si="33"/>
        <v>-2.8571428629220463E-4</v>
      </c>
      <c r="M685">
        <v>5912</v>
      </c>
      <c r="N685" s="8">
        <v>0</v>
      </c>
      <c r="O685" s="2">
        <v>3.1429999999999998</v>
      </c>
      <c r="P685" s="3">
        <f t="shared" si="34"/>
        <v>-1.4285714285700024E-4</v>
      </c>
      <c r="Q685" s="5">
        <f t="shared" si="32"/>
        <v>1567.2013999363667</v>
      </c>
      <c r="R685">
        <v>174034.86</v>
      </c>
      <c r="S685">
        <v>4275.0169999999998</v>
      </c>
      <c r="T685">
        <v>3891.3620000000001</v>
      </c>
      <c r="U685">
        <v>1186.4570000000001</v>
      </c>
      <c r="V685">
        <v>0</v>
      </c>
      <c r="W685">
        <v>0.63100000000000001</v>
      </c>
      <c r="X685">
        <v>1.45</v>
      </c>
      <c r="Y685">
        <v>90</v>
      </c>
      <c r="Z685">
        <v>18.062000000000001</v>
      </c>
      <c r="AA685">
        <v>884</v>
      </c>
      <c r="AB685">
        <v>177.40700000000001</v>
      </c>
      <c r="AG685">
        <v>40184</v>
      </c>
      <c r="AH685">
        <v>10177993</v>
      </c>
      <c r="AI685">
        <v>2042.5830000000001</v>
      </c>
      <c r="AJ685">
        <v>8.0640000000000001</v>
      </c>
      <c r="AK685">
        <v>40771</v>
      </c>
      <c r="AL685">
        <v>8.1820000000000004</v>
      </c>
      <c r="AM685">
        <v>0.47560000000000002</v>
      </c>
      <c r="AN685">
        <v>2.1</v>
      </c>
      <c r="AO685" t="s">
        <v>70</v>
      </c>
      <c r="AP685">
        <v>9798580</v>
      </c>
      <c r="AQ685">
        <v>3903113</v>
      </c>
      <c r="AR685">
        <v>3844373</v>
      </c>
      <c r="AS685">
        <v>2288599</v>
      </c>
      <c r="AT685">
        <v>32865</v>
      </c>
      <c r="AU685">
        <v>30048</v>
      </c>
      <c r="AV685">
        <v>196.64</v>
      </c>
      <c r="AW685">
        <v>78.33</v>
      </c>
      <c r="AX685">
        <v>77.150000000000006</v>
      </c>
      <c r="AY685">
        <v>45.93</v>
      </c>
      <c r="AZ685">
        <v>6030</v>
      </c>
      <c r="BA685">
        <v>1129</v>
      </c>
      <c r="BB685">
        <v>2.3E-2</v>
      </c>
      <c r="BC685">
        <v>52.78</v>
      </c>
      <c r="BD685">
        <v>4982904</v>
      </c>
      <c r="BE685">
        <v>69.873999999999995</v>
      </c>
      <c r="BF685">
        <v>38.700000000000003</v>
      </c>
      <c r="BG685">
        <v>13.928000000000001</v>
      </c>
      <c r="BH685">
        <v>8.6780000000000008</v>
      </c>
      <c r="BI685">
        <v>67335.293000000005</v>
      </c>
      <c r="BJ685">
        <v>0.2</v>
      </c>
      <c r="BK685">
        <v>126.459</v>
      </c>
      <c r="BL685">
        <v>3.28</v>
      </c>
      <c r="BM685">
        <v>23</v>
      </c>
      <c r="BN685">
        <v>25.7</v>
      </c>
      <c r="BP685">
        <v>2.96</v>
      </c>
      <c r="BQ685">
        <v>82.3</v>
      </c>
      <c r="BR685">
        <v>0.95499999999999996</v>
      </c>
    </row>
    <row r="686" spans="5:70" x14ac:dyDescent="0.3">
      <c r="E686" t="s">
        <v>67</v>
      </c>
      <c r="F686" t="s">
        <v>68</v>
      </c>
      <c r="G686" t="s">
        <v>69</v>
      </c>
      <c r="H686" s="1">
        <v>44566</v>
      </c>
      <c r="I686">
        <v>884855</v>
      </c>
      <c r="J686" s="8">
        <v>17656</v>
      </c>
      <c r="K686" s="2">
        <v>19565.714</v>
      </c>
      <c r="L686" s="3">
        <f t="shared" si="33"/>
        <v>2.8571428629220463E-4</v>
      </c>
      <c r="M686">
        <v>5952</v>
      </c>
      <c r="N686" s="8">
        <v>40</v>
      </c>
      <c r="O686" s="2">
        <v>5.7140000000000004</v>
      </c>
      <c r="P686" s="3">
        <f t="shared" si="34"/>
        <v>2.8571428571400048E-4</v>
      </c>
      <c r="Q686" s="5">
        <f t="shared" si="32"/>
        <v>913.97077353867689</v>
      </c>
      <c r="R686">
        <v>177578.17499999999</v>
      </c>
      <c r="S686">
        <v>3543.3150000000001</v>
      </c>
      <c r="T686">
        <v>3926.569</v>
      </c>
      <c r="U686">
        <v>1194.4839999999999</v>
      </c>
      <c r="V686">
        <v>8.0269999999999992</v>
      </c>
      <c r="W686">
        <v>1.147</v>
      </c>
      <c r="X686">
        <v>1.39</v>
      </c>
      <c r="Y686">
        <v>94</v>
      </c>
      <c r="Z686">
        <v>18.864999999999998</v>
      </c>
      <c r="AA686">
        <v>928</v>
      </c>
      <c r="AB686">
        <v>186.23699999999999</v>
      </c>
      <c r="AG686">
        <v>40322</v>
      </c>
      <c r="AH686">
        <v>10218315</v>
      </c>
      <c r="AI686">
        <v>2050.6750000000002</v>
      </c>
      <c r="AJ686">
        <v>8.0920000000000005</v>
      </c>
      <c r="AK686">
        <v>40959</v>
      </c>
      <c r="AL686">
        <v>8.2200000000000006</v>
      </c>
      <c r="AM686">
        <v>0.47770000000000001</v>
      </c>
      <c r="AN686">
        <v>2.1</v>
      </c>
      <c r="AO686" t="s">
        <v>70</v>
      </c>
      <c r="AP686">
        <v>9840824</v>
      </c>
      <c r="AQ686">
        <v>3905227</v>
      </c>
      <c r="AR686">
        <v>3845149</v>
      </c>
      <c r="AS686">
        <v>2327953</v>
      </c>
      <c r="AT686">
        <v>42244</v>
      </c>
      <c r="AU686">
        <v>28573</v>
      </c>
      <c r="AV686">
        <v>197.49</v>
      </c>
      <c r="AW686">
        <v>78.37</v>
      </c>
      <c r="AX686">
        <v>77.17</v>
      </c>
      <c r="AY686">
        <v>46.72</v>
      </c>
      <c r="AZ686">
        <v>5734</v>
      </c>
      <c r="BA686">
        <v>1281</v>
      </c>
      <c r="BB686">
        <v>2.5999999999999999E-2</v>
      </c>
      <c r="BC686">
        <v>52.78</v>
      </c>
      <c r="BD686">
        <v>4982904</v>
      </c>
      <c r="BE686">
        <v>69.873999999999995</v>
      </c>
      <c r="BF686">
        <v>38.700000000000003</v>
      </c>
      <c r="BG686">
        <v>13.928000000000001</v>
      </c>
      <c r="BH686">
        <v>8.6780000000000008</v>
      </c>
      <c r="BI686">
        <v>67335.293000000005</v>
      </c>
      <c r="BJ686">
        <v>0.2</v>
      </c>
      <c r="BK686">
        <v>126.459</v>
      </c>
      <c r="BL686">
        <v>3.28</v>
      </c>
      <c r="BM686">
        <v>23</v>
      </c>
      <c r="BN686">
        <v>25.7</v>
      </c>
      <c r="BP686">
        <v>2.96</v>
      </c>
      <c r="BQ686">
        <v>82.3</v>
      </c>
      <c r="BR686">
        <v>0.95499999999999996</v>
      </c>
    </row>
    <row r="687" spans="5:70" x14ac:dyDescent="0.3">
      <c r="E687" t="s">
        <v>67</v>
      </c>
      <c r="F687" t="s">
        <v>68</v>
      </c>
      <c r="G687" t="s">
        <v>69</v>
      </c>
      <c r="H687" s="1">
        <v>44567</v>
      </c>
      <c r="I687">
        <v>908672</v>
      </c>
      <c r="J687" s="8">
        <v>23817</v>
      </c>
      <c r="K687" s="2">
        <v>20031.857</v>
      </c>
      <c r="L687" s="3">
        <f t="shared" si="33"/>
        <v>1.4285714132711291E-4</v>
      </c>
      <c r="M687">
        <v>5952</v>
      </c>
      <c r="N687" s="8">
        <v>0</v>
      </c>
      <c r="O687" s="2">
        <v>5.7140000000000004</v>
      </c>
      <c r="P687" s="3">
        <f t="shared" si="34"/>
        <v>2.8571428571400048E-4</v>
      </c>
      <c r="Q687" s="5">
        <f t="shared" si="32"/>
        <v>995.7247112355617</v>
      </c>
      <c r="R687">
        <v>182357.91800000001</v>
      </c>
      <c r="S687">
        <v>4779.7430000000004</v>
      </c>
      <c r="T687">
        <v>4020.1170000000002</v>
      </c>
      <c r="U687">
        <v>1194.4839999999999</v>
      </c>
      <c r="V687">
        <v>0</v>
      </c>
      <c r="W687">
        <v>1.147</v>
      </c>
      <c r="X687">
        <v>1.33</v>
      </c>
      <c r="Y687">
        <v>90</v>
      </c>
      <c r="Z687">
        <v>18.062000000000001</v>
      </c>
      <c r="AA687">
        <v>941</v>
      </c>
      <c r="AB687">
        <v>188.846</v>
      </c>
      <c r="AG687">
        <v>48979</v>
      </c>
      <c r="AH687">
        <v>10267294</v>
      </c>
      <c r="AI687">
        <v>2060.5039999999999</v>
      </c>
      <c r="AJ687">
        <v>9.8290000000000006</v>
      </c>
      <c r="AK687">
        <v>41439</v>
      </c>
      <c r="AL687">
        <v>8.3160000000000007</v>
      </c>
      <c r="AM687">
        <v>0.4834</v>
      </c>
      <c r="AN687">
        <v>2.1</v>
      </c>
      <c r="AO687" t="s">
        <v>70</v>
      </c>
      <c r="AP687">
        <v>9884051</v>
      </c>
      <c r="AQ687">
        <v>3907639</v>
      </c>
      <c r="AR687">
        <v>3846674</v>
      </c>
      <c r="AS687">
        <v>2367243</v>
      </c>
      <c r="AT687">
        <v>43227</v>
      </c>
      <c r="AU687">
        <v>26189</v>
      </c>
      <c r="AV687">
        <v>198.36</v>
      </c>
      <c r="AW687">
        <v>78.42</v>
      </c>
      <c r="AX687">
        <v>77.2</v>
      </c>
      <c r="AY687">
        <v>47.51</v>
      </c>
      <c r="AZ687">
        <v>5256</v>
      </c>
      <c r="BA687">
        <v>1478</v>
      </c>
      <c r="BB687">
        <v>0.03</v>
      </c>
      <c r="BC687">
        <v>52.78</v>
      </c>
      <c r="BD687">
        <v>4982904</v>
      </c>
      <c r="BE687">
        <v>69.873999999999995</v>
      </c>
      <c r="BF687">
        <v>38.700000000000003</v>
      </c>
      <c r="BG687">
        <v>13.928000000000001</v>
      </c>
      <c r="BH687">
        <v>8.6780000000000008</v>
      </c>
      <c r="BI687">
        <v>67335.293000000005</v>
      </c>
      <c r="BJ687">
        <v>0.2</v>
      </c>
      <c r="BK687">
        <v>126.459</v>
      </c>
      <c r="BL687">
        <v>3.28</v>
      </c>
      <c r="BM687">
        <v>23</v>
      </c>
      <c r="BN687">
        <v>25.7</v>
      </c>
      <c r="BP687">
        <v>2.96</v>
      </c>
      <c r="BQ687">
        <v>82.3</v>
      </c>
      <c r="BR687">
        <v>0.95499999999999996</v>
      </c>
    </row>
    <row r="688" spans="5:70" x14ac:dyDescent="0.3">
      <c r="E688" t="s">
        <v>67</v>
      </c>
      <c r="F688" t="s">
        <v>68</v>
      </c>
      <c r="G688" t="s">
        <v>69</v>
      </c>
      <c r="H688" s="1">
        <v>44568</v>
      </c>
      <c r="I688">
        <v>930598</v>
      </c>
      <c r="J688" s="8">
        <v>21926</v>
      </c>
      <c r="K688" s="2">
        <v>20291.286</v>
      </c>
      <c r="L688" s="3">
        <f t="shared" si="33"/>
        <v>-2.8571428629220463E-4</v>
      </c>
      <c r="M688">
        <v>5952</v>
      </c>
      <c r="N688" s="8">
        <v>0</v>
      </c>
      <c r="O688" s="2">
        <v>5.7140000000000004</v>
      </c>
      <c r="P688" s="3">
        <f t="shared" si="34"/>
        <v>2.8571428571400048E-4</v>
      </c>
      <c r="Q688" s="5">
        <f t="shared" si="32"/>
        <v>1185.4093454672734</v>
      </c>
      <c r="R688">
        <v>186758.16399999999</v>
      </c>
      <c r="S688">
        <v>4400.2449999999999</v>
      </c>
      <c r="T688">
        <v>4072.181</v>
      </c>
      <c r="U688">
        <v>1194.4839999999999</v>
      </c>
      <c r="V688">
        <v>0</v>
      </c>
      <c r="W688">
        <v>1.147</v>
      </c>
      <c r="X688">
        <v>1.28</v>
      </c>
      <c r="Y688">
        <v>84</v>
      </c>
      <c r="Z688">
        <v>16.858000000000001</v>
      </c>
      <c r="AA688">
        <v>936</v>
      </c>
      <c r="AB688">
        <v>187.84200000000001</v>
      </c>
      <c r="AG688">
        <v>42269</v>
      </c>
      <c r="AH688">
        <v>10309563</v>
      </c>
      <c r="AI688">
        <v>2068.9870000000001</v>
      </c>
      <c r="AJ688">
        <v>8.4830000000000005</v>
      </c>
      <c r="AK688">
        <v>40938</v>
      </c>
      <c r="AL688">
        <v>8.2159999999999993</v>
      </c>
      <c r="AM688">
        <v>0.49569999999999997</v>
      </c>
      <c r="AN688">
        <v>2</v>
      </c>
      <c r="AO688" t="s">
        <v>70</v>
      </c>
      <c r="AP688">
        <v>9919190</v>
      </c>
      <c r="AQ688">
        <v>3912410</v>
      </c>
      <c r="AR688">
        <v>3847321</v>
      </c>
      <c r="AS688">
        <v>2396964</v>
      </c>
      <c r="AT688">
        <v>35139</v>
      </c>
      <c r="AU688">
        <v>28257</v>
      </c>
      <c r="AV688">
        <v>199.06</v>
      </c>
      <c r="AW688">
        <v>78.52</v>
      </c>
      <c r="AX688">
        <v>77.209999999999994</v>
      </c>
      <c r="AY688">
        <v>48.1</v>
      </c>
      <c r="AZ688">
        <v>5671</v>
      </c>
      <c r="BA688">
        <v>2058</v>
      </c>
      <c r="BB688">
        <v>4.1000000000000002E-2</v>
      </c>
      <c r="BC688">
        <v>52.78</v>
      </c>
      <c r="BD688">
        <v>4982904</v>
      </c>
      <c r="BE688">
        <v>69.873999999999995</v>
      </c>
      <c r="BF688">
        <v>38.700000000000003</v>
      </c>
      <c r="BG688">
        <v>13.928000000000001</v>
      </c>
      <c r="BH688">
        <v>8.6780000000000008</v>
      </c>
      <c r="BI688">
        <v>67335.293000000005</v>
      </c>
      <c r="BJ688">
        <v>0.2</v>
      </c>
      <c r="BK688">
        <v>126.459</v>
      </c>
      <c r="BL688">
        <v>3.28</v>
      </c>
      <c r="BM688">
        <v>23</v>
      </c>
      <c r="BN688">
        <v>25.7</v>
      </c>
      <c r="BP688">
        <v>2.96</v>
      </c>
      <c r="BQ688">
        <v>82.3</v>
      </c>
      <c r="BR688">
        <v>0.95499999999999996</v>
      </c>
    </row>
    <row r="689" spans="5:70" x14ac:dyDescent="0.3">
      <c r="E689" t="s">
        <v>67</v>
      </c>
      <c r="F689" t="s">
        <v>68</v>
      </c>
      <c r="G689" t="s">
        <v>69</v>
      </c>
      <c r="H689" s="1">
        <v>44569</v>
      </c>
      <c r="I689">
        <v>956720</v>
      </c>
      <c r="J689" s="8">
        <v>26122</v>
      </c>
      <c r="K689" s="2">
        <v>20697.143</v>
      </c>
      <c r="L689" s="3">
        <f t="shared" si="33"/>
        <v>-1.4285714132711291E-4</v>
      </c>
      <c r="M689">
        <v>5952</v>
      </c>
      <c r="N689" s="8">
        <v>0</v>
      </c>
      <c r="O689" s="2">
        <v>5.7140000000000004</v>
      </c>
      <c r="P689" s="3">
        <f t="shared" si="34"/>
        <v>2.8571428571400048E-4</v>
      </c>
      <c r="Q689" s="5">
        <f t="shared" si="32"/>
        <v>1346.2173608680432</v>
      </c>
      <c r="R689">
        <v>192000.48800000001</v>
      </c>
      <c r="S689">
        <v>5242.3249999999998</v>
      </c>
      <c r="T689">
        <v>4153.6310000000003</v>
      </c>
      <c r="U689">
        <v>1194.4839999999999</v>
      </c>
      <c r="V689">
        <v>0</v>
      </c>
      <c r="W689">
        <v>1.147</v>
      </c>
      <c r="X689">
        <v>1.23</v>
      </c>
      <c r="Y689">
        <v>83</v>
      </c>
      <c r="Z689">
        <v>16.657</v>
      </c>
      <c r="AA689">
        <v>917</v>
      </c>
      <c r="AB689">
        <v>184.029</v>
      </c>
      <c r="AG689">
        <v>48573</v>
      </c>
      <c r="AH689">
        <v>10358136</v>
      </c>
      <c r="AI689">
        <v>2078.7350000000001</v>
      </c>
      <c r="AJ689">
        <v>9.7479999999999993</v>
      </c>
      <c r="AK689">
        <v>41497</v>
      </c>
      <c r="AL689">
        <v>8.3279999999999994</v>
      </c>
      <c r="AM689">
        <v>0.49880000000000002</v>
      </c>
      <c r="AN689">
        <v>2</v>
      </c>
      <c r="AO689" t="s">
        <v>70</v>
      </c>
      <c r="AP689">
        <v>9943733</v>
      </c>
      <c r="AQ689">
        <v>3922170</v>
      </c>
      <c r="AR689">
        <v>3847998</v>
      </c>
      <c r="AS689">
        <v>2411070</v>
      </c>
      <c r="AT689">
        <v>24543</v>
      </c>
      <c r="AU689">
        <v>30467</v>
      </c>
      <c r="AV689">
        <v>199.56</v>
      </c>
      <c r="AW689">
        <v>78.709999999999994</v>
      </c>
      <c r="AX689">
        <v>77.22</v>
      </c>
      <c r="AY689">
        <v>48.39</v>
      </c>
      <c r="AZ689">
        <v>6114</v>
      </c>
      <c r="BA689">
        <v>3443</v>
      </c>
      <c r="BB689">
        <v>6.9000000000000006E-2</v>
      </c>
      <c r="BC689">
        <v>52.78</v>
      </c>
      <c r="BD689">
        <v>4982904</v>
      </c>
      <c r="BE689">
        <v>69.873999999999995</v>
      </c>
      <c r="BF689">
        <v>38.700000000000003</v>
      </c>
      <c r="BG689">
        <v>13.928000000000001</v>
      </c>
      <c r="BH689">
        <v>8.6780000000000008</v>
      </c>
      <c r="BI689">
        <v>67335.293000000005</v>
      </c>
      <c r="BJ689">
        <v>0.2</v>
      </c>
      <c r="BK689">
        <v>126.459</v>
      </c>
      <c r="BL689">
        <v>3.28</v>
      </c>
      <c r="BM689">
        <v>23</v>
      </c>
      <c r="BN689">
        <v>25.7</v>
      </c>
      <c r="BP689">
        <v>2.96</v>
      </c>
      <c r="BQ689">
        <v>82.3</v>
      </c>
      <c r="BR689">
        <v>0.95499999999999996</v>
      </c>
    </row>
    <row r="690" spans="5:70" x14ac:dyDescent="0.3">
      <c r="E690" t="s">
        <v>67</v>
      </c>
      <c r="F690" t="s">
        <v>68</v>
      </c>
      <c r="G690" t="s">
        <v>69</v>
      </c>
      <c r="H690" s="1">
        <v>44570</v>
      </c>
      <c r="I690">
        <v>978104</v>
      </c>
      <c r="J690" s="8">
        <v>21384</v>
      </c>
      <c r="K690" s="2">
        <v>23752</v>
      </c>
      <c r="L690" s="3">
        <f t="shared" si="33"/>
        <v>0</v>
      </c>
      <c r="M690">
        <v>5952</v>
      </c>
      <c r="N690" s="8">
        <v>0</v>
      </c>
      <c r="O690" s="2">
        <v>5.7140000000000004</v>
      </c>
      <c r="P690" s="3">
        <f t="shared" si="34"/>
        <v>2.8571428571400048E-4</v>
      </c>
      <c r="Q690" s="5">
        <f t="shared" si="32"/>
        <v>1478.2238361918094</v>
      </c>
      <c r="R690">
        <v>196291.96100000001</v>
      </c>
      <c r="S690">
        <v>4291.473</v>
      </c>
      <c r="T690">
        <v>4766.6980000000003</v>
      </c>
      <c r="U690">
        <v>1194.4839999999999</v>
      </c>
      <c r="V690">
        <v>0</v>
      </c>
      <c r="W690">
        <v>1.147</v>
      </c>
      <c r="X690">
        <v>1.19</v>
      </c>
      <c r="Y690">
        <v>83</v>
      </c>
      <c r="Z690">
        <v>16.657</v>
      </c>
      <c r="AA690">
        <v>984</v>
      </c>
      <c r="AB690">
        <v>197.47499999999999</v>
      </c>
      <c r="AC690">
        <v>38</v>
      </c>
      <c r="AD690">
        <v>7.6539999999999999</v>
      </c>
      <c r="AE690">
        <v>1026</v>
      </c>
      <c r="AF690">
        <v>205.864</v>
      </c>
      <c r="AG690">
        <v>44040</v>
      </c>
      <c r="AH690">
        <v>10402176</v>
      </c>
      <c r="AI690">
        <v>2087.5729999999999</v>
      </c>
      <c r="AJ690">
        <v>8.8379999999999992</v>
      </c>
      <c r="AK690">
        <v>43033</v>
      </c>
      <c r="AL690">
        <v>8.6359999999999992</v>
      </c>
      <c r="AM690">
        <v>0.55189999999999995</v>
      </c>
      <c r="AN690">
        <v>1.8</v>
      </c>
      <c r="AO690" t="s">
        <v>70</v>
      </c>
      <c r="AP690">
        <v>9961274</v>
      </c>
      <c r="AQ690">
        <v>3929263</v>
      </c>
      <c r="AR690">
        <v>3848645</v>
      </c>
      <c r="AS690">
        <v>2420871</v>
      </c>
      <c r="AT690">
        <v>17541</v>
      </c>
      <c r="AU690">
        <v>30882</v>
      </c>
      <c r="AV690">
        <v>199.91</v>
      </c>
      <c r="AW690">
        <v>78.849999999999994</v>
      </c>
      <c r="AX690">
        <v>77.239999999999995</v>
      </c>
      <c r="AY690">
        <v>48.58</v>
      </c>
      <c r="AZ690">
        <v>6198</v>
      </c>
      <c r="BA690">
        <v>4419</v>
      </c>
      <c r="BB690">
        <v>8.8999999999999996E-2</v>
      </c>
      <c r="BD690">
        <v>4982904</v>
      </c>
      <c r="BE690">
        <v>69.873999999999995</v>
      </c>
      <c r="BF690">
        <v>38.700000000000003</v>
      </c>
      <c r="BG690">
        <v>13.928000000000001</v>
      </c>
      <c r="BH690">
        <v>8.6780000000000008</v>
      </c>
      <c r="BI690">
        <v>67335.293000000005</v>
      </c>
      <c r="BJ690">
        <v>0.2</v>
      </c>
      <c r="BK690">
        <v>126.459</v>
      </c>
      <c r="BL690">
        <v>3.28</v>
      </c>
      <c r="BM690">
        <v>23</v>
      </c>
      <c r="BN690">
        <v>25.7</v>
      </c>
      <c r="BP690">
        <v>2.96</v>
      </c>
      <c r="BQ690">
        <v>82.3</v>
      </c>
      <c r="BR690">
        <v>0.95499999999999996</v>
      </c>
    </row>
    <row r="691" spans="5:70" x14ac:dyDescent="0.3">
      <c r="E691" t="s">
        <v>67</v>
      </c>
      <c r="F691" t="s">
        <v>68</v>
      </c>
      <c r="G691" t="s">
        <v>69</v>
      </c>
      <c r="H691" s="1">
        <v>44571</v>
      </c>
      <c r="I691">
        <v>978104</v>
      </c>
      <c r="J691" s="8">
        <v>0</v>
      </c>
      <c r="K691" s="2">
        <v>18886.714</v>
      </c>
      <c r="L691" s="3">
        <f t="shared" si="33"/>
        <v>2.8571428629220463E-4</v>
      </c>
      <c r="M691">
        <v>5952</v>
      </c>
      <c r="N691" s="8">
        <v>0</v>
      </c>
      <c r="O691" s="2">
        <v>5.7140000000000004</v>
      </c>
      <c r="P691" s="3">
        <f t="shared" si="34"/>
        <v>2.8571428571400048E-4</v>
      </c>
      <c r="Q691" s="5">
        <f t="shared" si="32"/>
        <v>1526.9012950647532</v>
      </c>
      <c r="R691">
        <v>196291.96100000001</v>
      </c>
      <c r="S691">
        <v>0</v>
      </c>
      <c r="T691">
        <v>3790.3029999999999</v>
      </c>
      <c r="U691">
        <v>1194.4839999999999</v>
      </c>
      <c r="V691">
        <v>0</v>
      </c>
      <c r="W691">
        <v>1.147</v>
      </c>
      <c r="X691">
        <v>1.1299999999999999</v>
      </c>
      <c r="AG691">
        <v>43834</v>
      </c>
      <c r="AH691">
        <v>10446010</v>
      </c>
      <c r="AI691">
        <v>2096.37</v>
      </c>
      <c r="AJ691">
        <v>8.7970000000000006</v>
      </c>
      <c r="AK691">
        <v>44029</v>
      </c>
      <c r="AL691">
        <v>8.8360000000000003</v>
      </c>
      <c r="AM691">
        <v>0.42899999999999999</v>
      </c>
      <c r="AN691">
        <v>2.2999999999999998</v>
      </c>
      <c r="AO691" t="s">
        <v>70</v>
      </c>
      <c r="AP691">
        <v>9981964</v>
      </c>
      <c r="AQ691">
        <v>3935858</v>
      </c>
      <c r="AR691">
        <v>3849035</v>
      </c>
      <c r="AS691">
        <v>2434576</v>
      </c>
      <c r="AT691">
        <v>20690</v>
      </c>
      <c r="AU691">
        <v>30893</v>
      </c>
      <c r="AV691">
        <v>200.32</v>
      </c>
      <c r="AW691">
        <v>78.989999999999995</v>
      </c>
      <c r="AX691">
        <v>77.239999999999995</v>
      </c>
      <c r="AY691">
        <v>48.86</v>
      </c>
      <c r="AZ691">
        <v>6200</v>
      </c>
      <c r="BA691">
        <v>4844</v>
      </c>
      <c r="BB691">
        <v>9.7000000000000003E-2</v>
      </c>
      <c r="BD691">
        <v>4982904</v>
      </c>
      <c r="BE691">
        <v>69.873999999999995</v>
      </c>
      <c r="BF691">
        <v>38.700000000000003</v>
      </c>
      <c r="BG691">
        <v>13.928000000000001</v>
      </c>
      <c r="BH691">
        <v>8.6780000000000008</v>
      </c>
      <c r="BI691">
        <v>67335.293000000005</v>
      </c>
      <c r="BJ691">
        <v>0.2</v>
      </c>
      <c r="BK691">
        <v>126.459</v>
      </c>
      <c r="BL691">
        <v>3.28</v>
      </c>
      <c r="BM691">
        <v>23</v>
      </c>
      <c r="BN691">
        <v>25.7</v>
      </c>
      <c r="BP691">
        <v>2.96</v>
      </c>
      <c r="BQ691">
        <v>82.3</v>
      </c>
      <c r="BR691">
        <v>0.95499999999999996</v>
      </c>
    </row>
    <row r="692" spans="5:70" x14ac:dyDescent="0.3">
      <c r="E692" t="s">
        <v>67</v>
      </c>
      <c r="F692" t="s">
        <v>68</v>
      </c>
      <c r="G692" t="s">
        <v>69</v>
      </c>
      <c r="H692" s="1">
        <v>44572</v>
      </c>
      <c r="I692">
        <v>1021303</v>
      </c>
      <c r="J692" s="8">
        <v>43199</v>
      </c>
      <c r="K692" s="2">
        <v>22014.857</v>
      </c>
      <c r="L692" s="3">
        <f t="shared" si="33"/>
        <v>1.4285714132711291E-4</v>
      </c>
      <c r="M692">
        <v>5952</v>
      </c>
      <c r="N692" s="8">
        <v>0</v>
      </c>
      <c r="O692" s="2">
        <v>5.7140000000000004</v>
      </c>
      <c r="P692" s="3">
        <f t="shared" si="34"/>
        <v>2.8571428571400048E-4</v>
      </c>
      <c r="Q692" s="5">
        <f t="shared" si="32"/>
        <v>1620.3309415470771</v>
      </c>
      <c r="R692">
        <v>204961.40400000001</v>
      </c>
      <c r="S692">
        <v>8669.4429999999993</v>
      </c>
      <c r="T692">
        <v>4418.0780000000004</v>
      </c>
      <c r="U692">
        <v>1194.4839999999999</v>
      </c>
      <c r="V692">
        <v>0</v>
      </c>
      <c r="W692">
        <v>1.147</v>
      </c>
      <c r="AG692">
        <v>42109</v>
      </c>
      <c r="AH692">
        <v>10488119</v>
      </c>
      <c r="AI692">
        <v>2104.8209999999999</v>
      </c>
      <c r="AJ692">
        <v>8.4510000000000005</v>
      </c>
      <c r="AK692">
        <v>44304</v>
      </c>
      <c r="AL692">
        <v>8.891</v>
      </c>
      <c r="AM692">
        <v>0.49690000000000001</v>
      </c>
      <c r="AN692">
        <v>2</v>
      </c>
      <c r="AO692" t="s">
        <v>70</v>
      </c>
      <c r="AP692">
        <v>10009761</v>
      </c>
      <c r="AQ692">
        <v>3940544</v>
      </c>
      <c r="AR692">
        <v>3850245</v>
      </c>
      <c r="AS692">
        <v>2456478</v>
      </c>
      <c r="AT692">
        <v>27797</v>
      </c>
      <c r="AU692">
        <v>30169</v>
      </c>
      <c r="AV692">
        <v>200.88</v>
      </c>
      <c r="AW692">
        <v>79.08</v>
      </c>
      <c r="AX692">
        <v>77.27</v>
      </c>
      <c r="AY692">
        <v>49.3</v>
      </c>
      <c r="AZ692">
        <v>6055</v>
      </c>
      <c r="BA692">
        <v>5347</v>
      </c>
      <c r="BB692">
        <v>0.107</v>
      </c>
      <c r="BD692">
        <v>4982904</v>
      </c>
      <c r="BE692">
        <v>69.873999999999995</v>
      </c>
      <c r="BF692">
        <v>38.700000000000003</v>
      </c>
      <c r="BG692">
        <v>13.928000000000001</v>
      </c>
      <c r="BH692">
        <v>8.6780000000000008</v>
      </c>
      <c r="BI692">
        <v>67335.293000000005</v>
      </c>
      <c r="BJ692">
        <v>0.2</v>
      </c>
      <c r="BK692">
        <v>126.459</v>
      </c>
      <c r="BL692">
        <v>3.28</v>
      </c>
      <c r="BM692">
        <v>23</v>
      </c>
      <c r="BN692">
        <v>25.7</v>
      </c>
      <c r="BP692">
        <v>2.96</v>
      </c>
      <c r="BQ692">
        <v>82.3</v>
      </c>
      <c r="BR692">
        <v>0.95499999999999996</v>
      </c>
    </row>
    <row r="693" spans="5:70" x14ac:dyDescent="0.3">
      <c r="E693" t="s">
        <v>67</v>
      </c>
      <c r="F693" t="s">
        <v>68</v>
      </c>
      <c r="G693" t="s">
        <v>69</v>
      </c>
      <c r="H693" s="1">
        <v>44573</v>
      </c>
      <c r="I693">
        <v>1042212</v>
      </c>
      <c r="J693" s="8">
        <v>20909</v>
      </c>
      <c r="K693" s="2">
        <v>22479.571</v>
      </c>
      <c r="L693" s="3">
        <f t="shared" si="33"/>
        <v>4.2857142761931755E-4</v>
      </c>
      <c r="M693">
        <v>6035</v>
      </c>
      <c r="N693" s="8">
        <v>83</v>
      </c>
      <c r="O693" s="2">
        <v>11.856999999999999</v>
      </c>
      <c r="P693" s="3">
        <f t="shared" si="34"/>
        <v>1.4285714285833251E-4</v>
      </c>
      <c r="Q693" s="5">
        <f t="shared" si="32"/>
        <v>902.79404571139412</v>
      </c>
      <c r="R693">
        <v>209157.552</v>
      </c>
      <c r="S693">
        <v>4196.1469999999999</v>
      </c>
      <c r="T693">
        <v>4511.3389999999999</v>
      </c>
      <c r="U693">
        <v>1211.1410000000001</v>
      </c>
      <c r="V693">
        <v>16.657</v>
      </c>
      <c r="W693">
        <v>2.38</v>
      </c>
      <c r="AG693">
        <v>40655</v>
      </c>
      <c r="AH693">
        <v>10528774</v>
      </c>
      <c r="AI693">
        <v>2112.9789999999998</v>
      </c>
      <c r="AJ693">
        <v>8.1590000000000007</v>
      </c>
      <c r="AK693">
        <v>44351</v>
      </c>
      <c r="AL693">
        <v>8.9009999999999998</v>
      </c>
      <c r="AM693">
        <v>0.50690000000000002</v>
      </c>
      <c r="AN693">
        <v>2</v>
      </c>
      <c r="AO693" t="s">
        <v>70</v>
      </c>
      <c r="AP693">
        <v>10039071</v>
      </c>
      <c r="AQ693">
        <v>3947890</v>
      </c>
      <c r="AR693">
        <v>3850923</v>
      </c>
      <c r="AS693">
        <v>2477765</v>
      </c>
      <c r="AT693">
        <v>29310</v>
      </c>
      <c r="AU693">
        <v>28321</v>
      </c>
      <c r="AV693">
        <v>201.47</v>
      </c>
      <c r="AW693">
        <v>79.23</v>
      </c>
      <c r="AX693">
        <v>77.28</v>
      </c>
      <c r="AY693">
        <v>49.73</v>
      </c>
      <c r="AZ693">
        <v>5684</v>
      </c>
      <c r="BA693">
        <v>6095</v>
      </c>
      <c r="BB693">
        <v>0.122</v>
      </c>
      <c r="BD693">
        <v>4982904</v>
      </c>
      <c r="BE693">
        <v>69.873999999999995</v>
      </c>
      <c r="BF693">
        <v>38.700000000000003</v>
      </c>
      <c r="BG693">
        <v>13.928000000000001</v>
      </c>
      <c r="BH693">
        <v>8.6780000000000008</v>
      </c>
      <c r="BI693">
        <v>67335.293000000005</v>
      </c>
      <c r="BJ693">
        <v>0.2</v>
      </c>
      <c r="BK693">
        <v>126.459</v>
      </c>
      <c r="BL693">
        <v>3.28</v>
      </c>
      <c r="BM693">
        <v>23</v>
      </c>
      <c r="BN693">
        <v>25.7</v>
      </c>
      <c r="BP693">
        <v>2.96</v>
      </c>
      <c r="BQ693">
        <v>82.3</v>
      </c>
      <c r="BR693">
        <v>0.95499999999999996</v>
      </c>
    </row>
    <row r="694" spans="5:70" x14ac:dyDescent="0.3">
      <c r="E694" t="s">
        <v>67</v>
      </c>
      <c r="F694" t="s">
        <v>68</v>
      </c>
      <c r="G694" t="s">
        <v>69</v>
      </c>
      <c r="H694" s="1">
        <v>44574</v>
      </c>
      <c r="I694">
        <v>1061116</v>
      </c>
      <c r="J694" s="8">
        <v>18904</v>
      </c>
      <c r="K694" s="2">
        <v>21777.714</v>
      </c>
      <c r="L694" s="3">
        <f t="shared" si="33"/>
        <v>2.8571428629220463E-4</v>
      </c>
      <c r="M694">
        <v>6035</v>
      </c>
      <c r="P694" s="3">
        <f t="shared" si="34"/>
        <v>11.857142857142858</v>
      </c>
      <c r="Q694" s="5" t="e">
        <f t="shared" si="32"/>
        <v>#DIV/0!</v>
      </c>
      <c r="R694">
        <v>212951.323</v>
      </c>
      <c r="S694">
        <v>3793.7719999999999</v>
      </c>
      <c r="T694">
        <v>4370.4859999999999</v>
      </c>
      <c r="U694">
        <v>1211.1410000000001</v>
      </c>
      <c r="AG694">
        <v>36960</v>
      </c>
      <c r="AH694">
        <v>10565734</v>
      </c>
      <c r="AI694">
        <v>2120.3969999999999</v>
      </c>
      <c r="AJ694">
        <v>7.4169999999999998</v>
      </c>
      <c r="AK694">
        <v>42634</v>
      </c>
      <c r="AL694">
        <v>8.5559999999999992</v>
      </c>
      <c r="AO694" t="s">
        <v>70</v>
      </c>
      <c r="BD694">
        <v>4982904</v>
      </c>
      <c r="BE694">
        <v>69.873999999999995</v>
      </c>
      <c r="BF694">
        <v>38.700000000000003</v>
      </c>
      <c r="BG694">
        <v>13.928000000000001</v>
      </c>
      <c r="BH694">
        <v>8.6780000000000008</v>
      </c>
      <c r="BI694">
        <v>67335.293000000005</v>
      </c>
      <c r="BJ694">
        <v>0.2</v>
      </c>
      <c r="BK694">
        <v>126.459</v>
      </c>
      <c r="BL694">
        <v>3.28</v>
      </c>
      <c r="BM694">
        <v>23</v>
      </c>
      <c r="BN694">
        <v>25.7</v>
      </c>
      <c r="BP694">
        <v>2.96</v>
      </c>
      <c r="BQ694">
        <v>82.3</v>
      </c>
      <c r="BR694">
        <v>0.95499999999999996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627"/>
  <sheetViews>
    <sheetView workbookViewId="0">
      <selection activeCell="R15" sqref="R15"/>
    </sheetView>
  </sheetViews>
  <sheetFormatPr defaultRowHeight="14.4" x14ac:dyDescent="0.3"/>
  <cols>
    <col min="1" max="1" width="13.109375" customWidth="1"/>
    <col min="2" max="8" width="13.109375" style="6" customWidth="1"/>
    <col min="15" max="15" width="8.88671875" style="6"/>
  </cols>
  <sheetData>
    <row r="3" spans="1:15" x14ac:dyDescent="0.3">
      <c r="B3" s="6" t="s">
        <v>72</v>
      </c>
    </row>
    <row r="5" spans="1:15" x14ac:dyDescent="0.3">
      <c r="I5" t="s">
        <v>71</v>
      </c>
      <c r="L5" t="s">
        <v>76</v>
      </c>
      <c r="M5" t="s">
        <v>77</v>
      </c>
    </row>
    <row r="6" spans="1:15" x14ac:dyDescent="0.3">
      <c r="A6" t="s">
        <v>3</v>
      </c>
      <c r="B6" s="6" t="s">
        <v>73</v>
      </c>
      <c r="C6" s="6" t="s">
        <v>74</v>
      </c>
      <c r="D6" s="6" t="s">
        <v>5</v>
      </c>
      <c r="E6" s="6" t="s">
        <v>8</v>
      </c>
      <c r="F6" s="6" t="s">
        <v>6</v>
      </c>
      <c r="G6" s="6" t="s">
        <v>9</v>
      </c>
    </row>
    <row r="7" spans="1:15" x14ac:dyDescent="0.3">
      <c r="A7" s="1">
        <v>43952</v>
      </c>
      <c r="B7" s="6">
        <v>21.484848484848399</v>
      </c>
      <c r="C7" s="6">
        <v>23.470201076498299</v>
      </c>
      <c r="D7" s="6">
        <v>221</v>
      </c>
      <c r="E7" s="6">
        <v>33</v>
      </c>
      <c r="F7" s="6">
        <v>378.42899999999997</v>
      </c>
      <c r="G7" s="6">
        <v>35.856999999999999</v>
      </c>
      <c r="I7" s="6">
        <f>C7-'owid-covid-data-IRL'!Q72</f>
        <v>0</v>
      </c>
      <c r="L7" s="7">
        <f>F7-'owid-covid-data-IRL'!K72</f>
        <v>0</v>
      </c>
      <c r="M7" s="7">
        <f>G7-'owid-covid-data-IRL'!O72</f>
        <v>0</v>
      </c>
      <c r="O7" s="6">
        <f>C7-'owid-covid-data-IRL'!Q72</f>
        <v>0</v>
      </c>
    </row>
    <row r="8" spans="1:15" x14ac:dyDescent="0.3">
      <c r="A8" s="1">
        <v>43953</v>
      </c>
      <c r="B8" s="6">
        <v>37.047619047619001</v>
      </c>
      <c r="C8" s="6">
        <v>26.1436105094641</v>
      </c>
      <c r="D8" s="6">
        <v>343</v>
      </c>
      <c r="E8" s="6">
        <v>21</v>
      </c>
      <c r="F8" s="6">
        <v>373.57100000000003</v>
      </c>
      <c r="G8" s="6">
        <v>31.856999999999999</v>
      </c>
      <c r="I8" s="6">
        <f>C8-'owid-covid-data-IRL'!Q73</f>
        <v>-6.7501559897209518E-14</v>
      </c>
      <c r="L8" s="7">
        <f>F8-'owid-covid-data-IRL'!K73</f>
        <v>0</v>
      </c>
      <c r="M8" s="7">
        <f>G8-'owid-covid-data-IRL'!O73</f>
        <v>0</v>
      </c>
      <c r="O8" s="6">
        <f>C8-'owid-covid-data-IRL'!Q73</f>
        <v>-6.7501559897209518E-14</v>
      </c>
    </row>
    <row r="9" spans="1:15" x14ac:dyDescent="0.3">
      <c r="A9" s="1">
        <v>43954</v>
      </c>
      <c r="B9" s="6">
        <v>29</v>
      </c>
      <c r="C9" s="6">
        <v>25.907541238616801</v>
      </c>
      <c r="D9" s="6">
        <v>330</v>
      </c>
      <c r="E9" s="6">
        <v>17</v>
      </c>
      <c r="F9" s="6">
        <v>320.57100000000003</v>
      </c>
      <c r="G9" s="6">
        <v>30.856999999999999</v>
      </c>
      <c r="I9" s="6">
        <f>C9-'owid-covid-data-IRL'!Q74</f>
        <v>-4.2632564145606011E-14</v>
      </c>
      <c r="L9" s="7">
        <f>F9-'owid-covid-data-IRL'!K74</f>
        <v>0</v>
      </c>
      <c r="M9" s="7">
        <f>G9-'owid-covid-data-IRL'!O74</f>
        <v>0</v>
      </c>
      <c r="O9" s="6">
        <f>C9-'owid-covid-data-IRL'!Q74</f>
        <v>-4.2632564145606011E-14</v>
      </c>
    </row>
    <row r="10" spans="1:15" x14ac:dyDescent="0.3">
      <c r="A10" s="1">
        <v>43955</v>
      </c>
      <c r="B10" s="6">
        <v>25.0625</v>
      </c>
      <c r="C10" s="6">
        <v>23.064516129032199</v>
      </c>
      <c r="D10" s="6">
        <v>266</v>
      </c>
      <c r="E10" s="6">
        <v>16</v>
      </c>
      <c r="F10" s="6">
        <v>303.42899999999997</v>
      </c>
      <c r="G10" s="6">
        <v>31</v>
      </c>
      <c r="I10" s="6">
        <f>C10-'owid-covid-data-IRL'!Q75</f>
        <v>-6.0396132539608516E-14</v>
      </c>
      <c r="L10" s="7">
        <f>F10-'owid-covid-data-IRL'!K75</f>
        <v>0</v>
      </c>
      <c r="M10" s="7">
        <f>G10-'owid-covid-data-IRL'!O75</f>
        <v>0</v>
      </c>
      <c r="O10" s="6">
        <f>C10-'owid-covid-data-IRL'!Q75</f>
        <v>-6.0396132539608516E-14</v>
      </c>
    </row>
    <row r="11" spans="1:15" x14ac:dyDescent="0.3">
      <c r="A11" s="1">
        <v>43956</v>
      </c>
      <c r="B11" s="6">
        <v>19.399999999999999</v>
      </c>
      <c r="C11" s="6">
        <v>25.339153768375201</v>
      </c>
      <c r="D11" s="6">
        <v>211</v>
      </c>
      <c r="E11" s="6">
        <v>20</v>
      </c>
      <c r="F11" s="6">
        <v>300.85700000000003</v>
      </c>
      <c r="G11" s="6">
        <v>25.713999999999999</v>
      </c>
      <c r="I11" s="6">
        <f>C11-'owid-covid-data-IRL'!Q76</f>
        <v>0</v>
      </c>
      <c r="L11" s="7">
        <f>F11-'owid-covid-data-IRL'!K76</f>
        <v>0</v>
      </c>
      <c r="M11" s="7">
        <f>G11-'owid-covid-data-IRL'!O76</f>
        <v>0</v>
      </c>
      <c r="O11" s="6">
        <f>C11-'owid-covid-data-IRL'!Q76</f>
        <v>0</v>
      </c>
    </row>
    <row r="12" spans="1:15" x14ac:dyDescent="0.3">
      <c r="A12" s="1">
        <v>43957</v>
      </c>
      <c r="B12" s="6">
        <v>17.5277777777777</v>
      </c>
      <c r="C12" s="6">
        <v>22.2915358129327</v>
      </c>
      <c r="D12" s="6">
        <v>265</v>
      </c>
      <c r="E12" s="6">
        <v>36</v>
      </c>
      <c r="F12" s="6">
        <v>285</v>
      </c>
      <c r="G12" s="6">
        <v>26.428999999999998</v>
      </c>
      <c r="I12" s="6">
        <f>C12-'owid-covid-data-IRL'!Q77</f>
        <v>-6.3948846218409017E-14</v>
      </c>
      <c r="L12" s="7">
        <f>F12-'owid-covid-data-IRL'!K77</f>
        <v>0</v>
      </c>
      <c r="M12" s="7">
        <f>G12-'owid-covid-data-IRL'!O77</f>
        <v>0</v>
      </c>
      <c r="O12" s="6">
        <f>C12-'owid-covid-data-IRL'!Q77</f>
        <v>-6.3948846218409017E-14</v>
      </c>
    </row>
    <row r="13" spans="1:15" x14ac:dyDescent="0.3">
      <c r="A13" s="1">
        <v>43958</v>
      </c>
      <c r="B13" s="6">
        <v>33.428571428571402</v>
      </c>
      <c r="C13" s="6">
        <v>25.356297842727901</v>
      </c>
      <c r="D13" s="6">
        <v>137</v>
      </c>
      <c r="E13" s="6">
        <v>28</v>
      </c>
      <c r="F13" s="6">
        <v>253.286</v>
      </c>
      <c r="G13" s="6">
        <v>24.428999999999998</v>
      </c>
      <c r="I13" s="6">
        <f>C13-'owid-covid-data-IRL'!Q78</f>
        <v>0</v>
      </c>
      <c r="L13" s="7">
        <f>F13-'owid-covid-data-IRL'!K78</f>
        <v>0</v>
      </c>
      <c r="M13" s="7">
        <f>G13-'owid-covid-data-IRL'!O78</f>
        <v>0</v>
      </c>
      <c r="O13" s="6">
        <f>C13-'owid-covid-data-IRL'!Q78</f>
        <v>0</v>
      </c>
    </row>
    <row r="14" spans="1:15" x14ac:dyDescent="0.3">
      <c r="A14" s="1">
        <v>43959</v>
      </c>
      <c r="B14" s="6">
        <v>22.192307692307601</v>
      </c>
      <c r="C14" s="6">
        <v>25.6336591403815</v>
      </c>
      <c r="D14" s="6">
        <v>156</v>
      </c>
      <c r="E14" s="6">
        <v>26</v>
      </c>
      <c r="F14" s="6">
        <v>244</v>
      </c>
      <c r="G14" s="6">
        <v>23.428999999999998</v>
      </c>
      <c r="I14" s="6">
        <f>C14-'owid-covid-data-IRL'!Q79</f>
        <v>-8.1712414612411521E-14</v>
      </c>
      <c r="L14" s="7">
        <f>F14-'owid-covid-data-IRL'!K79</f>
        <v>0</v>
      </c>
      <c r="M14" s="7">
        <f>G14-'owid-covid-data-IRL'!O79</f>
        <v>0</v>
      </c>
      <c r="O14" s="6">
        <f>C14-'owid-covid-data-IRL'!Q79</f>
        <v>-8.1712414612411521E-14</v>
      </c>
    </row>
    <row r="15" spans="1:15" x14ac:dyDescent="0.3">
      <c r="A15" s="1">
        <v>43960</v>
      </c>
      <c r="B15" s="6">
        <v>22.176470588235201</v>
      </c>
      <c r="C15" s="6">
        <v>23.768911055694002</v>
      </c>
      <c r="D15" s="6">
        <v>219</v>
      </c>
      <c r="E15" s="6">
        <v>17</v>
      </c>
      <c r="F15" s="6">
        <v>226.286</v>
      </c>
      <c r="G15" s="6">
        <v>22.856999999999999</v>
      </c>
      <c r="I15" s="6">
        <f>C15-'owid-covid-data-IRL'!Q80</f>
        <v>-9.5923269327613525E-14</v>
      </c>
      <c r="L15" s="7">
        <f>F15-'owid-covid-data-IRL'!K80</f>
        <v>0</v>
      </c>
      <c r="M15" s="7">
        <f>G15-'owid-covid-data-IRL'!O80</f>
        <v>0</v>
      </c>
      <c r="O15" s="6">
        <f>C15-'owid-covid-data-IRL'!Q80</f>
        <v>-9.5923269327613525E-14</v>
      </c>
    </row>
    <row r="16" spans="1:15" x14ac:dyDescent="0.3">
      <c r="A16" s="1">
        <v>43961</v>
      </c>
      <c r="B16" s="6">
        <v>58.4166666666666</v>
      </c>
      <c r="C16" s="6">
        <v>25.8772524048231</v>
      </c>
      <c r="D16" s="6">
        <v>236</v>
      </c>
      <c r="E16" s="6">
        <v>12</v>
      </c>
      <c r="F16" s="6">
        <v>212.857</v>
      </c>
      <c r="G16" s="6">
        <v>22.143000000000001</v>
      </c>
      <c r="I16" s="6">
        <f>C16-'owid-covid-data-IRL'!Q81</f>
        <v>-9.2370555648813024E-14</v>
      </c>
      <c r="L16" s="7">
        <f>F16-'owid-covid-data-IRL'!K81</f>
        <v>0</v>
      </c>
      <c r="M16" s="7">
        <f>G16-'owid-covid-data-IRL'!O81</f>
        <v>0</v>
      </c>
      <c r="O16" s="6">
        <f>C16-'owid-covid-data-IRL'!Q81</f>
        <v>-9.2370555648813024E-14</v>
      </c>
    </row>
    <row r="17" spans="1:15" x14ac:dyDescent="0.3">
      <c r="A17" s="1">
        <v>43962</v>
      </c>
      <c r="B17" s="6">
        <v>42.8888888888888</v>
      </c>
      <c r="C17" s="6">
        <v>26.999810812089098</v>
      </c>
      <c r="D17" s="6">
        <v>139</v>
      </c>
      <c r="E17" s="6">
        <v>9</v>
      </c>
      <c r="F17" s="6">
        <v>194.714</v>
      </c>
      <c r="G17" s="6">
        <v>21.143000000000001</v>
      </c>
      <c r="I17" s="6">
        <f>C17-'owid-covid-data-IRL'!Q82</f>
        <v>0</v>
      </c>
      <c r="L17" s="7">
        <f>F17-'owid-covid-data-IRL'!K82</f>
        <v>0</v>
      </c>
      <c r="M17" s="7">
        <f>G17-'owid-covid-data-IRL'!O82</f>
        <v>0</v>
      </c>
      <c r="O17" s="6">
        <f>C17-'owid-covid-data-IRL'!Q82</f>
        <v>0</v>
      </c>
    </row>
    <row r="18" spans="1:15" x14ac:dyDescent="0.3">
      <c r="A18" s="1">
        <v>43963</v>
      </c>
      <c r="B18" s="6">
        <v>10.9047619047619</v>
      </c>
      <c r="C18" s="6">
        <v>25.751338908202499</v>
      </c>
      <c r="D18" s="6">
        <v>107</v>
      </c>
      <c r="E18" s="6">
        <v>21</v>
      </c>
      <c r="F18" s="6">
        <v>179.857</v>
      </c>
      <c r="G18" s="6">
        <v>21.286000000000001</v>
      </c>
      <c r="I18" s="6">
        <f>C18-'owid-covid-data-IRL'!Q83</f>
        <v>-7.460698725481052E-14</v>
      </c>
      <c r="L18" s="7">
        <f>F18-'owid-covid-data-IRL'!K83</f>
        <v>0</v>
      </c>
      <c r="M18" s="7">
        <f>G18-'owid-covid-data-IRL'!O83</f>
        <v>0</v>
      </c>
      <c r="O18" s="6">
        <f>C18-'owid-covid-data-IRL'!Q83</f>
        <v>-7.460698725481052E-14</v>
      </c>
    </row>
    <row r="19" spans="1:15" x14ac:dyDescent="0.3">
      <c r="A19" s="1">
        <v>43964</v>
      </c>
      <c r="B19" s="6">
        <v>41.7777777777777</v>
      </c>
      <c r="C19" s="6">
        <v>29.359917379080802</v>
      </c>
      <c r="D19" s="6">
        <v>159</v>
      </c>
      <c r="E19" s="6">
        <v>9</v>
      </c>
      <c r="F19" s="6">
        <v>164.714</v>
      </c>
      <c r="G19" s="6">
        <v>17.428999999999998</v>
      </c>
      <c r="I19" s="6">
        <f>C19-'owid-covid-data-IRL'!Q84</f>
        <v>-4.2632564145606011E-14</v>
      </c>
      <c r="L19" s="7">
        <f>F19-'owid-covid-data-IRL'!K84</f>
        <v>0</v>
      </c>
      <c r="M19" s="7">
        <f>G19-'owid-covid-data-IRL'!O84</f>
        <v>0</v>
      </c>
      <c r="O19" s="6">
        <f>C19-'owid-covid-data-IRL'!Q84</f>
        <v>-4.2632564145606011E-14</v>
      </c>
    </row>
    <row r="20" spans="1:15" x14ac:dyDescent="0.3">
      <c r="A20" s="1">
        <v>43965</v>
      </c>
      <c r="B20" s="6">
        <v>39.8888888888888</v>
      </c>
      <c r="C20" s="6">
        <v>29.175343210547702</v>
      </c>
      <c r="D20" s="6">
        <v>426</v>
      </c>
      <c r="E20" s="6">
        <v>9</v>
      </c>
      <c r="F20" s="6">
        <v>206</v>
      </c>
      <c r="G20" s="6">
        <v>14.714</v>
      </c>
      <c r="I20" s="6">
        <f>C20-'owid-covid-data-IRL'!Q85</f>
        <v>-7.460698725481052E-14</v>
      </c>
      <c r="L20" s="7">
        <f>F20-'owid-covid-data-IRL'!K85</f>
        <v>0</v>
      </c>
      <c r="M20" s="7">
        <f>G20-'owid-covid-data-IRL'!O85</f>
        <v>0</v>
      </c>
      <c r="O20" s="6">
        <f>C20-'owid-covid-data-IRL'!Q85</f>
        <v>-7.460698725481052E-14</v>
      </c>
    </row>
    <row r="21" spans="1:15" x14ac:dyDescent="0.3">
      <c r="A21" s="1">
        <v>43966</v>
      </c>
      <c r="B21" s="6">
        <v>18.4166666666666</v>
      </c>
      <c r="C21" s="6">
        <v>29.764747522416201</v>
      </c>
      <c r="D21" s="6">
        <v>129</v>
      </c>
      <c r="E21" s="6">
        <v>12</v>
      </c>
      <c r="F21" s="6">
        <v>202.143</v>
      </c>
      <c r="G21" s="6">
        <v>12.714</v>
      </c>
      <c r="I21" s="6">
        <f>C21-'owid-covid-data-IRL'!Q86</f>
        <v>-3.1974423109204508E-14</v>
      </c>
      <c r="L21" s="7">
        <f>F21-'owid-covid-data-IRL'!K86</f>
        <v>0</v>
      </c>
      <c r="M21" s="7">
        <f>G21-'owid-covid-data-IRL'!O86</f>
        <v>0</v>
      </c>
      <c r="O21" s="6">
        <f>C21-'owid-covid-data-IRL'!Q86</f>
        <v>-3.1974423109204508E-14</v>
      </c>
    </row>
    <row r="22" spans="1:15" x14ac:dyDescent="0.3">
      <c r="A22" s="1">
        <v>43967</v>
      </c>
      <c r="B22" s="6">
        <v>22.8666666666666</v>
      </c>
      <c r="C22" s="6">
        <v>30.056400354010702</v>
      </c>
      <c r="D22" s="6">
        <v>92</v>
      </c>
      <c r="E22" s="6">
        <v>15</v>
      </c>
      <c r="F22" s="6">
        <v>184</v>
      </c>
      <c r="G22" s="6">
        <v>12.429</v>
      </c>
      <c r="I22" s="6">
        <f>C22-'owid-covid-data-IRL'!Q87</f>
        <v>-8.1712414612411521E-14</v>
      </c>
      <c r="L22" s="7">
        <f>F22-'owid-covid-data-IRL'!K87</f>
        <v>0</v>
      </c>
      <c r="M22" s="7">
        <f>G22-'owid-covid-data-IRL'!O87</f>
        <v>0</v>
      </c>
      <c r="O22" s="6">
        <f>C22-'owid-covid-data-IRL'!Q87</f>
        <v>-8.1712414612411521E-14</v>
      </c>
    </row>
    <row r="23" spans="1:15" x14ac:dyDescent="0.3">
      <c r="A23" s="1">
        <v>43968</v>
      </c>
      <c r="B23" s="6">
        <v>33</v>
      </c>
      <c r="C23" s="6">
        <v>26.3996541217162</v>
      </c>
      <c r="D23" s="6">
        <v>64</v>
      </c>
      <c r="E23" s="6">
        <v>10</v>
      </c>
      <c r="F23" s="6">
        <v>159.429</v>
      </c>
      <c r="G23" s="6">
        <v>12.143000000000001</v>
      </c>
      <c r="I23" s="6">
        <f>C23-'owid-covid-data-IRL'!Q88</f>
        <v>0</v>
      </c>
      <c r="L23" s="7">
        <f>F23-'owid-covid-data-IRL'!K88</f>
        <v>0</v>
      </c>
      <c r="M23" s="7">
        <f>G23-'owid-covid-data-IRL'!O88</f>
        <v>0</v>
      </c>
      <c r="O23" s="6">
        <f>C23-'owid-covid-data-IRL'!Q88</f>
        <v>0</v>
      </c>
    </row>
    <row r="24" spans="1:15" x14ac:dyDescent="0.3">
      <c r="A24" s="1">
        <v>43969</v>
      </c>
      <c r="B24" s="6">
        <v>66.5</v>
      </c>
      <c r="C24" s="6">
        <v>26.549041910928299</v>
      </c>
      <c r="D24" s="6">
        <v>88</v>
      </c>
      <c r="E24" s="6">
        <v>4</v>
      </c>
      <c r="F24" s="6">
        <v>152.143</v>
      </c>
      <c r="G24" s="6">
        <v>11.429</v>
      </c>
      <c r="I24" s="6">
        <f>C24-'owid-covid-data-IRL'!Q89</f>
        <v>-3.907985046680551E-14</v>
      </c>
      <c r="L24" s="7">
        <f>F24-'owid-covid-data-IRL'!K89</f>
        <v>0</v>
      </c>
      <c r="M24" s="7">
        <f>G24-'owid-covid-data-IRL'!O89</f>
        <v>0</v>
      </c>
      <c r="O24" s="6">
        <f>C24-'owid-covid-data-IRL'!Q89</f>
        <v>-3.907985046680551E-14</v>
      </c>
    </row>
    <row r="25" spans="1:15" x14ac:dyDescent="0.3">
      <c r="A25" s="1">
        <v>43970</v>
      </c>
      <c r="B25" s="6">
        <v>15.0714285714285</v>
      </c>
      <c r="C25" s="6">
        <v>28.848115830856202</v>
      </c>
      <c r="D25" s="6">
        <v>51</v>
      </c>
      <c r="E25" s="6">
        <v>14</v>
      </c>
      <c r="F25" s="6">
        <v>144.143</v>
      </c>
      <c r="G25" s="6">
        <v>10.429</v>
      </c>
      <c r="I25" s="6">
        <f>C25-'owid-covid-data-IRL'!Q90</f>
        <v>-6.7501559897209518E-14</v>
      </c>
      <c r="L25" s="7">
        <f>F25-'owid-covid-data-IRL'!K90</f>
        <v>0</v>
      </c>
      <c r="M25" s="7">
        <f>G25-'owid-covid-data-IRL'!O90</f>
        <v>0</v>
      </c>
      <c r="O25" s="6">
        <f>C25-'owid-covid-data-IRL'!Q90</f>
        <v>-6.7501559897209518E-14</v>
      </c>
    </row>
    <row r="26" spans="1:15" x14ac:dyDescent="0.3">
      <c r="A26" s="1">
        <v>43971</v>
      </c>
      <c r="B26" s="6">
        <v>26.5</v>
      </c>
      <c r="C26" s="6">
        <v>26.960552454829202</v>
      </c>
      <c r="D26" s="6">
        <v>64</v>
      </c>
      <c r="E26" s="6">
        <v>10</v>
      </c>
      <c r="F26" s="6">
        <v>130.571</v>
      </c>
      <c r="G26" s="6">
        <v>10.571</v>
      </c>
      <c r="I26" s="6">
        <f>C26-'owid-covid-data-IRL'!Q91</f>
        <v>-4.9737991503207013E-14</v>
      </c>
      <c r="L26" s="7">
        <f>F26-'owid-covid-data-IRL'!K91</f>
        <v>0</v>
      </c>
      <c r="M26" s="7">
        <f>G26-'owid-covid-data-IRL'!O91</f>
        <v>0</v>
      </c>
      <c r="O26" s="6">
        <f>C26-'owid-covid-data-IRL'!Q91</f>
        <v>-4.9737991503207013E-14</v>
      </c>
    </row>
    <row r="27" spans="1:15" x14ac:dyDescent="0.3">
      <c r="A27" s="1">
        <v>43972</v>
      </c>
      <c r="B27" s="6">
        <v>11.4166666666666</v>
      </c>
      <c r="C27" s="6">
        <v>23.026</v>
      </c>
      <c r="D27" s="6">
        <v>76</v>
      </c>
      <c r="E27" s="6">
        <v>12</v>
      </c>
      <c r="F27" s="6">
        <v>80.570999999999998</v>
      </c>
      <c r="G27" s="6">
        <v>11</v>
      </c>
      <c r="I27" s="6">
        <f>C27-'owid-covid-data-IRL'!Q92</f>
        <v>0</v>
      </c>
      <c r="L27" s="7">
        <f>F27-'owid-covid-data-IRL'!K92</f>
        <v>0</v>
      </c>
      <c r="M27" s="7">
        <f>G27-'owid-covid-data-IRL'!O92</f>
        <v>0</v>
      </c>
      <c r="O27" s="6">
        <f>C27-'owid-covid-data-IRL'!Q92</f>
        <v>0</v>
      </c>
    </row>
    <row r="28" spans="1:15" x14ac:dyDescent="0.3">
      <c r="A28" s="1">
        <v>43973</v>
      </c>
      <c r="B28" s="6">
        <v>17.3333333333333</v>
      </c>
      <c r="C28" s="6">
        <v>23.082016838520399</v>
      </c>
      <c r="D28" s="6">
        <v>115</v>
      </c>
      <c r="E28" s="6">
        <v>9</v>
      </c>
      <c r="F28" s="6">
        <v>78.570999999999998</v>
      </c>
      <c r="G28" s="6">
        <v>10.571</v>
      </c>
      <c r="I28" s="6">
        <f>C28-'owid-covid-data-IRL'!Q93</f>
        <v>-8.1712414612411521E-14</v>
      </c>
      <c r="L28" s="7">
        <f>F28-'owid-covid-data-IRL'!K93</f>
        <v>0</v>
      </c>
      <c r="M28" s="7">
        <f>G28-'owid-covid-data-IRL'!O93</f>
        <v>0</v>
      </c>
      <c r="O28" s="6">
        <f>C28-'owid-covid-data-IRL'!Q93</f>
        <v>-8.1712414612411521E-14</v>
      </c>
    </row>
    <row r="29" spans="1:15" x14ac:dyDescent="0.3">
      <c r="A29" s="1">
        <v>43974</v>
      </c>
      <c r="B29" s="6">
        <v>18.25</v>
      </c>
      <c r="C29" s="6">
        <v>22.309573104604102</v>
      </c>
      <c r="D29" s="6">
        <v>76</v>
      </c>
      <c r="E29" s="6">
        <v>12</v>
      </c>
      <c r="F29" s="6">
        <v>76.286000000000001</v>
      </c>
      <c r="G29" s="6">
        <v>10.143000000000001</v>
      </c>
      <c r="I29" s="6">
        <f>C29-'owid-covid-data-IRL'!Q94</f>
        <v>-5.6843418860808015E-14</v>
      </c>
      <c r="L29" s="7">
        <f>F29-'owid-covid-data-IRL'!K94</f>
        <v>0</v>
      </c>
      <c r="M29" s="7">
        <f>G29-'owid-covid-data-IRL'!O94</f>
        <v>0</v>
      </c>
      <c r="O29" s="6">
        <f>C29-'owid-covid-data-IRL'!Q94</f>
        <v>-5.6843418860808015E-14</v>
      </c>
    </row>
    <row r="30" spans="1:15" x14ac:dyDescent="0.3">
      <c r="A30" s="1">
        <v>43975</v>
      </c>
      <c r="B30" s="6">
        <v>59</v>
      </c>
      <c r="C30" s="6">
        <v>22.922356235192701</v>
      </c>
      <c r="D30" s="6">
        <v>57</v>
      </c>
      <c r="E30" s="6">
        <v>4</v>
      </c>
      <c r="F30" s="6">
        <v>75.286000000000001</v>
      </c>
      <c r="G30" s="6">
        <v>9.2859999999999996</v>
      </c>
      <c r="I30" s="6">
        <f>C30-'owid-covid-data-IRL'!Q95</f>
        <v>-6.3948846218409017E-14</v>
      </c>
      <c r="L30" s="7">
        <f>F30-'owid-covid-data-IRL'!K95</f>
        <v>0</v>
      </c>
      <c r="M30" s="7">
        <f>G30-'owid-covid-data-IRL'!O95</f>
        <v>0</v>
      </c>
      <c r="O30" s="6">
        <f>C30-'owid-covid-data-IRL'!Q95</f>
        <v>-6.3948846218409017E-14</v>
      </c>
    </row>
    <row r="31" spans="1:15" x14ac:dyDescent="0.3">
      <c r="A31" s="1">
        <v>43976</v>
      </c>
      <c r="B31" s="6">
        <v>-69.5</v>
      </c>
      <c r="C31" s="6">
        <v>23.1004864159449</v>
      </c>
      <c r="D31" s="6">
        <v>59</v>
      </c>
      <c r="E31" s="6">
        <v>-2</v>
      </c>
      <c r="F31" s="6">
        <v>71.143000000000001</v>
      </c>
      <c r="G31" s="6">
        <v>8.4290000000000003</v>
      </c>
      <c r="I31" s="6">
        <f>C31-'owid-covid-data-IRL'!Q96</f>
        <v>-4.9737991503207013E-14</v>
      </c>
      <c r="L31" s="7">
        <f>F31-'owid-covid-data-IRL'!K96</f>
        <v>0</v>
      </c>
      <c r="M31" s="7">
        <f>G31-'owid-covid-data-IRL'!O96</f>
        <v>0</v>
      </c>
      <c r="O31" s="6">
        <f>C31-'owid-covid-data-IRL'!Q96</f>
        <v>-4.9737991503207013E-14</v>
      </c>
    </row>
    <row r="32" spans="1:15" x14ac:dyDescent="0.3">
      <c r="A32" s="1">
        <v>43977</v>
      </c>
      <c r="B32" s="6">
        <v>11.8888888888888</v>
      </c>
      <c r="C32" s="6">
        <v>23.3156598392533</v>
      </c>
      <c r="D32" s="6">
        <v>37</v>
      </c>
      <c r="E32" s="6">
        <v>9</v>
      </c>
      <c r="F32" s="6">
        <v>69.143000000000001</v>
      </c>
      <c r="G32" s="6">
        <v>7.7140000000000004</v>
      </c>
      <c r="I32" s="6">
        <f>C32-'owid-covid-data-IRL'!Q97</f>
        <v>0</v>
      </c>
      <c r="L32" s="7">
        <f>F32-'owid-covid-data-IRL'!K97</f>
        <v>0</v>
      </c>
      <c r="M32" s="7">
        <f>G32-'owid-covid-data-IRL'!O97</f>
        <v>0</v>
      </c>
      <c r="O32" s="6">
        <f>C32-'owid-covid-data-IRL'!Q97</f>
        <v>0</v>
      </c>
    </row>
    <row r="33" spans="1:15" x14ac:dyDescent="0.3">
      <c r="A33" s="1">
        <v>43978</v>
      </c>
      <c r="B33" s="6">
        <v>9.9375</v>
      </c>
      <c r="C33" s="6">
        <v>19.217594213043899</v>
      </c>
      <c r="D33" s="6">
        <v>68</v>
      </c>
      <c r="E33" s="6">
        <v>16</v>
      </c>
      <c r="F33" s="6">
        <v>69.713999999999999</v>
      </c>
      <c r="G33" s="6">
        <v>8.5709999999999997</v>
      </c>
      <c r="I33" s="6">
        <f>C33-'owid-covid-data-IRL'!Q98</f>
        <v>-8.5265128291212022E-14</v>
      </c>
      <c r="L33" s="7">
        <f>F33-'owid-covid-data-IRL'!K98</f>
        <v>0</v>
      </c>
      <c r="M33" s="7">
        <f>G33-'owid-covid-data-IRL'!O98</f>
        <v>0</v>
      </c>
      <c r="O33" s="6">
        <f>C33-'owid-covid-data-IRL'!Q98</f>
        <v>-8.5265128291212022E-14</v>
      </c>
    </row>
    <row r="34" spans="1:15" x14ac:dyDescent="0.3">
      <c r="A34" s="1">
        <v>43979</v>
      </c>
      <c r="B34" s="6">
        <v>53.25</v>
      </c>
      <c r="C34" s="6">
        <v>25.75</v>
      </c>
      <c r="D34" s="6">
        <v>38</v>
      </c>
      <c r="E34" s="6">
        <v>8</v>
      </c>
      <c r="F34" s="6">
        <v>64.286000000000001</v>
      </c>
      <c r="G34" s="6">
        <v>8</v>
      </c>
      <c r="I34" s="6">
        <f>C34-'owid-covid-data-IRL'!Q99</f>
        <v>0</v>
      </c>
      <c r="L34" s="7">
        <f>F34-'owid-covid-data-IRL'!K99</f>
        <v>0</v>
      </c>
      <c r="M34" s="7">
        <f>G34-'owid-covid-data-IRL'!O99</f>
        <v>0</v>
      </c>
      <c r="O34" s="6">
        <f>C34-'owid-covid-data-IRL'!Q99</f>
        <v>0</v>
      </c>
    </row>
    <row r="35" spans="1:15" x14ac:dyDescent="0.3">
      <c r="A35" s="1">
        <v>43980</v>
      </c>
      <c r="B35" s="6">
        <v>21.5</v>
      </c>
      <c r="C35" s="6">
        <v>26.6996433760401</v>
      </c>
      <c r="D35" s="6">
        <v>35</v>
      </c>
      <c r="E35" s="6">
        <v>6</v>
      </c>
      <c r="F35" s="6">
        <v>52.856999999999999</v>
      </c>
      <c r="G35" s="6">
        <v>7.5709999999999997</v>
      </c>
      <c r="I35" s="6">
        <f>C35-'owid-covid-data-IRL'!Q100</f>
        <v>-5.3290705182007514E-14</v>
      </c>
      <c r="L35" s="7">
        <f>F35-'owid-covid-data-IRL'!K100</f>
        <v>0</v>
      </c>
      <c r="M35" s="7">
        <f>G35-'owid-covid-data-IRL'!O100</f>
        <v>0</v>
      </c>
      <c r="O35" s="6">
        <f>C35-'owid-covid-data-IRL'!Q100</f>
        <v>-5.3290705182007514E-14</v>
      </c>
    </row>
    <row r="36" spans="1:15" x14ac:dyDescent="0.3">
      <c r="A36" s="1">
        <v>43981</v>
      </c>
      <c r="B36" s="6">
        <v>15.3333333333333</v>
      </c>
      <c r="C36" s="6">
        <v>27.405421507298101</v>
      </c>
      <c r="D36" s="6">
        <v>53</v>
      </c>
      <c r="E36" s="6">
        <v>6</v>
      </c>
      <c r="F36" s="6">
        <v>49.570999999999998</v>
      </c>
      <c r="G36" s="6">
        <v>6.7140000000000004</v>
      </c>
      <c r="I36" s="6">
        <f>C36-'owid-covid-data-IRL'!Q101</f>
        <v>-8.1712414612411521E-14</v>
      </c>
      <c r="L36" s="7">
        <f>F36-'owid-covid-data-IRL'!K101</f>
        <v>0</v>
      </c>
      <c r="M36" s="7">
        <f>G36-'owid-covid-data-IRL'!O101</f>
        <v>0</v>
      </c>
      <c r="O36" s="6">
        <f>C36-'owid-covid-data-IRL'!Q101</f>
        <v>-8.1712414612411521E-14</v>
      </c>
    </row>
    <row r="37" spans="1:15" x14ac:dyDescent="0.3">
      <c r="A37" s="1">
        <v>43982</v>
      </c>
      <c r="B37" s="6">
        <v>64</v>
      </c>
      <c r="C37" s="6">
        <v>25.362551702195301</v>
      </c>
      <c r="D37" s="6">
        <v>61</v>
      </c>
      <c r="E37" s="6">
        <v>1</v>
      </c>
      <c r="F37" s="6">
        <v>50.143000000000001</v>
      </c>
      <c r="G37" s="6">
        <v>6.2859999999999996</v>
      </c>
      <c r="I37" s="6">
        <f>C37-'owid-covid-data-IRL'!Q102</f>
        <v>-5.6843418860808015E-14</v>
      </c>
      <c r="L37" s="7">
        <f>F37-'owid-covid-data-IRL'!K102</f>
        <v>0</v>
      </c>
      <c r="M37" s="7">
        <f>G37-'owid-covid-data-IRL'!O102</f>
        <v>0</v>
      </c>
      <c r="O37" s="6">
        <f>C37-'owid-covid-data-IRL'!Q102</f>
        <v>-5.6843418860808015E-14</v>
      </c>
    </row>
    <row r="38" spans="1:15" x14ac:dyDescent="0.3">
      <c r="A38" s="1">
        <v>43983</v>
      </c>
      <c r="B38" s="6">
        <v>-44</v>
      </c>
      <c r="C38" s="6">
        <v>24.203468024180701</v>
      </c>
      <c r="D38" s="6">
        <v>72</v>
      </c>
      <c r="E38" s="6">
        <v>-2</v>
      </c>
      <c r="F38" s="6">
        <v>52</v>
      </c>
      <c r="G38" s="6">
        <v>6.2859999999999996</v>
      </c>
      <c r="I38" s="6">
        <f>C38-'owid-covid-data-IRL'!Q103</f>
        <v>0</v>
      </c>
      <c r="L38" s="7">
        <f>F38-'owid-covid-data-IRL'!K103</f>
        <v>0</v>
      </c>
      <c r="M38" s="7">
        <f>G38-'owid-covid-data-IRL'!O103</f>
        <v>0</v>
      </c>
      <c r="O38" s="6">
        <f>C38-'owid-covid-data-IRL'!Q103</f>
        <v>0</v>
      </c>
    </row>
    <row r="39" spans="1:15" x14ac:dyDescent="0.3">
      <c r="A39" s="1">
        <v>43984</v>
      </c>
      <c r="B39" s="6">
        <v>6.375</v>
      </c>
      <c r="C39" s="6">
        <v>23.464593846654701</v>
      </c>
      <c r="D39" s="6">
        <v>4</v>
      </c>
      <c r="E39" s="6">
        <v>8</v>
      </c>
      <c r="F39" s="6">
        <v>47.286000000000001</v>
      </c>
      <c r="G39" s="6">
        <v>6.1429999999999998</v>
      </c>
      <c r="I39" s="6">
        <f>C39-'owid-covid-data-IRL'!Q104</f>
        <v>-2.8421709430404007E-14</v>
      </c>
      <c r="L39" s="7">
        <f>F39-'owid-covid-data-IRL'!K104</f>
        <v>0</v>
      </c>
      <c r="M39" s="7">
        <f>G39-'owid-covid-data-IRL'!O104</f>
        <v>0</v>
      </c>
      <c r="O39" s="6">
        <f>C39-'owid-covid-data-IRL'!Q104</f>
        <v>-2.8421709430404007E-14</v>
      </c>
    </row>
    <row r="40" spans="1:15" x14ac:dyDescent="0.3">
      <c r="A40" s="1">
        <v>43985</v>
      </c>
      <c r="B40" s="6">
        <v>64</v>
      </c>
      <c r="C40" s="6">
        <v>32.642749999999999</v>
      </c>
      <c r="D40" s="6">
        <v>45</v>
      </c>
      <c r="E40" s="6">
        <v>1</v>
      </c>
      <c r="F40" s="6">
        <v>44</v>
      </c>
      <c r="G40" s="6">
        <v>4</v>
      </c>
      <c r="I40" s="6">
        <f>C40-'owid-covid-data-IRL'!Q105</f>
        <v>0</v>
      </c>
      <c r="L40" s="7">
        <f>F40-'owid-covid-data-IRL'!K105</f>
        <v>0</v>
      </c>
      <c r="M40" s="7">
        <f>G40-'owid-covid-data-IRL'!O105</f>
        <v>0</v>
      </c>
      <c r="O40" s="6">
        <f>C40-'owid-covid-data-IRL'!Q105</f>
        <v>0</v>
      </c>
    </row>
    <row r="41" spans="1:15" x14ac:dyDescent="0.3">
      <c r="A41" s="1">
        <v>43986</v>
      </c>
      <c r="B41" s="6">
        <v>15.2</v>
      </c>
      <c r="C41" s="6">
        <v>22.562587510501199</v>
      </c>
      <c r="D41" s="6">
        <v>31</v>
      </c>
      <c r="E41" s="6">
        <v>5</v>
      </c>
      <c r="F41" s="6">
        <v>43</v>
      </c>
      <c r="G41" s="6">
        <v>3.5710000000000002</v>
      </c>
      <c r="I41" s="6">
        <f>C41-'owid-covid-data-IRL'!Q106</f>
        <v>-6.0396132539608516E-14</v>
      </c>
      <c r="L41" s="7">
        <f>F41-'owid-covid-data-IRL'!K106</f>
        <v>0</v>
      </c>
      <c r="M41" s="7">
        <f>G41-'owid-covid-data-IRL'!O106</f>
        <v>0</v>
      </c>
      <c r="O41" s="6">
        <f>C41-'owid-covid-data-IRL'!Q106</f>
        <v>-6.0396132539608516E-14</v>
      </c>
    </row>
    <row r="42" spans="1:15" x14ac:dyDescent="0.3">
      <c r="A42" s="1">
        <v>43987</v>
      </c>
      <c r="B42" s="6">
        <v>19.1666666666666</v>
      </c>
      <c r="C42" s="6">
        <v>22.002520302436199</v>
      </c>
      <c r="D42" s="6">
        <v>21</v>
      </c>
      <c r="E42" s="6">
        <v>6</v>
      </c>
      <c r="F42" s="6">
        <v>41</v>
      </c>
      <c r="G42" s="6">
        <v>3.5710000000000002</v>
      </c>
      <c r="I42" s="6">
        <f>C42-'owid-covid-data-IRL'!Q107</f>
        <v>-9.2370555648813024E-14</v>
      </c>
      <c r="L42" s="7">
        <f>F42-'owid-covid-data-IRL'!K107</f>
        <v>0</v>
      </c>
      <c r="M42" s="7">
        <f>G42-'owid-covid-data-IRL'!O107</f>
        <v>0</v>
      </c>
      <c r="O42" s="6">
        <f>C42-'owid-covid-data-IRL'!Q107</f>
        <v>-9.2370555648813024E-14</v>
      </c>
    </row>
    <row r="43" spans="1:15" x14ac:dyDescent="0.3">
      <c r="A43" s="1">
        <v>43988</v>
      </c>
      <c r="B43" s="6">
        <v>9.5</v>
      </c>
      <c r="C43" s="6">
        <v>19.778584392014501</v>
      </c>
      <c r="D43" s="6">
        <v>20</v>
      </c>
      <c r="E43" s="6">
        <v>8</v>
      </c>
      <c r="F43" s="6">
        <v>36.286000000000001</v>
      </c>
      <c r="G43" s="6">
        <v>3.8570000000000002</v>
      </c>
      <c r="I43" s="6">
        <f>C43-'owid-covid-data-IRL'!Q108</f>
        <v>0</v>
      </c>
      <c r="L43" s="7">
        <f>F43-'owid-covid-data-IRL'!K108</f>
        <v>0</v>
      </c>
      <c r="M43" s="7">
        <f>G43-'owid-covid-data-IRL'!O108</f>
        <v>0</v>
      </c>
      <c r="O43" s="6">
        <f>C43-'owid-covid-data-IRL'!Q108</f>
        <v>0</v>
      </c>
    </row>
    <row r="44" spans="1:15" x14ac:dyDescent="0.3">
      <c r="A44" s="1">
        <v>43989</v>
      </c>
      <c r="B44" s="6">
        <v>57</v>
      </c>
      <c r="C44" s="6">
        <v>19.5193155302048</v>
      </c>
      <c r="D44" s="6">
        <v>18</v>
      </c>
      <c r="E44" s="6">
        <v>1</v>
      </c>
      <c r="F44" s="6">
        <v>30.143000000000001</v>
      </c>
      <c r="G44" s="6">
        <v>3.8570000000000002</v>
      </c>
      <c r="I44" s="6">
        <f>C44-'owid-covid-data-IRL'!Q109</f>
        <v>0</v>
      </c>
      <c r="L44" s="7">
        <f>F44-'owid-covid-data-IRL'!K109</f>
        <v>0</v>
      </c>
      <c r="M44" s="7">
        <f>G44-'owid-covid-data-IRL'!O109</f>
        <v>0</v>
      </c>
      <c r="O44" s="6">
        <f>C44-'owid-covid-data-IRL'!Q109</f>
        <v>0</v>
      </c>
    </row>
    <row r="45" spans="1:15" x14ac:dyDescent="0.3">
      <c r="A45" s="1">
        <v>43990</v>
      </c>
      <c r="B45" s="6">
        <v>14.75</v>
      </c>
      <c r="C45" s="6">
        <v>15.0918540517607</v>
      </c>
      <c r="D45" s="6">
        <v>6</v>
      </c>
      <c r="E45" s="6">
        <v>4</v>
      </c>
      <c r="F45" s="6">
        <v>20.713999999999999</v>
      </c>
      <c r="G45" s="6">
        <v>4.7140000000000004</v>
      </c>
      <c r="I45" s="6">
        <f>C45-'owid-covid-data-IRL'!Q110</f>
        <v>0</v>
      </c>
      <c r="L45" s="7">
        <f>F45-'owid-covid-data-IRL'!K110</f>
        <v>0</v>
      </c>
      <c r="M45" s="7">
        <f>G45-'owid-covid-data-IRL'!O110</f>
        <v>0</v>
      </c>
      <c r="O45" s="6">
        <f>C45-'owid-covid-data-IRL'!Q110</f>
        <v>0</v>
      </c>
    </row>
    <row r="46" spans="1:15" x14ac:dyDescent="0.3">
      <c r="A46" s="1">
        <v>43991</v>
      </c>
      <c r="B46" s="6">
        <v>4.625</v>
      </c>
      <c r="C46" s="6">
        <v>14.667585914297799</v>
      </c>
      <c r="D46" s="6">
        <v>8</v>
      </c>
      <c r="E46" s="6">
        <v>8</v>
      </c>
      <c r="F46" s="6">
        <v>21.286000000000001</v>
      </c>
      <c r="G46" s="6">
        <v>4.7140000000000004</v>
      </c>
      <c r="I46" s="6">
        <f>C46-'owid-covid-data-IRL'!Q111</f>
        <v>-3.5527136788005009E-14</v>
      </c>
      <c r="L46" s="7">
        <f>F46-'owid-covid-data-IRL'!K111</f>
        <v>0</v>
      </c>
      <c r="M46" s="7">
        <f>G46-'owid-covid-data-IRL'!O111</f>
        <v>0</v>
      </c>
      <c r="O46" s="6">
        <f>C46-'owid-covid-data-IRL'!Q111</f>
        <v>-3.5527136788005009E-14</v>
      </c>
    </row>
    <row r="47" spans="1:15" x14ac:dyDescent="0.3">
      <c r="A47" s="1">
        <v>43992</v>
      </c>
      <c r="B47" s="6">
        <v>17</v>
      </c>
      <c r="C47" s="6">
        <v>13.5551234687925</v>
      </c>
      <c r="D47" s="6">
        <v>16</v>
      </c>
      <c r="E47" s="6">
        <v>4</v>
      </c>
      <c r="F47" s="6">
        <v>17.143000000000001</v>
      </c>
      <c r="G47" s="6">
        <v>5.1429999999999998</v>
      </c>
      <c r="I47" s="6">
        <f>C47-'owid-covid-data-IRL'!Q112</f>
        <v>-3.3750779948604759E-14</v>
      </c>
      <c r="L47" s="7">
        <f>F47-'owid-covid-data-IRL'!K112</f>
        <v>0</v>
      </c>
      <c r="M47" s="7">
        <f>G47-'owid-covid-data-IRL'!O112</f>
        <v>0</v>
      </c>
      <c r="O47" s="6">
        <f>C47-'owid-covid-data-IRL'!Q112</f>
        <v>-3.3750779948604759E-14</v>
      </c>
    </row>
    <row r="48" spans="1:15" x14ac:dyDescent="0.3">
      <c r="A48" s="1">
        <v>43993</v>
      </c>
      <c r="B48" s="6">
        <v>4.75</v>
      </c>
      <c r="C48" s="6">
        <v>11.539400466702499</v>
      </c>
      <c r="D48" s="6">
        <v>7</v>
      </c>
      <c r="E48" s="6">
        <v>8</v>
      </c>
      <c r="F48" s="6">
        <v>13.714</v>
      </c>
      <c r="G48" s="6">
        <v>5.5709999999999997</v>
      </c>
      <c r="I48" s="6">
        <f>C48-'owid-covid-data-IRL'!Q113</f>
        <v>-6.7501559897209518E-14</v>
      </c>
      <c r="L48" s="7">
        <f>F48-'owid-covid-data-IRL'!K113</f>
        <v>0</v>
      </c>
      <c r="M48" s="7">
        <f>G48-'owid-covid-data-IRL'!O113</f>
        <v>0</v>
      </c>
      <c r="O48" s="6">
        <f>C48-'owid-covid-data-IRL'!Q113</f>
        <v>-6.7501559897209518E-14</v>
      </c>
    </row>
    <row r="49" spans="1:15" x14ac:dyDescent="0.3">
      <c r="A49" s="1">
        <v>43994</v>
      </c>
      <c r="B49" s="6">
        <v>17.5</v>
      </c>
      <c r="C49" s="6">
        <v>10.571400000000001</v>
      </c>
      <c r="D49" s="6">
        <v>12</v>
      </c>
      <c r="E49" s="6">
        <v>2</v>
      </c>
      <c r="F49" s="6">
        <v>12.429</v>
      </c>
      <c r="G49" s="6">
        <v>5</v>
      </c>
      <c r="I49" s="6">
        <f>C49-'owid-covid-data-IRL'!Q114</f>
        <v>0</v>
      </c>
      <c r="L49" s="7">
        <f>F49-'owid-covid-data-IRL'!K114</f>
        <v>0</v>
      </c>
      <c r="M49" s="7">
        <f>G49-'owid-covid-data-IRL'!O114</f>
        <v>0</v>
      </c>
      <c r="O49" s="6">
        <f>C49-'owid-covid-data-IRL'!Q114</f>
        <v>0</v>
      </c>
    </row>
    <row r="50" spans="1:15" x14ac:dyDescent="0.3">
      <c r="A50" s="1">
        <v>43995</v>
      </c>
      <c r="B50" s="6" t="s">
        <v>75</v>
      </c>
      <c r="C50" s="6">
        <v>12.8522167487684</v>
      </c>
      <c r="D50" s="6">
        <v>45</v>
      </c>
      <c r="E50" s="6">
        <v>0</v>
      </c>
      <c r="F50" s="6">
        <v>16</v>
      </c>
      <c r="G50" s="6">
        <v>3.8570000000000002</v>
      </c>
      <c r="I50" s="6">
        <f>C50-'owid-covid-data-IRL'!Q115</f>
        <v>-7.1054273576010019E-14</v>
      </c>
      <c r="L50" s="7">
        <f>F50-'owid-covid-data-IRL'!K115</f>
        <v>0</v>
      </c>
      <c r="M50" s="7">
        <f>G50-'owid-covid-data-IRL'!O115</f>
        <v>0</v>
      </c>
      <c r="O50" s="6">
        <f>C50-'owid-covid-data-IRL'!Q115</f>
        <v>-7.1054273576010019E-14</v>
      </c>
    </row>
    <row r="51" spans="1:15" x14ac:dyDescent="0.3">
      <c r="A51" s="1">
        <v>43996</v>
      </c>
      <c r="B51" s="6">
        <v>61</v>
      </c>
      <c r="C51" s="6">
        <v>13.0005185377236</v>
      </c>
      <c r="D51" s="6">
        <v>8</v>
      </c>
      <c r="E51" s="6">
        <v>1</v>
      </c>
      <c r="F51" s="6">
        <v>14.571</v>
      </c>
      <c r="G51" s="6">
        <v>3.8570000000000002</v>
      </c>
      <c r="I51" s="6">
        <f>C51-'owid-covid-data-IRL'!Q116</f>
        <v>-1.7763568394002505E-14</v>
      </c>
      <c r="L51" s="7">
        <f>F51-'owid-covid-data-IRL'!K116</f>
        <v>0</v>
      </c>
      <c r="M51" s="7">
        <f>G51-'owid-covid-data-IRL'!O116</f>
        <v>0</v>
      </c>
      <c r="O51" s="6">
        <f>C51-'owid-covid-data-IRL'!Q116</f>
        <v>-1.7763568394002505E-14</v>
      </c>
    </row>
    <row r="52" spans="1:15" x14ac:dyDescent="0.3">
      <c r="A52" s="1">
        <v>43997</v>
      </c>
      <c r="B52" s="6" t="s">
        <v>75</v>
      </c>
      <c r="C52" s="6">
        <v>15.824710894704801</v>
      </c>
      <c r="D52" s="6">
        <v>18</v>
      </c>
      <c r="E52" s="6">
        <v>0</v>
      </c>
      <c r="F52" s="6">
        <v>16.286000000000001</v>
      </c>
      <c r="G52" s="6">
        <v>3.286</v>
      </c>
      <c r="I52" s="6">
        <f>C52-'owid-covid-data-IRL'!Q117</f>
        <v>0</v>
      </c>
      <c r="L52" s="7">
        <f>F52-'owid-covid-data-IRL'!K117</f>
        <v>0</v>
      </c>
      <c r="M52" s="7">
        <f>G52-'owid-covid-data-IRL'!O117</f>
        <v>0</v>
      </c>
      <c r="O52" s="6">
        <f>C52-'owid-covid-data-IRL'!Q117</f>
        <v>0</v>
      </c>
    </row>
    <row r="53" spans="1:15" x14ac:dyDescent="0.3">
      <c r="A53" s="1">
        <v>43998</v>
      </c>
      <c r="B53" s="6">
        <v>1.3333333333333299</v>
      </c>
      <c r="C53" s="6">
        <v>18.392065344224001</v>
      </c>
      <c r="D53" s="6">
        <v>13</v>
      </c>
      <c r="E53" s="6">
        <v>3</v>
      </c>
      <c r="F53" s="6">
        <v>17</v>
      </c>
      <c r="G53" s="6">
        <v>2.5710000000000002</v>
      </c>
      <c r="I53" s="6">
        <f>C53-'owid-covid-data-IRL'!Q118</f>
        <v>-3.5527136788005009E-14</v>
      </c>
      <c r="L53" s="7">
        <f>F53-'owid-covid-data-IRL'!K118</f>
        <v>0</v>
      </c>
      <c r="M53" s="7">
        <f>G53-'owid-covid-data-IRL'!O118</f>
        <v>0</v>
      </c>
      <c r="O53" s="6">
        <f>C53-'owid-covid-data-IRL'!Q118</f>
        <v>-3.5527136788005009E-14</v>
      </c>
    </row>
    <row r="54" spans="1:15" x14ac:dyDescent="0.3">
      <c r="A54" s="1">
        <v>43999</v>
      </c>
      <c r="B54" s="6">
        <v>45</v>
      </c>
      <c r="C54" s="6">
        <v>20.5319645356976</v>
      </c>
      <c r="D54" s="6">
        <v>7</v>
      </c>
      <c r="E54" s="6">
        <v>1</v>
      </c>
      <c r="F54" s="6">
        <v>15.714</v>
      </c>
      <c r="G54" s="6">
        <v>2.1429999999999998</v>
      </c>
      <c r="I54" s="6">
        <f>C54-'owid-covid-data-IRL'!Q119</f>
        <v>0</v>
      </c>
      <c r="L54" s="7">
        <f>F54-'owid-covid-data-IRL'!K119</f>
        <v>0</v>
      </c>
      <c r="M54" s="7">
        <f>G54-'owid-covid-data-IRL'!O119</f>
        <v>0</v>
      </c>
      <c r="O54" s="6">
        <f>C54-'owid-covid-data-IRL'!Q119</f>
        <v>0</v>
      </c>
    </row>
    <row r="55" spans="1:15" x14ac:dyDescent="0.3">
      <c r="A55" s="1">
        <v>44000</v>
      </c>
      <c r="B55" s="6">
        <v>7.75</v>
      </c>
      <c r="C55" s="6">
        <v>27.371101209420701</v>
      </c>
      <c r="D55" s="6">
        <v>14</v>
      </c>
      <c r="E55" s="6">
        <v>4</v>
      </c>
      <c r="F55" s="6">
        <v>16.713999999999999</v>
      </c>
      <c r="G55" s="6">
        <v>1.571</v>
      </c>
      <c r="I55" s="6">
        <f>C55-'owid-covid-data-IRL'!Q120</f>
        <v>-4.9737991503207013E-14</v>
      </c>
      <c r="L55" s="7">
        <f>F55-'owid-covid-data-IRL'!K120</f>
        <v>0</v>
      </c>
      <c r="M55" s="7">
        <f>G55-'owid-covid-data-IRL'!O120</f>
        <v>0</v>
      </c>
      <c r="O55" s="6">
        <f>C55-'owid-covid-data-IRL'!Q120</f>
        <v>-4.9737991503207013E-14</v>
      </c>
    </row>
    <row r="56" spans="1:15" x14ac:dyDescent="0.3">
      <c r="A56" s="1">
        <v>44001</v>
      </c>
      <c r="B56" s="6" t="s">
        <v>75</v>
      </c>
      <c r="C56" s="6">
        <v>31.881804043545799</v>
      </c>
      <c r="D56" s="6">
        <v>13</v>
      </c>
      <c r="E56" s="6">
        <v>0</v>
      </c>
      <c r="F56" s="6">
        <v>16.856999999999999</v>
      </c>
      <c r="G56" s="6">
        <v>1.286</v>
      </c>
      <c r="I56" s="6">
        <f>C56-'owid-covid-data-IRL'!Q121</f>
        <v>-7.815970093361102E-14</v>
      </c>
      <c r="L56" s="7">
        <f>F56-'owid-covid-data-IRL'!K121</f>
        <v>0</v>
      </c>
      <c r="M56" s="7">
        <f>G56-'owid-covid-data-IRL'!O121</f>
        <v>0</v>
      </c>
      <c r="O56" s="6">
        <f>C56-'owid-covid-data-IRL'!Q121</f>
        <v>-7.815970093361102E-14</v>
      </c>
    </row>
    <row r="57" spans="1:15" x14ac:dyDescent="0.3">
      <c r="A57" s="1">
        <v>44002</v>
      </c>
      <c r="B57" s="6">
        <v>20</v>
      </c>
      <c r="C57" s="6">
        <v>25.392582225332401</v>
      </c>
      <c r="D57" s="6">
        <v>6</v>
      </c>
      <c r="E57" s="6">
        <v>1</v>
      </c>
      <c r="F57" s="6">
        <v>11.286</v>
      </c>
      <c r="G57" s="6">
        <v>1.429</v>
      </c>
      <c r="I57" s="6">
        <f>C57-'owid-covid-data-IRL'!Q122</f>
        <v>0</v>
      </c>
      <c r="L57" s="7">
        <f>F57-'owid-covid-data-IRL'!K122</f>
        <v>0</v>
      </c>
      <c r="M57" s="7">
        <f>G57-'owid-covid-data-IRL'!O122</f>
        <v>0</v>
      </c>
      <c r="O57" s="6">
        <f>C57-'owid-covid-data-IRL'!Q122</f>
        <v>0</v>
      </c>
    </row>
    <row r="58" spans="1:15" x14ac:dyDescent="0.3">
      <c r="A58" s="1">
        <v>44003</v>
      </c>
      <c r="B58" s="6" t="s">
        <v>75</v>
      </c>
      <c r="C58" s="6">
        <v>23.439346811819501</v>
      </c>
      <c r="D58" s="6">
        <v>5</v>
      </c>
      <c r="E58" s="6">
        <v>0</v>
      </c>
      <c r="F58" s="6">
        <v>10.856999999999999</v>
      </c>
      <c r="G58" s="6">
        <v>1.286</v>
      </c>
      <c r="I58" s="6">
        <f>C58-'owid-covid-data-IRL'!Q123</f>
        <v>-9.5923269327613525E-14</v>
      </c>
      <c r="L58" s="7">
        <f>F58-'owid-covid-data-IRL'!K123</f>
        <v>0</v>
      </c>
      <c r="M58" s="7">
        <f>G58-'owid-covid-data-IRL'!O123</f>
        <v>0</v>
      </c>
      <c r="O58" s="6">
        <f>C58-'owid-covid-data-IRL'!Q123</f>
        <v>-9.5923269327613525E-14</v>
      </c>
    </row>
    <row r="59" spans="1:15" x14ac:dyDescent="0.3">
      <c r="A59" s="1">
        <v>44004</v>
      </c>
      <c r="B59" s="6">
        <v>3</v>
      </c>
      <c r="C59" s="6">
        <v>13.1852323360916</v>
      </c>
      <c r="D59" s="6">
        <v>4</v>
      </c>
      <c r="E59" s="6">
        <v>2</v>
      </c>
      <c r="F59" s="6">
        <v>8.8569999999999993</v>
      </c>
      <c r="G59" s="6">
        <v>1.571</v>
      </c>
      <c r="I59" s="6">
        <f>C59-'owid-covid-data-IRL'!Q124</f>
        <v>-6.0396132539608516E-14</v>
      </c>
      <c r="L59" s="7">
        <f>F59-'owid-covid-data-IRL'!K124</f>
        <v>0</v>
      </c>
      <c r="M59" s="7">
        <f>G59-'owid-covid-data-IRL'!O124</f>
        <v>0</v>
      </c>
      <c r="O59" s="6">
        <f>C59-'owid-covid-data-IRL'!Q124</f>
        <v>-6.0396132539608516E-14</v>
      </c>
    </row>
    <row r="60" spans="1:15" x14ac:dyDescent="0.3">
      <c r="A60" s="1">
        <v>44005</v>
      </c>
      <c r="B60" s="6">
        <v>2.6666666666666599</v>
      </c>
      <c r="C60" s="6">
        <v>13.5493316359007</v>
      </c>
      <c r="D60" s="6">
        <v>8</v>
      </c>
      <c r="E60" s="6">
        <v>3</v>
      </c>
      <c r="F60" s="6">
        <v>8.1430000000000007</v>
      </c>
      <c r="G60" s="6">
        <v>1.571</v>
      </c>
      <c r="I60" s="6">
        <f>C60-'owid-covid-data-IRL'!Q125</f>
        <v>0</v>
      </c>
      <c r="L60" s="7">
        <f>F60-'owid-covid-data-IRL'!K125</f>
        <v>0</v>
      </c>
      <c r="M60" s="7">
        <f>G60-'owid-covid-data-IRL'!O125</f>
        <v>0</v>
      </c>
      <c r="O60" s="6">
        <f>C60-'owid-covid-data-IRL'!Q125</f>
        <v>0</v>
      </c>
    </row>
    <row r="61" spans="1:15" x14ac:dyDescent="0.3">
      <c r="A61" s="1">
        <v>44006</v>
      </c>
      <c r="B61" s="6">
        <v>2.6666666666666599</v>
      </c>
      <c r="C61" s="6">
        <v>7.49912510936133</v>
      </c>
      <c r="D61" s="6">
        <v>5</v>
      </c>
      <c r="E61" s="6">
        <v>6</v>
      </c>
      <c r="F61" s="6">
        <v>7.8570000000000002</v>
      </c>
      <c r="G61" s="6">
        <v>2.286</v>
      </c>
      <c r="I61" s="6">
        <f>C61-'owid-covid-data-IRL'!Q126</f>
        <v>0</v>
      </c>
      <c r="L61" s="7">
        <f>F61-'owid-covid-data-IRL'!K126</f>
        <v>0</v>
      </c>
      <c r="M61" s="7">
        <f>G61-'owid-covid-data-IRL'!O126</f>
        <v>0</v>
      </c>
      <c r="O61" s="6">
        <f>C61-'owid-covid-data-IRL'!Q126</f>
        <v>0</v>
      </c>
    </row>
    <row r="62" spans="1:15" x14ac:dyDescent="0.3">
      <c r="A62" s="1">
        <v>44007</v>
      </c>
      <c r="B62" s="6">
        <v>7</v>
      </c>
      <c r="C62" s="6">
        <v>7.38502961766289</v>
      </c>
      <c r="D62" s="6">
        <v>9</v>
      </c>
      <c r="E62" s="6">
        <v>1</v>
      </c>
      <c r="F62" s="6">
        <v>7.1429999999999998</v>
      </c>
      <c r="G62" s="6">
        <v>1.857</v>
      </c>
      <c r="I62" s="6">
        <f>C62-'owid-covid-data-IRL'!Q127</f>
        <v>-7.1054273576010019E-15</v>
      </c>
      <c r="L62" s="7">
        <f>F62-'owid-covid-data-IRL'!K127</f>
        <v>0</v>
      </c>
      <c r="M62" s="7">
        <f>G62-'owid-covid-data-IRL'!O127</f>
        <v>0</v>
      </c>
      <c r="O62" s="6">
        <f>C62-'owid-covid-data-IRL'!Q127</f>
        <v>-7.1054273576010019E-15</v>
      </c>
    </row>
    <row r="63" spans="1:15" x14ac:dyDescent="0.3">
      <c r="A63" s="1">
        <v>44008</v>
      </c>
      <c r="B63" s="6">
        <v>4</v>
      </c>
      <c r="C63" s="6">
        <v>5.4370078740157401</v>
      </c>
      <c r="D63" s="6">
        <v>9</v>
      </c>
      <c r="E63" s="6">
        <v>3</v>
      </c>
      <c r="F63" s="6">
        <v>6.5709999999999997</v>
      </c>
      <c r="G63" s="6">
        <v>2.286</v>
      </c>
      <c r="I63" s="6">
        <f>C63-'owid-covid-data-IRL'!Q128</f>
        <v>-7.9936057773011271E-15</v>
      </c>
      <c r="L63" s="7">
        <f>F63-'owid-covid-data-IRL'!K128</f>
        <v>0</v>
      </c>
      <c r="M63" s="7">
        <f>G63-'owid-covid-data-IRL'!O128</f>
        <v>0</v>
      </c>
      <c r="O63" s="6">
        <f>C63-'owid-covid-data-IRL'!Q128</f>
        <v>-7.9936057773011271E-15</v>
      </c>
    </row>
    <row r="64" spans="1:15" x14ac:dyDescent="0.3">
      <c r="A64" s="1">
        <v>44009</v>
      </c>
      <c r="B64" s="6">
        <v>11.25</v>
      </c>
      <c r="C64" s="6">
        <v>5.8953574060427396</v>
      </c>
      <c r="D64" s="6">
        <v>23</v>
      </c>
      <c r="E64" s="6">
        <v>4</v>
      </c>
      <c r="F64" s="6">
        <v>9</v>
      </c>
      <c r="G64" s="6">
        <v>2.714</v>
      </c>
      <c r="I64" s="6">
        <f>C64-'owid-covid-data-IRL'!Q129</f>
        <v>0</v>
      </c>
      <c r="L64" s="7">
        <f>F64-'owid-covid-data-IRL'!K129</f>
        <v>0</v>
      </c>
      <c r="M64" s="7">
        <f>G64-'owid-covid-data-IRL'!O129</f>
        <v>0</v>
      </c>
      <c r="O64" s="6">
        <f>C64-'owid-covid-data-IRL'!Q129</f>
        <v>0</v>
      </c>
    </row>
    <row r="65" spans="1:15" x14ac:dyDescent="0.3">
      <c r="A65" s="1">
        <v>44010</v>
      </c>
      <c r="B65" s="6">
        <v>8</v>
      </c>
      <c r="C65" s="6">
        <v>5.1001050052502599</v>
      </c>
      <c r="D65" s="6">
        <v>2</v>
      </c>
      <c r="E65" s="6">
        <v>1</v>
      </c>
      <c r="F65" s="6">
        <v>8.5709999999999997</v>
      </c>
      <c r="G65" s="6">
        <v>2.8570000000000002</v>
      </c>
      <c r="I65" s="6">
        <f>C65-'owid-covid-data-IRL'!Q130</f>
        <v>0</v>
      </c>
      <c r="L65" s="7">
        <f>F65-'owid-covid-data-IRL'!K130</f>
        <v>0</v>
      </c>
      <c r="M65" s="7">
        <f>G65-'owid-covid-data-IRL'!O130</f>
        <v>0</v>
      </c>
      <c r="O65" s="6">
        <f>C65-'owid-covid-data-IRL'!Q130</f>
        <v>0</v>
      </c>
    </row>
    <row r="66" spans="1:15" x14ac:dyDescent="0.3">
      <c r="A66" s="1">
        <v>44011</v>
      </c>
      <c r="B66" s="6" t="s">
        <v>75</v>
      </c>
      <c r="C66" s="6">
        <v>6.33450019447685</v>
      </c>
      <c r="D66" s="6">
        <v>23</v>
      </c>
      <c r="E66" s="6">
        <v>0</v>
      </c>
      <c r="F66" s="6">
        <v>11.286</v>
      </c>
      <c r="G66" s="6">
        <v>2.5710000000000002</v>
      </c>
      <c r="I66" s="6">
        <f>C66-'owid-covid-data-IRL'!Q131</f>
        <v>-7.1054273576010019E-15</v>
      </c>
      <c r="L66" s="7">
        <f>F66-'owid-covid-data-IRL'!K131</f>
        <v>0</v>
      </c>
      <c r="M66" s="7">
        <f>G66-'owid-covid-data-IRL'!O131</f>
        <v>0</v>
      </c>
      <c r="O66" s="6">
        <f>C66-'owid-covid-data-IRL'!Q131</f>
        <v>-7.1054273576010019E-15</v>
      </c>
    </row>
    <row r="67" spans="1:15" x14ac:dyDescent="0.3">
      <c r="A67" s="1">
        <v>44012</v>
      </c>
      <c r="B67" s="6">
        <v>13</v>
      </c>
      <c r="C67" s="6">
        <v>7.4365704286964096</v>
      </c>
      <c r="D67" s="6">
        <v>11</v>
      </c>
      <c r="E67" s="6">
        <v>1</v>
      </c>
      <c r="F67" s="6">
        <v>11.714</v>
      </c>
      <c r="G67" s="6">
        <v>2.286</v>
      </c>
      <c r="I67" s="6">
        <f>C67-'owid-covid-data-IRL'!Q132</f>
        <v>0</v>
      </c>
      <c r="L67" s="7">
        <f>F67-'owid-covid-data-IRL'!K132</f>
        <v>0</v>
      </c>
      <c r="M67" s="7">
        <f>G67-'owid-covid-data-IRL'!O132</f>
        <v>0</v>
      </c>
      <c r="O67" s="6">
        <f>C67-'owid-covid-data-IRL'!Q132</f>
        <v>0</v>
      </c>
    </row>
    <row r="68" spans="1:15" x14ac:dyDescent="0.3">
      <c r="A68" s="1">
        <v>44013</v>
      </c>
      <c r="B68" s="6">
        <v>3.5</v>
      </c>
      <c r="C68" s="6">
        <v>9.1680280046674394</v>
      </c>
      <c r="D68" s="6">
        <v>4</v>
      </c>
      <c r="E68" s="6">
        <v>2</v>
      </c>
      <c r="F68" s="6">
        <v>11.571</v>
      </c>
      <c r="G68" s="6">
        <v>1.714</v>
      </c>
      <c r="I68" s="6">
        <f>C68-'owid-covid-data-IRL'!Q133</f>
        <v>0</v>
      </c>
      <c r="L68" s="7">
        <f>F68-'owid-covid-data-IRL'!K133</f>
        <v>0</v>
      </c>
      <c r="M68" s="7">
        <f>G68-'owid-covid-data-IRL'!O133</f>
        <v>0</v>
      </c>
      <c r="O68" s="6">
        <f>C68-'owid-covid-data-IRL'!Q133</f>
        <v>0</v>
      </c>
    </row>
    <row r="69" spans="1:15" x14ac:dyDescent="0.3">
      <c r="A69" s="1">
        <v>44014</v>
      </c>
      <c r="B69" s="6" t="s">
        <v>75</v>
      </c>
      <c r="C69" s="6">
        <v>10.6390833863781</v>
      </c>
      <c r="D69" s="6">
        <v>12</v>
      </c>
      <c r="E69" s="6">
        <v>0</v>
      </c>
      <c r="F69" s="6">
        <v>12</v>
      </c>
      <c r="G69" s="6">
        <v>1.571</v>
      </c>
      <c r="I69" s="6">
        <f>C69-'owid-covid-data-IRL'!Q134</f>
        <v>0</v>
      </c>
      <c r="L69" s="7">
        <f>F69-'owid-covid-data-IRL'!K134</f>
        <v>0</v>
      </c>
      <c r="M69" s="7">
        <f>G69-'owid-covid-data-IRL'!O134</f>
        <v>0</v>
      </c>
      <c r="O69" s="6">
        <f>C69-'owid-covid-data-IRL'!Q134</f>
        <v>0</v>
      </c>
    </row>
    <row r="70" spans="1:15" x14ac:dyDescent="0.3">
      <c r="A70" s="1">
        <v>44015</v>
      </c>
      <c r="B70" s="6">
        <v>6.5</v>
      </c>
      <c r="C70" s="6">
        <v>11.7963610916724</v>
      </c>
      <c r="D70" s="6">
        <v>9</v>
      </c>
      <c r="E70" s="6">
        <v>2</v>
      </c>
      <c r="F70" s="6">
        <v>12</v>
      </c>
      <c r="G70" s="6">
        <v>1.429</v>
      </c>
      <c r="I70" s="6">
        <f>C70-'owid-covid-data-IRL'!Q135</f>
        <v>-9.7699626167013776E-14</v>
      </c>
      <c r="L70" s="7">
        <f>F70-'owid-covid-data-IRL'!K135</f>
        <v>0</v>
      </c>
      <c r="M70" s="7">
        <f>G70-'owid-covid-data-IRL'!O135</f>
        <v>0</v>
      </c>
      <c r="O70" s="6">
        <f>C70-'owid-covid-data-IRL'!Q135</f>
        <v>-9.7699626167013776E-14</v>
      </c>
    </row>
    <row r="71" spans="1:15" x14ac:dyDescent="0.3">
      <c r="A71" s="1">
        <v>44016</v>
      </c>
      <c r="B71" s="6">
        <v>6</v>
      </c>
      <c r="C71" s="6">
        <v>11.286</v>
      </c>
      <c r="D71" s="6">
        <v>11</v>
      </c>
      <c r="E71" s="6">
        <v>1</v>
      </c>
      <c r="F71" s="6">
        <v>10.286</v>
      </c>
      <c r="G71" s="6">
        <v>1</v>
      </c>
      <c r="I71" s="6">
        <f>C71-'owid-covid-data-IRL'!Q136</f>
        <v>0</v>
      </c>
      <c r="L71" s="7">
        <f>F71-'owid-covid-data-IRL'!K136</f>
        <v>0</v>
      </c>
      <c r="M71" s="7">
        <f>G71-'owid-covid-data-IRL'!O136</f>
        <v>0</v>
      </c>
      <c r="O71" s="6">
        <f>C71-'owid-covid-data-IRL'!Q136</f>
        <v>0</v>
      </c>
    </row>
    <row r="72" spans="1:15" x14ac:dyDescent="0.3">
      <c r="A72" s="1">
        <v>44017</v>
      </c>
      <c r="B72" s="6" t="s">
        <v>75</v>
      </c>
      <c r="C72" s="6">
        <v>12.6686114352392</v>
      </c>
      <c r="D72" s="6">
        <v>18</v>
      </c>
      <c r="E72" s="6">
        <v>0</v>
      </c>
      <c r="F72" s="6">
        <v>12.571</v>
      </c>
      <c r="G72" s="6">
        <v>0.85699999999999998</v>
      </c>
      <c r="I72" s="6">
        <f>C72-'owid-covid-data-IRL'!Q137</f>
        <v>0</v>
      </c>
      <c r="L72" s="7">
        <f>F72-'owid-covid-data-IRL'!K137</f>
        <v>0</v>
      </c>
      <c r="M72" s="7">
        <f>G72-'owid-covid-data-IRL'!O137</f>
        <v>0</v>
      </c>
      <c r="O72" s="6">
        <f>C72-'owid-covid-data-IRL'!Q137</f>
        <v>0</v>
      </c>
    </row>
    <row r="73" spans="1:15" x14ac:dyDescent="0.3">
      <c r="A73" s="1">
        <v>44018</v>
      </c>
      <c r="B73" s="6" t="s">
        <v>75</v>
      </c>
      <c r="C73" s="6">
        <v>10.3348891481913</v>
      </c>
      <c r="D73" s="6">
        <v>4</v>
      </c>
      <c r="E73" s="6">
        <v>0</v>
      </c>
      <c r="F73" s="6">
        <v>9.8569999999999993</v>
      </c>
      <c r="G73" s="6">
        <v>0.85699999999999998</v>
      </c>
      <c r="I73" s="6">
        <f>C73-'owid-covid-data-IRL'!Q138</f>
        <v>-6.5725203057809267E-14</v>
      </c>
      <c r="L73" s="7">
        <f>F73-'owid-covid-data-IRL'!K138</f>
        <v>0</v>
      </c>
      <c r="M73" s="7">
        <f>G73-'owid-covid-data-IRL'!O138</f>
        <v>0</v>
      </c>
      <c r="O73" s="6">
        <f>C73-'owid-covid-data-IRL'!Q138</f>
        <v>-6.5725203057809267E-14</v>
      </c>
    </row>
    <row r="74" spans="1:15" x14ac:dyDescent="0.3">
      <c r="A74" s="1">
        <v>44019</v>
      </c>
      <c r="B74" s="6">
        <v>8</v>
      </c>
      <c r="C74" s="6">
        <v>9.5017502917152807</v>
      </c>
      <c r="D74" s="6">
        <v>7</v>
      </c>
      <c r="E74" s="6">
        <v>1</v>
      </c>
      <c r="F74" s="6">
        <v>9.2859999999999996</v>
      </c>
      <c r="G74" s="6">
        <v>0.85699999999999998</v>
      </c>
      <c r="I74" s="6">
        <f>C74-'owid-covid-data-IRL'!Q139</f>
        <v>0</v>
      </c>
      <c r="L74" s="7">
        <f>F74-'owid-covid-data-IRL'!K139</f>
        <v>0</v>
      </c>
      <c r="M74" s="7">
        <f>G74-'owid-covid-data-IRL'!O139</f>
        <v>0</v>
      </c>
      <c r="O74" s="6">
        <f>C74-'owid-covid-data-IRL'!Q139</f>
        <v>0</v>
      </c>
    </row>
    <row r="75" spans="1:15" x14ac:dyDescent="0.3">
      <c r="A75" s="1">
        <v>44020</v>
      </c>
      <c r="B75" s="6">
        <v>-1.25</v>
      </c>
      <c r="C75" s="6" t="s">
        <v>75</v>
      </c>
      <c r="D75" s="6">
        <v>4</v>
      </c>
      <c r="E75" s="6">
        <v>-4</v>
      </c>
      <c r="F75" s="6">
        <v>9.2859999999999996</v>
      </c>
      <c r="G75" s="6">
        <v>0</v>
      </c>
      <c r="I75" s="6" t="e">
        <f>C75-'owid-covid-data-IRL'!Q140</f>
        <v>#VALUE!</v>
      </c>
      <c r="L75" s="7">
        <f>F75-'owid-covid-data-IRL'!K140</f>
        <v>0</v>
      </c>
      <c r="M75" s="7">
        <f>G75-'owid-covid-data-IRL'!O140</f>
        <v>0</v>
      </c>
      <c r="O75" s="6" t="e">
        <f>C75-'owid-covid-data-IRL'!Q140</f>
        <v>#VALUE!</v>
      </c>
    </row>
    <row r="76" spans="1:15" x14ac:dyDescent="0.3">
      <c r="A76" s="1">
        <v>44021</v>
      </c>
      <c r="B76" s="6">
        <v>1.8</v>
      </c>
      <c r="C76" s="6">
        <v>10.0042016806722</v>
      </c>
      <c r="D76" s="6">
        <v>23</v>
      </c>
      <c r="E76" s="6">
        <v>5</v>
      </c>
      <c r="F76" s="6">
        <v>10.856999999999999</v>
      </c>
      <c r="G76" s="6">
        <v>0.71399999999999997</v>
      </c>
      <c r="I76" s="6">
        <f>C76-'owid-covid-data-IRL'!Q141</f>
        <v>-6.9277916736609768E-14</v>
      </c>
      <c r="L76" s="7">
        <f>F76-'owid-covid-data-IRL'!K141</f>
        <v>0</v>
      </c>
      <c r="M76" s="7">
        <f>G76-'owid-covid-data-IRL'!O141</f>
        <v>0</v>
      </c>
      <c r="O76" s="6">
        <f>C76-'owid-covid-data-IRL'!Q141</f>
        <v>-6.9277916736609768E-14</v>
      </c>
    </row>
    <row r="77" spans="1:15" x14ac:dyDescent="0.3">
      <c r="A77" s="1">
        <v>44022</v>
      </c>
      <c r="B77" s="6">
        <v>9</v>
      </c>
      <c r="C77" s="6">
        <v>11.507880910682999</v>
      </c>
      <c r="D77" s="6">
        <v>24</v>
      </c>
      <c r="E77" s="6">
        <v>1</v>
      </c>
      <c r="F77" s="6">
        <v>13</v>
      </c>
      <c r="G77" s="6">
        <v>0.57099999999999995</v>
      </c>
      <c r="I77" s="6">
        <f>C77-'owid-covid-data-IRL'!Q142</f>
        <v>-1.4210854715202004E-14</v>
      </c>
      <c r="L77" s="7">
        <f>F77-'owid-covid-data-IRL'!K142</f>
        <v>0</v>
      </c>
      <c r="M77" s="7">
        <f>G77-'owid-covid-data-IRL'!O142</f>
        <v>0</v>
      </c>
      <c r="O77" s="6">
        <f>C77-'owid-covid-data-IRL'!Q142</f>
        <v>-1.4210854715202004E-14</v>
      </c>
    </row>
    <row r="78" spans="1:15" x14ac:dyDescent="0.3">
      <c r="A78" s="1">
        <v>44023</v>
      </c>
      <c r="B78" s="6">
        <v>11.5</v>
      </c>
      <c r="C78" s="6">
        <v>12.605042016806699</v>
      </c>
      <c r="D78" s="6">
        <v>22</v>
      </c>
      <c r="E78" s="6">
        <v>2</v>
      </c>
      <c r="F78" s="6">
        <v>14.571</v>
      </c>
      <c r="G78" s="6">
        <v>0.71399999999999997</v>
      </c>
      <c r="I78" s="6">
        <f>C78-'owid-covid-data-IRL'!Q143</f>
        <v>-2.4868995751603507E-14</v>
      </c>
      <c r="L78" s="7">
        <f>F78-'owid-covid-data-IRL'!K143</f>
        <v>0</v>
      </c>
      <c r="M78" s="7">
        <f>G78-'owid-covid-data-IRL'!O143</f>
        <v>0</v>
      </c>
      <c r="O78" s="6">
        <f>C78-'owid-covid-data-IRL'!Q143</f>
        <v>-2.4868995751603507E-14</v>
      </c>
    </row>
    <row r="79" spans="1:15" x14ac:dyDescent="0.3">
      <c r="A79" s="1">
        <v>44024</v>
      </c>
      <c r="B79" s="6" t="s">
        <v>75</v>
      </c>
      <c r="C79" s="6">
        <v>12.0042016806722</v>
      </c>
      <c r="D79" s="6">
        <v>17</v>
      </c>
      <c r="E79" s="6">
        <v>0</v>
      </c>
      <c r="F79" s="6">
        <v>14.429</v>
      </c>
      <c r="G79" s="6">
        <v>0.71399999999999997</v>
      </c>
      <c r="I79" s="6">
        <f>C79-'owid-covid-data-IRL'!Q144</f>
        <v>-6.9277916736609768E-14</v>
      </c>
      <c r="L79" s="7">
        <f>F79-'owid-covid-data-IRL'!K144</f>
        <v>0</v>
      </c>
      <c r="M79" s="7">
        <f>G79-'owid-covid-data-IRL'!O144</f>
        <v>0</v>
      </c>
      <c r="O79" s="6">
        <f>C79-'owid-covid-data-IRL'!Q144</f>
        <v>-6.9277916736609768E-14</v>
      </c>
    </row>
    <row r="80" spans="1:15" x14ac:dyDescent="0.3">
      <c r="A80" s="1">
        <v>44025</v>
      </c>
      <c r="B80" s="6" t="s">
        <v>75</v>
      </c>
      <c r="C80" s="6">
        <v>15.806722689075601</v>
      </c>
      <c r="D80" s="6">
        <v>10</v>
      </c>
      <c r="E80" s="6">
        <v>0</v>
      </c>
      <c r="F80" s="6">
        <v>15.286</v>
      </c>
      <c r="G80" s="6">
        <v>0.71399999999999997</v>
      </c>
      <c r="I80" s="6">
        <f>C80-'owid-covid-data-IRL'!Q145</f>
        <v>-3.0198066269804258E-14</v>
      </c>
      <c r="L80" s="7">
        <f>F80-'owid-covid-data-IRL'!K145</f>
        <v>0</v>
      </c>
      <c r="M80" s="7">
        <f>G80-'owid-covid-data-IRL'!O145</f>
        <v>0</v>
      </c>
      <c r="O80" s="6">
        <f>C80-'owid-covid-data-IRL'!Q145</f>
        <v>-3.0198066269804258E-14</v>
      </c>
    </row>
    <row r="81" spans="1:15" x14ac:dyDescent="0.3">
      <c r="A81" s="1">
        <v>44026</v>
      </c>
      <c r="B81" s="6" t="s">
        <v>75</v>
      </c>
      <c r="C81" s="6">
        <v>20.514886164623402</v>
      </c>
      <c r="D81" s="6">
        <v>32</v>
      </c>
      <c r="E81" s="6">
        <v>0</v>
      </c>
      <c r="F81" s="6">
        <v>18.856999999999999</v>
      </c>
      <c r="G81" s="6">
        <v>0.57099999999999995</v>
      </c>
      <c r="I81" s="6">
        <f>C81-'owid-covid-data-IRL'!Q146</f>
        <v>-6.7501559897209518E-14</v>
      </c>
      <c r="L81" s="7">
        <f>F81-'owid-covid-data-IRL'!K146</f>
        <v>0</v>
      </c>
      <c r="M81" s="7">
        <f>G81-'owid-covid-data-IRL'!O146</f>
        <v>0</v>
      </c>
      <c r="O81" s="6">
        <f>C81-'owid-covid-data-IRL'!Q146</f>
        <v>-6.7501559897209518E-14</v>
      </c>
    </row>
    <row r="82" spans="1:15" x14ac:dyDescent="0.3">
      <c r="A82" s="1">
        <v>44027</v>
      </c>
      <c r="B82" s="6">
        <v>2</v>
      </c>
      <c r="C82" s="6">
        <v>8.0972708187543692</v>
      </c>
      <c r="D82" s="6">
        <v>13</v>
      </c>
      <c r="E82" s="6">
        <v>2</v>
      </c>
      <c r="F82" s="6">
        <v>20.143000000000001</v>
      </c>
      <c r="G82" s="6">
        <v>1.429</v>
      </c>
      <c r="I82" s="6">
        <f>C82-'owid-covid-data-IRL'!Q147</f>
        <v>0</v>
      </c>
      <c r="L82" s="7">
        <f>F82-'owid-covid-data-IRL'!K147</f>
        <v>0</v>
      </c>
      <c r="M82" s="7">
        <f>G82-'owid-covid-data-IRL'!O147</f>
        <v>0</v>
      </c>
      <c r="O82" s="6">
        <f>C82-'owid-covid-data-IRL'!Q147</f>
        <v>0</v>
      </c>
    </row>
    <row r="83" spans="1:15" x14ac:dyDescent="0.3">
      <c r="A83" s="1">
        <v>44028</v>
      </c>
      <c r="B83" s="6">
        <v>12</v>
      </c>
      <c r="C83" s="6">
        <v>14.002333722287</v>
      </c>
      <c r="D83" s="6">
        <v>15</v>
      </c>
      <c r="E83" s="6">
        <v>1</v>
      </c>
      <c r="F83" s="6">
        <v>19</v>
      </c>
      <c r="G83" s="6">
        <v>0.85699999999999998</v>
      </c>
      <c r="I83" s="6">
        <f>C83-'owid-covid-data-IRL'!Q148</f>
        <v>-4.7961634663806763E-14</v>
      </c>
      <c r="L83" s="7">
        <f>F83-'owid-covid-data-IRL'!K148</f>
        <v>0</v>
      </c>
      <c r="M83" s="7">
        <f>G83-'owid-covid-data-IRL'!O148</f>
        <v>0</v>
      </c>
      <c r="O83" s="6">
        <f>C83-'owid-covid-data-IRL'!Q148</f>
        <v>-4.7961634663806763E-14</v>
      </c>
    </row>
    <row r="84" spans="1:15" x14ac:dyDescent="0.3">
      <c r="A84" s="1">
        <v>44029</v>
      </c>
      <c r="B84" s="6">
        <v>3</v>
      </c>
      <c r="C84" s="6">
        <v>10.498687664041899</v>
      </c>
      <c r="D84" s="6">
        <v>32</v>
      </c>
      <c r="E84" s="6">
        <v>3</v>
      </c>
      <c r="F84" s="6">
        <v>20.143000000000001</v>
      </c>
      <c r="G84" s="6">
        <v>1.143</v>
      </c>
      <c r="I84" s="6">
        <f>C84-'owid-covid-data-IRL'!Q149</f>
        <v>-9.5923269327613525E-14</v>
      </c>
      <c r="L84" s="7">
        <f>F84-'owid-covid-data-IRL'!K149</f>
        <v>0</v>
      </c>
      <c r="M84" s="7">
        <f>G84-'owid-covid-data-IRL'!O149</f>
        <v>0</v>
      </c>
      <c r="O84" s="6">
        <f>C84-'owid-covid-data-IRL'!Q149</f>
        <v>-9.5923269327613525E-14</v>
      </c>
    </row>
    <row r="85" spans="1:15" x14ac:dyDescent="0.3">
      <c r="A85" s="1">
        <v>44030</v>
      </c>
      <c r="B85" s="6">
        <v>11</v>
      </c>
      <c r="C85" s="6">
        <v>10.286</v>
      </c>
      <c r="D85" s="6">
        <v>20</v>
      </c>
      <c r="E85" s="6">
        <v>1</v>
      </c>
      <c r="F85" s="6">
        <v>19.856999999999999</v>
      </c>
      <c r="G85" s="6">
        <v>1</v>
      </c>
      <c r="I85" s="6">
        <f>C85-'owid-covid-data-IRL'!Q150</f>
        <v>0</v>
      </c>
      <c r="L85" s="7">
        <f>F85-'owid-covid-data-IRL'!K150</f>
        <v>0</v>
      </c>
      <c r="M85" s="7">
        <f>G85-'owid-covid-data-IRL'!O150</f>
        <v>0</v>
      </c>
      <c r="O85" s="6">
        <f>C85-'owid-covid-data-IRL'!Q150</f>
        <v>0</v>
      </c>
    </row>
    <row r="86" spans="1:15" x14ac:dyDescent="0.3">
      <c r="A86" s="1">
        <v>44031</v>
      </c>
      <c r="B86" s="6" t="s">
        <v>75</v>
      </c>
      <c r="C86" s="6">
        <v>12.571</v>
      </c>
      <c r="D86" s="6">
        <v>10</v>
      </c>
      <c r="E86" s="6">
        <v>0</v>
      </c>
      <c r="F86" s="6">
        <v>18.856999999999999</v>
      </c>
      <c r="G86" s="6">
        <v>1</v>
      </c>
      <c r="I86" s="6">
        <f>C86-'owid-covid-data-IRL'!Q151</f>
        <v>0</v>
      </c>
      <c r="L86" s="7">
        <f>F86-'owid-covid-data-IRL'!K151</f>
        <v>0</v>
      </c>
      <c r="M86" s="7">
        <f>G86-'owid-covid-data-IRL'!O151</f>
        <v>0</v>
      </c>
      <c r="O86" s="6">
        <f>C86-'owid-covid-data-IRL'!Q151</f>
        <v>0</v>
      </c>
    </row>
    <row r="87" spans="1:15" x14ac:dyDescent="0.3">
      <c r="A87" s="1">
        <v>44032</v>
      </c>
      <c r="B87" s="6" t="s">
        <v>75</v>
      </c>
      <c r="C87" s="6">
        <v>9.8569999999999993</v>
      </c>
      <c r="D87" s="6">
        <v>6</v>
      </c>
      <c r="E87" s="6">
        <v>0</v>
      </c>
      <c r="F87" s="6">
        <v>18.286000000000001</v>
      </c>
      <c r="G87" s="6">
        <v>1</v>
      </c>
      <c r="I87" s="6">
        <f>C87-'owid-covid-data-IRL'!Q152</f>
        <v>0</v>
      </c>
      <c r="L87" s="7">
        <f>F87-'owid-covid-data-IRL'!K152</f>
        <v>0</v>
      </c>
      <c r="M87" s="7">
        <f>G87-'owid-covid-data-IRL'!O152</f>
        <v>0</v>
      </c>
      <c r="O87" s="6">
        <f>C87-'owid-covid-data-IRL'!Q152</f>
        <v>0</v>
      </c>
    </row>
    <row r="88" spans="1:15" x14ac:dyDescent="0.3">
      <c r="A88" s="1">
        <v>44033</v>
      </c>
      <c r="B88" s="6" t="s">
        <v>75</v>
      </c>
      <c r="C88" s="6">
        <v>9.2859999999999996</v>
      </c>
      <c r="D88" s="6">
        <v>36</v>
      </c>
      <c r="E88" s="6">
        <v>0</v>
      </c>
      <c r="F88" s="6">
        <v>18.856999999999999</v>
      </c>
      <c r="G88" s="6">
        <v>1</v>
      </c>
      <c r="I88" s="6">
        <f>C88-'owid-covid-data-IRL'!Q153</f>
        <v>0</v>
      </c>
      <c r="L88" s="7">
        <f>F88-'owid-covid-data-IRL'!K153</f>
        <v>0</v>
      </c>
      <c r="M88" s="7">
        <f>G88-'owid-covid-data-IRL'!O153</f>
        <v>0</v>
      </c>
      <c r="O88" s="6">
        <f>C88-'owid-covid-data-IRL'!Q153</f>
        <v>0</v>
      </c>
    </row>
    <row r="89" spans="1:15" x14ac:dyDescent="0.3">
      <c r="A89" s="1">
        <v>44034</v>
      </c>
      <c r="B89" s="6">
        <v>4</v>
      </c>
      <c r="C89" s="6">
        <v>10.835472578763101</v>
      </c>
      <c r="D89" s="6">
        <v>17</v>
      </c>
      <c r="E89" s="6">
        <v>1</v>
      </c>
      <c r="F89" s="6">
        <v>19.428999999999998</v>
      </c>
      <c r="G89" s="6">
        <v>0.85699999999999998</v>
      </c>
      <c r="I89" s="6">
        <f>C89-'owid-covid-data-IRL'!Q154</f>
        <v>-2.6645352591003757E-14</v>
      </c>
      <c r="L89" s="7">
        <f>F89-'owid-covid-data-IRL'!K154</f>
        <v>0</v>
      </c>
      <c r="M89" s="7">
        <f>G89-'owid-covid-data-IRL'!O154</f>
        <v>0</v>
      </c>
      <c r="O89" s="6">
        <f>C89-'owid-covid-data-IRL'!Q154</f>
        <v>-2.6645352591003757E-14</v>
      </c>
    </row>
    <row r="90" spans="1:15" x14ac:dyDescent="0.3">
      <c r="A90" s="1">
        <v>44035</v>
      </c>
      <c r="B90" s="6">
        <v>2.55555555555555</v>
      </c>
      <c r="C90" s="6">
        <v>5.4284999999999997</v>
      </c>
      <c r="D90" s="6">
        <v>7</v>
      </c>
      <c r="E90" s="6">
        <v>9</v>
      </c>
      <c r="F90" s="6">
        <v>18.286000000000001</v>
      </c>
      <c r="G90" s="6">
        <v>2</v>
      </c>
      <c r="I90" s="6">
        <f>C90-'owid-covid-data-IRL'!Q155</f>
        <v>0</v>
      </c>
      <c r="L90" s="7">
        <f>F90-'owid-covid-data-IRL'!K155</f>
        <v>0</v>
      </c>
      <c r="M90" s="7">
        <f>G90-'owid-covid-data-IRL'!O155</f>
        <v>0</v>
      </c>
      <c r="O90" s="6">
        <f>C90-'owid-covid-data-IRL'!Q155</f>
        <v>0</v>
      </c>
    </row>
    <row r="91" spans="1:15" x14ac:dyDescent="0.3">
      <c r="A91" s="1">
        <v>44036</v>
      </c>
      <c r="B91" s="6" t="s">
        <v>75</v>
      </c>
      <c r="C91" s="6">
        <v>8.2749840865690594</v>
      </c>
      <c r="D91" s="6">
        <v>19</v>
      </c>
      <c r="E91" s="6">
        <v>0</v>
      </c>
      <c r="F91" s="6">
        <v>16.428999999999998</v>
      </c>
      <c r="G91" s="6">
        <v>1.571</v>
      </c>
      <c r="I91" s="6">
        <f>C91-'owid-covid-data-IRL'!Q156</f>
        <v>0</v>
      </c>
      <c r="L91" s="7">
        <f>F91-'owid-covid-data-IRL'!K156</f>
        <v>0</v>
      </c>
      <c r="M91" s="7">
        <f>G91-'owid-covid-data-IRL'!O156</f>
        <v>0</v>
      </c>
      <c r="O91" s="6">
        <f>C91-'owid-covid-data-IRL'!Q156</f>
        <v>0</v>
      </c>
    </row>
    <row r="92" spans="1:15" x14ac:dyDescent="0.3">
      <c r="A92" s="1">
        <v>44037</v>
      </c>
      <c r="B92" s="6">
        <v>22</v>
      </c>
      <c r="C92" s="6">
        <v>9.2749840865690594</v>
      </c>
      <c r="D92" s="6">
        <v>24</v>
      </c>
      <c r="E92" s="6">
        <v>1</v>
      </c>
      <c r="F92" s="6">
        <v>17</v>
      </c>
      <c r="G92" s="6">
        <v>1.571</v>
      </c>
      <c r="I92" s="6">
        <f>C92-'owid-covid-data-IRL'!Q157</f>
        <v>0</v>
      </c>
      <c r="L92" s="7">
        <f>F92-'owid-covid-data-IRL'!K157</f>
        <v>0</v>
      </c>
      <c r="M92" s="7">
        <f>G92-'owid-covid-data-IRL'!O157</f>
        <v>0</v>
      </c>
      <c r="O92" s="6">
        <f>C92-'owid-covid-data-IRL'!Q157</f>
        <v>0</v>
      </c>
    </row>
    <row r="93" spans="1:15" x14ac:dyDescent="0.3">
      <c r="A93" s="1">
        <v>44038</v>
      </c>
      <c r="B93" s="6" t="s">
        <v>75</v>
      </c>
      <c r="C93" s="6">
        <v>9.1845957988542306</v>
      </c>
      <c r="D93" s="6">
        <v>12</v>
      </c>
      <c r="E93" s="6">
        <v>0</v>
      </c>
      <c r="F93" s="6">
        <v>17.286000000000001</v>
      </c>
      <c r="G93" s="6">
        <v>1.571</v>
      </c>
      <c r="I93" s="6">
        <f>C93-'owid-covid-data-IRL'!Q158</f>
        <v>0</v>
      </c>
      <c r="L93" s="7">
        <f>F93-'owid-covid-data-IRL'!K158</f>
        <v>0</v>
      </c>
      <c r="M93" s="7">
        <f>G93-'owid-covid-data-IRL'!O158</f>
        <v>0</v>
      </c>
      <c r="O93" s="6">
        <f>C93-'owid-covid-data-IRL'!Q158</f>
        <v>0</v>
      </c>
    </row>
    <row r="94" spans="1:15" x14ac:dyDescent="0.3">
      <c r="A94" s="1">
        <v>44039</v>
      </c>
      <c r="B94" s="6" t="s">
        <v>75</v>
      </c>
      <c r="C94" s="6">
        <v>9.7301082113303607</v>
      </c>
      <c r="D94" s="6">
        <v>11</v>
      </c>
      <c r="E94" s="6">
        <v>0</v>
      </c>
      <c r="F94" s="6">
        <v>18</v>
      </c>
      <c r="G94" s="6">
        <v>1.571</v>
      </c>
      <c r="I94" s="6">
        <f>C94-'owid-covid-data-IRL'!Q159</f>
        <v>0</v>
      </c>
      <c r="L94" s="7">
        <f>F94-'owid-covid-data-IRL'!K159</f>
        <v>0</v>
      </c>
      <c r="M94" s="7">
        <f>G94-'owid-covid-data-IRL'!O159</f>
        <v>0</v>
      </c>
      <c r="O94" s="6">
        <f>C94-'owid-covid-data-IRL'!Q159</f>
        <v>0</v>
      </c>
    </row>
    <row r="95" spans="1:15" x14ac:dyDescent="0.3">
      <c r="A95" s="1">
        <v>44040</v>
      </c>
      <c r="B95" s="6" t="s">
        <v>75</v>
      </c>
      <c r="C95" s="6">
        <v>12.003182686187101</v>
      </c>
      <c r="D95" s="6">
        <v>37</v>
      </c>
      <c r="E95" s="6">
        <v>0</v>
      </c>
      <c r="F95" s="6">
        <v>18.143000000000001</v>
      </c>
      <c r="G95" s="6">
        <v>1.571</v>
      </c>
      <c r="I95" s="6">
        <f>C95-'owid-covid-data-IRL'!Q160</f>
        <v>-4.0856207306205761E-14</v>
      </c>
      <c r="L95" s="7">
        <f>F95-'owid-covid-data-IRL'!K160</f>
        <v>0</v>
      </c>
      <c r="M95" s="7">
        <f>G95-'owid-covid-data-IRL'!O160</f>
        <v>0</v>
      </c>
      <c r="O95" s="6">
        <f>C95-'owid-covid-data-IRL'!Q160</f>
        <v>-4.0856207306205761E-14</v>
      </c>
    </row>
    <row r="96" spans="1:15" x14ac:dyDescent="0.3">
      <c r="A96" s="1">
        <v>44041</v>
      </c>
      <c r="B96" s="6" t="s">
        <v>75</v>
      </c>
      <c r="C96" s="6">
        <v>14.0958712386284</v>
      </c>
      <c r="D96" s="6">
        <v>13</v>
      </c>
      <c r="E96" s="6">
        <v>0</v>
      </c>
      <c r="F96" s="6">
        <v>17.571000000000002</v>
      </c>
      <c r="G96" s="6">
        <v>1.429</v>
      </c>
      <c r="I96" s="6">
        <f>C96-'owid-covid-data-IRL'!Q161</f>
        <v>0</v>
      </c>
      <c r="L96" s="7">
        <f>F96-'owid-covid-data-IRL'!K161</f>
        <v>0</v>
      </c>
      <c r="M96" s="7">
        <f>G96-'owid-covid-data-IRL'!O161</f>
        <v>0</v>
      </c>
      <c r="O96" s="6">
        <f>C96-'owid-covid-data-IRL'!Q161</f>
        <v>0</v>
      </c>
    </row>
    <row r="97" spans="1:15" x14ac:dyDescent="0.3">
      <c r="A97" s="1">
        <v>44042</v>
      </c>
      <c r="B97" s="6">
        <v>-15</v>
      </c>
      <c r="C97" s="6" t="s">
        <v>75</v>
      </c>
      <c r="D97" s="6">
        <v>85</v>
      </c>
      <c r="E97" s="6">
        <v>-1</v>
      </c>
      <c r="F97" s="6">
        <v>28.713999999999999</v>
      </c>
      <c r="G97" s="6">
        <v>0</v>
      </c>
      <c r="I97" s="6" t="e">
        <f>C97-'owid-covid-data-IRL'!Q162</f>
        <v>#VALUE!</v>
      </c>
      <c r="L97" s="7">
        <f>F97-'owid-covid-data-IRL'!K162</f>
        <v>0</v>
      </c>
      <c r="M97" s="7">
        <f>G97-'owid-covid-data-IRL'!O162</f>
        <v>0</v>
      </c>
      <c r="O97" s="6" t="e">
        <f>C97-'owid-covid-data-IRL'!Q162</f>
        <v>#VALUE!</v>
      </c>
    </row>
    <row r="98" spans="1:15" x14ac:dyDescent="0.3">
      <c r="A98" s="1">
        <v>44043</v>
      </c>
      <c r="B98" s="6" t="s">
        <v>75</v>
      </c>
      <c r="C98" s="6" t="s">
        <v>75</v>
      </c>
      <c r="D98" s="6">
        <v>38</v>
      </c>
      <c r="E98" s="6">
        <v>0</v>
      </c>
      <c r="F98" s="6">
        <v>31.428999999999998</v>
      </c>
      <c r="G98" s="6">
        <v>0</v>
      </c>
      <c r="I98" s="6" t="e">
        <f>C98-'owid-covid-data-IRL'!Q163</f>
        <v>#VALUE!</v>
      </c>
      <c r="L98" s="7">
        <f>F98-'owid-covid-data-IRL'!K163</f>
        <v>0</v>
      </c>
      <c r="M98" s="7">
        <f>G98-'owid-covid-data-IRL'!O163</f>
        <v>0</v>
      </c>
      <c r="O98" s="6" t="e">
        <f>C98-'owid-covid-data-IRL'!Q163</f>
        <v>#VALUE!</v>
      </c>
    </row>
    <row r="99" spans="1:15" x14ac:dyDescent="0.3">
      <c r="A99" s="1">
        <v>44044</v>
      </c>
      <c r="B99" s="6" t="s">
        <v>75</v>
      </c>
      <c r="C99" s="6">
        <v>-138.86013986013899</v>
      </c>
      <c r="D99" s="6">
        <v>44</v>
      </c>
      <c r="E99" s="6">
        <v>0</v>
      </c>
      <c r="F99" s="6">
        <v>34.286000000000001</v>
      </c>
      <c r="G99" s="6">
        <v>-0.14299999999999999</v>
      </c>
      <c r="I99" s="6">
        <f>C99-'owid-covid-data-IRL'!Q164</f>
        <v>8.8107299234252423E-13</v>
      </c>
      <c r="L99" s="7">
        <f>F99-'owid-covid-data-IRL'!K164</f>
        <v>0</v>
      </c>
      <c r="M99" s="7">
        <f>G99-'owid-covid-data-IRL'!O164</f>
        <v>0</v>
      </c>
      <c r="O99" s="6">
        <f>C99-'owid-covid-data-IRL'!Q164</f>
        <v>8.8107299234252423E-13</v>
      </c>
    </row>
    <row r="100" spans="1:15" x14ac:dyDescent="0.3">
      <c r="A100" s="1">
        <v>44045</v>
      </c>
      <c r="B100" s="6" t="s">
        <v>75</v>
      </c>
      <c r="C100" s="6">
        <v>-131.867132867132</v>
      </c>
      <c r="D100" s="6">
        <v>53</v>
      </c>
      <c r="E100" s="6">
        <v>0</v>
      </c>
      <c r="F100" s="6">
        <v>40.143000000000001</v>
      </c>
      <c r="G100" s="6">
        <v>-0.14299999999999999</v>
      </c>
      <c r="I100" s="6">
        <f>C100-'owid-covid-data-IRL'!Q165</f>
        <v>8.8107299234252423E-13</v>
      </c>
      <c r="L100" s="7">
        <f>F100-'owid-covid-data-IRL'!K165</f>
        <v>0</v>
      </c>
      <c r="M100" s="7">
        <f>G100-'owid-covid-data-IRL'!O165</f>
        <v>0</v>
      </c>
      <c r="O100" s="6">
        <f>C100-'owid-covid-data-IRL'!Q165</f>
        <v>8.8107299234252423E-13</v>
      </c>
    </row>
    <row r="101" spans="1:15" x14ac:dyDescent="0.3">
      <c r="A101" s="1">
        <v>44046</v>
      </c>
      <c r="B101" s="6" t="s">
        <v>75</v>
      </c>
      <c r="C101" s="6">
        <v>-127.874125874125</v>
      </c>
      <c r="D101" s="6">
        <v>46</v>
      </c>
      <c r="E101" s="6">
        <v>0</v>
      </c>
      <c r="F101" s="6">
        <v>45.143000000000001</v>
      </c>
      <c r="G101" s="6">
        <v>-0.14299999999999999</v>
      </c>
      <c r="I101" s="6">
        <f>C101-'owid-covid-data-IRL'!Q166</f>
        <v>8.9528384705772623E-13</v>
      </c>
      <c r="L101" s="7">
        <f>F101-'owid-covid-data-IRL'!K166</f>
        <v>0</v>
      </c>
      <c r="M101" s="7">
        <f>G101-'owid-covid-data-IRL'!O166</f>
        <v>0</v>
      </c>
      <c r="O101" s="6">
        <f>C101-'owid-covid-data-IRL'!Q166</f>
        <v>8.9528384705772623E-13</v>
      </c>
    </row>
    <row r="102" spans="1:15" x14ac:dyDescent="0.3">
      <c r="A102" s="1">
        <v>44047</v>
      </c>
      <c r="B102" s="6" t="s">
        <v>75</v>
      </c>
      <c r="C102" s="6">
        <v>-131.867132867132</v>
      </c>
      <c r="D102" s="6">
        <v>45</v>
      </c>
      <c r="E102" s="6">
        <v>0</v>
      </c>
      <c r="F102" s="6">
        <v>46.286000000000001</v>
      </c>
      <c r="G102" s="6">
        <v>-0.14299999999999999</v>
      </c>
      <c r="I102" s="6">
        <f>C102-'owid-covid-data-IRL'!Q167</f>
        <v>8.8107299234252423E-13</v>
      </c>
      <c r="L102" s="7">
        <f>F102-'owid-covid-data-IRL'!K167</f>
        <v>0</v>
      </c>
      <c r="M102" s="7">
        <f>G102-'owid-covid-data-IRL'!O167</f>
        <v>0</v>
      </c>
      <c r="O102" s="6">
        <f>C102-'owid-covid-data-IRL'!Q167</f>
        <v>8.8107299234252423E-13</v>
      </c>
    </row>
    <row r="103" spans="1:15" x14ac:dyDescent="0.3">
      <c r="A103" s="1">
        <v>44048</v>
      </c>
      <c r="B103" s="6" t="s">
        <v>75</v>
      </c>
      <c r="C103" s="6">
        <v>-135.867132867132</v>
      </c>
      <c r="D103" s="6">
        <v>50</v>
      </c>
      <c r="E103" s="6">
        <v>0</v>
      </c>
      <c r="F103" s="6">
        <v>51.570999999999998</v>
      </c>
      <c r="G103" s="6">
        <v>-0.14299999999999999</v>
      </c>
      <c r="I103" s="6">
        <f>C103-'owid-covid-data-IRL'!Q168</f>
        <v>8.8107299234252423E-13</v>
      </c>
      <c r="L103" s="7">
        <f>F103-'owid-covid-data-IRL'!K168</f>
        <v>0</v>
      </c>
      <c r="M103" s="7">
        <f>G103-'owid-covid-data-IRL'!O168</f>
        <v>0</v>
      </c>
      <c r="O103" s="6">
        <f>C103-'owid-covid-data-IRL'!Q168</f>
        <v>8.8107299234252423E-13</v>
      </c>
    </row>
    <row r="104" spans="1:15" x14ac:dyDescent="0.3">
      <c r="A104" s="1">
        <v>44049</v>
      </c>
      <c r="B104" s="6">
        <v>1.4</v>
      </c>
      <c r="C104" s="6">
        <v>25.610644257703001</v>
      </c>
      <c r="D104" s="6">
        <v>69</v>
      </c>
      <c r="E104" s="6">
        <v>5</v>
      </c>
      <c r="F104" s="6">
        <v>49.286000000000001</v>
      </c>
      <c r="G104" s="6">
        <v>0.71399999999999997</v>
      </c>
      <c r="I104" s="6">
        <f>C104-'owid-covid-data-IRL'!Q169</f>
        <v>-8.1712414612411521E-14</v>
      </c>
      <c r="L104" s="7">
        <f>F104-'owid-covid-data-IRL'!K169</f>
        <v>0</v>
      </c>
      <c r="M104" s="7">
        <f>G104-'owid-covid-data-IRL'!O169</f>
        <v>0</v>
      </c>
      <c r="O104" s="6">
        <f>C104-'owid-covid-data-IRL'!Q169</f>
        <v>-8.1712414612411521E-14</v>
      </c>
    </row>
    <row r="105" spans="1:15" x14ac:dyDescent="0.3">
      <c r="A105" s="1">
        <v>44050</v>
      </c>
      <c r="B105" s="6">
        <v>4.75</v>
      </c>
      <c r="C105" s="6">
        <v>12.7752721617418</v>
      </c>
      <c r="D105" s="6">
        <v>98</v>
      </c>
      <c r="E105" s="6">
        <v>4</v>
      </c>
      <c r="F105" s="6">
        <v>57.856999999999999</v>
      </c>
      <c r="G105" s="6">
        <v>1.286</v>
      </c>
      <c r="I105" s="6">
        <f>C105-'owid-covid-data-IRL'!Q170</f>
        <v>-3.3750779948604759E-14</v>
      </c>
      <c r="L105" s="7">
        <f>F105-'owid-covid-data-IRL'!K170</f>
        <v>0</v>
      </c>
      <c r="M105" s="7">
        <f>G105-'owid-covid-data-IRL'!O170</f>
        <v>0</v>
      </c>
      <c r="O105" s="6">
        <f>C105-'owid-covid-data-IRL'!Q170</f>
        <v>-3.3750779948604759E-14</v>
      </c>
    </row>
    <row r="106" spans="1:15" x14ac:dyDescent="0.3">
      <c r="A106" s="1">
        <v>44051</v>
      </c>
      <c r="B106" s="6" t="s">
        <v>75</v>
      </c>
      <c r="C106" s="6">
        <v>13.2192846034214</v>
      </c>
      <c r="D106" s="6">
        <v>174</v>
      </c>
      <c r="E106" s="6">
        <v>0</v>
      </c>
      <c r="F106" s="6">
        <v>76.429000000000002</v>
      </c>
      <c r="G106" s="6">
        <v>1.286</v>
      </c>
      <c r="I106" s="6">
        <f>C106-'owid-covid-data-IRL'!Q171</f>
        <v>-6.2172489379008766E-14</v>
      </c>
      <c r="L106" s="7">
        <f>F106-'owid-covid-data-IRL'!K171</f>
        <v>0</v>
      </c>
      <c r="M106" s="7">
        <f>G106-'owid-covid-data-IRL'!O171</f>
        <v>0</v>
      </c>
      <c r="O106" s="6">
        <f>C106-'owid-covid-data-IRL'!Q171</f>
        <v>-6.2172489379008766E-14</v>
      </c>
    </row>
    <row r="107" spans="1:15" x14ac:dyDescent="0.3">
      <c r="A107" s="1">
        <v>44052</v>
      </c>
      <c r="B107" s="6" t="s">
        <v>75</v>
      </c>
      <c r="C107" s="6">
        <v>13.4416796267496</v>
      </c>
      <c r="D107" s="6">
        <v>68</v>
      </c>
      <c r="E107" s="6">
        <v>0</v>
      </c>
      <c r="F107" s="6">
        <v>78.570999999999998</v>
      </c>
      <c r="G107" s="6">
        <v>1.286</v>
      </c>
      <c r="I107" s="6">
        <f>C107-'owid-covid-data-IRL'!Q172</f>
        <v>0</v>
      </c>
      <c r="L107" s="7">
        <f>F107-'owid-covid-data-IRL'!K172</f>
        <v>0</v>
      </c>
      <c r="M107" s="7">
        <f>G107-'owid-covid-data-IRL'!O172</f>
        <v>0</v>
      </c>
      <c r="O107" s="6">
        <f>C107-'owid-covid-data-IRL'!Q172</f>
        <v>0</v>
      </c>
    </row>
    <row r="108" spans="1:15" x14ac:dyDescent="0.3">
      <c r="A108" s="1">
        <v>44053</v>
      </c>
      <c r="B108" s="6" t="s">
        <v>75</v>
      </c>
      <c r="C108" s="6">
        <v>13.996889580093301</v>
      </c>
      <c r="D108" s="6">
        <v>56</v>
      </c>
      <c r="E108" s="6">
        <v>0</v>
      </c>
      <c r="F108" s="6">
        <v>80</v>
      </c>
      <c r="G108" s="6">
        <v>1.286</v>
      </c>
      <c r="I108" s="6">
        <f>C108-'owid-covid-data-IRL'!Q173</f>
        <v>0</v>
      </c>
      <c r="L108" s="7">
        <f>F108-'owid-covid-data-IRL'!K173</f>
        <v>0</v>
      </c>
      <c r="M108" s="7">
        <f>G108-'owid-covid-data-IRL'!O173</f>
        <v>0</v>
      </c>
      <c r="O108" s="6">
        <f>C108-'owid-covid-data-IRL'!Q173</f>
        <v>0</v>
      </c>
    </row>
    <row r="109" spans="1:15" x14ac:dyDescent="0.3">
      <c r="A109" s="1">
        <v>44054</v>
      </c>
      <c r="B109" s="6">
        <v>37</v>
      </c>
      <c r="C109" s="6">
        <v>12.6962911126662</v>
      </c>
      <c r="D109" s="6">
        <v>33</v>
      </c>
      <c r="E109" s="6">
        <v>1</v>
      </c>
      <c r="F109" s="6">
        <v>78.286000000000001</v>
      </c>
      <c r="G109" s="6">
        <v>1.429</v>
      </c>
      <c r="I109" s="6">
        <f>C109-'owid-covid-data-IRL'!Q174</f>
        <v>0</v>
      </c>
      <c r="L109" s="7">
        <f>F109-'owid-covid-data-IRL'!K174</f>
        <v>0</v>
      </c>
      <c r="M109" s="7">
        <f>G109-'owid-covid-data-IRL'!O174</f>
        <v>0</v>
      </c>
      <c r="O109" s="6">
        <f>C109-'owid-covid-data-IRL'!Q174</f>
        <v>0</v>
      </c>
    </row>
    <row r="110" spans="1:15" x14ac:dyDescent="0.3">
      <c r="A110" s="1">
        <v>44055</v>
      </c>
      <c r="B110" s="6">
        <v>13</v>
      </c>
      <c r="C110" s="6">
        <v>11.1845957988542</v>
      </c>
      <c r="D110" s="6">
        <v>37</v>
      </c>
      <c r="E110" s="6">
        <v>1</v>
      </c>
      <c r="F110" s="6">
        <v>76.429000000000002</v>
      </c>
      <c r="G110" s="6">
        <v>1.571</v>
      </c>
      <c r="I110" s="6">
        <f>C110-'owid-covid-data-IRL'!Q175</f>
        <v>-3.3750779948604759E-14</v>
      </c>
      <c r="L110" s="7">
        <f>F110-'owid-covid-data-IRL'!K175</f>
        <v>0</v>
      </c>
      <c r="M110" s="7">
        <f>G110-'owid-covid-data-IRL'!O175</f>
        <v>0</v>
      </c>
      <c r="O110" s="6">
        <f>C110-'owid-covid-data-IRL'!Q175</f>
        <v>-3.3750779948604759E-14</v>
      </c>
    </row>
    <row r="111" spans="1:15" x14ac:dyDescent="0.3">
      <c r="A111" s="1">
        <v>44056</v>
      </c>
      <c r="B111" s="6" t="s">
        <v>75</v>
      </c>
      <c r="C111" s="6">
        <v>33.505250875145798</v>
      </c>
      <c r="D111" s="6">
        <v>91</v>
      </c>
      <c r="E111" s="6">
        <v>0</v>
      </c>
      <c r="F111" s="6">
        <v>79.570999999999998</v>
      </c>
      <c r="G111" s="6">
        <v>0.85699999999999998</v>
      </c>
      <c r="I111" s="6">
        <f>C111-'owid-covid-data-IRL'!Q176</f>
        <v>-5.6843418860808015E-14</v>
      </c>
      <c r="L111" s="7">
        <f>F111-'owid-covid-data-IRL'!K176</f>
        <v>0</v>
      </c>
      <c r="M111" s="7">
        <f>G111-'owid-covid-data-IRL'!O176</f>
        <v>0</v>
      </c>
      <c r="O111" s="6">
        <f>C111-'owid-covid-data-IRL'!Q176</f>
        <v>-5.6843418860808015E-14</v>
      </c>
    </row>
    <row r="112" spans="1:15" x14ac:dyDescent="0.3">
      <c r="A112" s="1">
        <v>44057</v>
      </c>
      <c r="B112" s="6" t="s">
        <v>75</v>
      </c>
      <c r="C112" s="6">
        <v>109.891608391608</v>
      </c>
      <c r="D112" s="6">
        <v>66</v>
      </c>
      <c r="E112" s="6">
        <v>0</v>
      </c>
      <c r="F112" s="6">
        <v>75</v>
      </c>
      <c r="G112" s="6">
        <v>0.28599999999999998</v>
      </c>
      <c r="I112" s="6">
        <f>C112-'owid-covid-data-IRL'!Q177</f>
        <v>-3.979039320256561E-13</v>
      </c>
      <c r="L112" s="7">
        <f>F112-'owid-covid-data-IRL'!K177</f>
        <v>0</v>
      </c>
      <c r="M112" s="7">
        <f>G112-'owid-covid-data-IRL'!O177</f>
        <v>0</v>
      </c>
      <c r="O112" s="6">
        <f>C112-'owid-covid-data-IRL'!Q177</f>
        <v>-3.979039320256561E-13</v>
      </c>
    </row>
    <row r="113" spans="1:15" x14ac:dyDescent="0.3">
      <c r="A113" s="1">
        <v>44058</v>
      </c>
      <c r="B113" s="6" t="s">
        <v>75</v>
      </c>
      <c r="C113" s="6">
        <v>119.881118881118</v>
      </c>
      <c r="D113" s="6">
        <v>196</v>
      </c>
      <c r="E113" s="6">
        <v>0</v>
      </c>
      <c r="F113" s="6">
        <v>78.143000000000001</v>
      </c>
      <c r="G113" s="6">
        <v>0.28599999999999998</v>
      </c>
      <c r="I113" s="6">
        <f>C113-'owid-covid-data-IRL'!Q178</f>
        <v>-8.9528384705772623E-13</v>
      </c>
      <c r="L113" s="7">
        <f>F113-'owid-covid-data-IRL'!K178</f>
        <v>0</v>
      </c>
      <c r="M113" s="7">
        <f>G113-'owid-covid-data-IRL'!O178</f>
        <v>0</v>
      </c>
      <c r="O113" s="6">
        <f>C113-'owid-covid-data-IRL'!Q178</f>
        <v>-8.9528384705772623E-13</v>
      </c>
    </row>
    <row r="114" spans="1:15" x14ac:dyDescent="0.3">
      <c r="A114" s="1">
        <v>44059</v>
      </c>
      <c r="B114" s="6" t="s">
        <v>75</v>
      </c>
      <c r="C114" s="6">
        <v>140.36013986013899</v>
      </c>
      <c r="D114" s="6">
        <v>66</v>
      </c>
      <c r="E114" s="6">
        <v>0</v>
      </c>
      <c r="F114" s="6">
        <v>77.856999999999999</v>
      </c>
      <c r="G114" s="6">
        <v>0.28599999999999998</v>
      </c>
      <c r="I114" s="6">
        <f>C114-'owid-covid-data-IRL'!Q179</f>
        <v>-8.8107299234252423E-13</v>
      </c>
      <c r="L114" s="7">
        <f>F114-'owid-covid-data-IRL'!K179</f>
        <v>0</v>
      </c>
      <c r="M114" s="7">
        <f>G114-'owid-covid-data-IRL'!O179</f>
        <v>0</v>
      </c>
      <c r="O114" s="6">
        <f>C114-'owid-covid-data-IRL'!Q179</f>
        <v>-8.8107299234252423E-13</v>
      </c>
    </row>
    <row r="115" spans="1:15" x14ac:dyDescent="0.3">
      <c r="A115" s="1">
        <v>44060</v>
      </c>
      <c r="B115" s="6" t="s">
        <v>75</v>
      </c>
      <c r="C115" s="6">
        <v>157.84265734265699</v>
      </c>
      <c r="D115" s="6">
        <v>56</v>
      </c>
      <c r="E115" s="6">
        <v>0</v>
      </c>
      <c r="F115" s="6">
        <v>77.856999999999999</v>
      </c>
      <c r="G115" s="6">
        <v>0.28599999999999998</v>
      </c>
      <c r="I115" s="6">
        <f>C115-'owid-covid-data-IRL'!Q180</f>
        <v>-3.694822225952521E-13</v>
      </c>
      <c r="L115" s="7">
        <f>F115-'owid-covid-data-IRL'!K180</f>
        <v>0</v>
      </c>
      <c r="M115" s="7">
        <f>G115-'owid-covid-data-IRL'!O180</f>
        <v>0</v>
      </c>
      <c r="O115" s="6">
        <f>C115-'owid-covid-data-IRL'!Q180</f>
        <v>-3.694822225952521E-13</v>
      </c>
    </row>
    <row r="116" spans="1:15" x14ac:dyDescent="0.3">
      <c r="A116" s="1">
        <v>44061</v>
      </c>
      <c r="B116" s="6">
        <v>45</v>
      </c>
      <c r="C116" s="6">
        <v>161.83916083916</v>
      </c>
      <c r="D116" s="6">
        <v>186</v>
      </c>
      <c r="E116" s="6">
        <v>1</v>
      </c>
      <c r="F116" s="6">
        <v>99.713999999999999</v>
      </c>
      <c r="G116" s="6">
        <v>0.28599999999999998</v>
      </c>
      <c r="I116" s="6">
        <f>C116-'owid-covid-data-IRL'!Q181</f>
        <v>-8.5265128291212022E-13</v>
      </c>
      <c r="L116" s="7">
        <f>F116-'owid-covid-data-IRL'!K181</f>
        <v>0</v>
      </c>
      <c r="M116" s="7">
        <f>G116-'owid-covid-data-IRL'!O181</f>
        <v>0</v>
      </c>
      <c r="O116" s="6">
        <f>C116-'owid-covid-data-IRL'!Q181</f>
        <v>-8.5265128291212022E-13</v>
      </c>
    </row>
    <row r="117" spans="1:15" x14ac:dyDescent="0.3">
      <c r="A117" s="1">
        <v>44062</v>
      </c>
      <c r="B117" s="6" t="s">
        <v>75</v>
      </c>
      <c r="C117" s="6">
        <v>360.636363636363</v>
      </c>
      <c r="D117" s="6">
        <v>48</v>
      </c>
      <c r="E117" s="6">
        <v>0</v>
      </c>
      <c r="F117" s="6">
        <v>101.286</v>
      </c>
      <c r="G117" s="6">
        <v>0.14299999999999999</v>
      </c>
      <c r="I117" s="6">
        <f>C117-'owid-covid-data-IRL'!Q182</f>
        <v>-6.2527760746888816E-13</v>
      </c>
      <c r="L117" s="7">
        <f>F117-'owid-covid-data-IRL'!K182</f>
        <v>0</v>
      </c>
      <c r="M117" s="7">
        <f>G117-'owid-covid-data-IRL'!O182</f>
        <v>0</v>
      </c>
      <c r="O117" s="6">
        <f>C117-'owid-covid-data-IRL'!Q182</f>
        <v>-6.2527760746888816E-13</v>
      </c>
    </row>
    <row r="118" spans="1:15" x14ac:dyDescent="0.3">
      <c r="A118" s="1">
        <v>44063</v>
      </c>
      <c r="B118" s="6">
        <v>69</v>
      </c>
      <c r="C118" s="6">
        <v>172.32867132867099</v>
      </c>
      <c r="D118" s="6">
        <v>129</v>
      </c>
      <c r="E118" s="6">
        <v>1</v>
      </c>
      <c r="F118" s="6">
        <v>106.714</v>
      </c>
      <c r="G118" s="6">
        <v>0.28599999999999998</v>
      </c>
      <c r="I118" s="6">
        <f>C118-'owid-covid-data-IRL'!Q183</f>
        <v>-3.4106051316484809E-13</v>
      </c>
      <c r="L118" s="7">
        <f>F118-'owid-covid-data-IRL'!K183</f>
        <v>0</v>
      </c>
      <c r="M118" s="7">
        <f>G118-'owid-covid-data-IRL'!O183</f>
        <v>0</v>
      </c>
      <c r="O118" s="6">
        <f>C118-'owid-covid-data-IRL'!Q183</f>
        <v>-3.4106051316484809E-13</v>
      </c>
    </row>
    <row r="119" spans="1:15" x14ac:dyDescent="0.3">
      <c r="A119" s="1">
        <v>44064</v>
      </c>
      <c r="B119" s="6" t="s">
        <v>75</v>
      </c>
      <c r="C119" s="6">
        <v>202.297202797202</v>
      </c>
      <c r="D119" s="6">
        <v>79</v>
      </c>
      <c r="E119" s="6">
        <v>0</v>
      </c>
      <c r="F119" s="6">
        <v>108.571</v>
      </c>
      <c r="G119" s="6">
        <v>0.28599999999999998</v>
      </c>
      <c r="I119" s="6">
        <f>C119-'owid-covid-data-IRL'!Q184</f>
        <v>-7.9580786405131221E-13</v>
      </c>
      <c r="L119" s="7">
        <f>F119-'owid-covid-data-IRL'!K184</f>
        <v>0</v>
      </c>
      <c r="M119" s="7">
        <f>G119-'owid-covid-data-IRL'!O184</f>
        <v>0</v>
      </c>
      <c r="O119" s="6">
        <f>C119-'owid-covid-data-IRL'!Q184</f>
        <v>-7.9580786405131221E-13</v>
      </c>
    </row>
    <row r="120" spans="1:15" x14ac:dyDescent="0.3">
      <c r="A120" s="1">
        <v>44065</v>
      </c>
      <c r="B120" s="6">
        <v>174</v>
      </c>
      <c r="C120" s="6">
        <v>178.15617715617699</v>
      </c>
      <c r="D120" s="6">
        <v>153</v>
      </c>
      <c r="E120" s="6">
        <v>1</v>
      </c>
      <c r="F120" s="6">
        <v>102.429</v>
      </c>
      <c r="G120" s="6">
        <v>0.42899999999999999</v>
      </c>
      <c r="I120" s="6">
        <f>C120-'owid-covid-data-IRL'!Q185</f>
        <v>0</v>
      </c>
      <c r="L120" s="7">
        <f>F120-'owid-covid-data-IRL'!K185</f>
        <v>0</v>
      </c>
      <c r="M120" s="7">
        <f>G120-'owid-covid-data-IRL'!O185</f>
        <v>0</v>
      </c>
      <c r="O120" s="6">
        <f>C120-'owid-covid-data-IRL'!Q185</f>
        <v>0</v>
      </c>
    </row>
    <row r="121" spans="1:15" x14ac:dyDescent="0.3">
      <c r="A121" s="1">
        <v>44066</v>
      </c>
      <c r="B121" s="6" t="s">
        <v>75</v>
      </c>
      <c r="C121" s="6">
        <v>183.14918414918401</v>
      </c>
      <c r="D121" s="6">
        <v>61</v>
      </c>
      <c r="E121" s="6">
        <v>0</v>
      </c>
      <c r="F121" s="6">
        <v>101.714</v>
      </c>
      <c r="G121" s="6">
        <v>0.42899999999999999</v>
      </c>
      <c r="I121" s="6">
        <f>C121-'owid-covid-data-IRL'!Q186</f>
        <v>0</v>
      </c>
      <c r="L121" s="7">
        <f>F121-'owid-covid-data-IRL'!K186</f>
        <v>0</v>
      </c>
      <c r="M121" s="7">
        <f>G121-'owid-covid-data-IRL'!O186</f>
        <v>0</v>
      </c>
      <c r="O121" s="6">
        <f>C121-'owid-covid-data-IRL'!Q186</f>
        <v>0</v>
      </c>
    </row>
    <row r="122" spans="1:15" x14ac:dyDescent="0.3">
      <c r="A122" s="1">
        <v>44067</v>
      </c>
      <c r="B122" s="6" t="s">
        <v>75</v>
      </c>
      <c r="C122" s="6">
        <v>186.48018648018601</v>
      </c>
      <c r="D122" s="6">
        <v>147</v>
      </c>
      <c r="E122" s="6">
        <v>0</v>
      </c>
      <c r="F122" s="6">
        <v>114.714</v>
      </c>
      <c r="G122" s="6">
        <v>0.42899999999999999</v>
      </c>
      <c r="I122" s="6">
        <f>C122-'owid-covid-data-IRL'!Q187</f>
        <v>-4.8316906031686813E-13</v>
      </c>
      <c r="L122" s="7">
        <f>F122-'owid-covid-data-IRL'!K187</f>
        <v>0</v>
      </c>
      <c r="M122" s="7">
        <f>G122-'owid-covid-data-IRL'!O187</f>
        <v>0</v>
      </c>
      <c r="O122" s="6">
        <f>C122-'owid-covid-data-IRL'!Q187</f>
        <v>-4.8316906031686813E-13</v>
      </c>
    </row>
    <row r="123" spans="1:15" x14ac:dyDescent="0.3">
      <c r="A123" s="1">
        <v>44068</v>
      </c>
      <c r="B123" s="6" t="s">
        <v>75</v>
      </c>
      <c r="C123" s="6">
        <v>273.72727272727201</v>
      </c>
      <c r="D123" s="6">
        <v>85</v>
      </c>
      <c r="E123" s="6">
        <v>0</v>
      </c>
      <c r="F123" s="6">
        <v>100.286</v>
      </c>
      <c r="G123" s="6">
        <v>0.28599999999999998</v>
      </c>
      <c r="I123" s="6">
        <f>C123-'owid-covid-data-IRL'!Q188</f>
        <v>-7.3896444519050419E-13</v>
      </c>
      <c r="L123" s="7">
        <f>F123-'owid-covid-data-IRL'!K188</f>
        <v>0</v>
      </c>
      <c r="M123" s="7">
        <f>G123-'owid-covid-data-IRL'!O188</f>
        <v>0</v>
      </c>
      <c r="O123" s="6">
        <f>C123-'owid-covid-data-IRL'!Q188</f>
        <v>-7.3896444519050419E-13</v>
      </c>
    </row>
    <row r="124" spans="1:15" x14ac:dyDescent="0.3">
      <c r="A124" s="1">
        <v>44069</v>
      </c>
      <c r="B124" s="6" t="s">
        <v>75</v>
      </c>
      <c r="C124" s="6">
        <v>267.23426573426502</v>
      </c>
      <c r="D124" s="6">
        <v>162</v>
      </c>
      <c r="E124" s="6">
        <v>0</v>
      </c>
      <c r="F124" s="6">
        <v>116.571</v>
      </c>
      <c r="G124" s="6">
        <v>0.28599999999999998</v>
      </c>
      <c r="I124" s="6">
        <f>C124-'owid-covid-data-IRL'!Q189</f>
        <v>-7.3896444519050419E-13</v>
      </c>
      <c r="L124" s="7">
        <f>F124-'owid-covid-data-IRL'!K189</f>
        <v>0</v>
      </c>
      <c r="M124" s="7">
        <f>G124-'owid-covid-data-IRL'!O189</f>
        <v>0</v>
      </c>
      <c r="O124" s="6">
        <f>C124-'owid-covid-data-IRL'!Q189</f>
        <v>-7.3896444519050419E-13</v>
      </c>
    </row>
    <row r="125" spans="1:15" x14ac:dyDescent="0.3">
      <c r="A125" s="1">
        <v>44070</v>
      </c>
      <c r="B125" s="6" t="s">
        <v>75</v>
      </c>
      <c r="C125" s="6">
        <v>556.44055944055901</v>
      </c>
      <c r="D125" s="6">
        <v>90</v>
      </c>
      <c r="E125" s="6">
        <v>0</v>
      </c>
      <c r="F125" s="6">
        <v>111</v>
      </c>
      <c r="G125" s="6">
        <v>0.14299999999999999</v>
      </c>
      <c r="I125" s="6">
        <f>C125-'owid-covid-data-IRL'!Q190</f>
        <v>0</v>
      </c>
      <c r="L125" s="7">
        <f>F125-'owid-covid-data-IRL'!K190</f>
        <v>0</v>
      </c>
      <c r="M125" s="7">
        <f>G125-'owid-covid-data-IRL'!O190</f>
        <v>0</v>
      </c>
      <c r="O125" s="6">
        <f>C125-'owid-covid-data-IRL'!Q190</f>
        <v>0</v>
      </c>
    </row>
    <row r="126" spans="1:15" x14ac:dyDescent="0.3">
      <c r="A126" s="1">
        <v>44071</v>
      </c>
      <c r="B126" s="6" t="s">
        <v>75</v>
      </c>
      <c r="C126" s="6">
        <v>524.47552447552403</v>
      </c>
      <c r="D126" s="6">
        <v>125</v>
      </c>
      <c r="E126" s="6">
        <v>0</v>
      </c>
      <c r="F126" s="6">
        <v>117.571</v>
      </c>
      <c r="G126" s="6">
        <v>0.14299999999999999</v>
      </c>
      <c r="I126" s="6">
        <f>C126-'owid-covid-data-IRL'!Q191</f>
        <v>0</v>
      </c>
      <c r="L126" s="7">
        <f>F126-'owid-covid-data-IRL'!K191</f>
        <v>0</v>
      </c>
      <c r="M126" s="7">
        <f>G126-'owid-covid-data-IRL'!O191</f>
        <v>0</v>
      </c>
      <c r="O126" s="6">
        <f>C126-'owid-covid-data-IRL'!Q191</f>
        <v>0</v>
      </c>
    </row>
    <row r="127" spans="1:15" x14ac:dyDescent="0.3">
      <c r="A127" s="1">
        <v>44072</v>
      </c>
      <c r="B127" s="6" t="s">
        <v>75</v>
      </c>
      <c r="C127" s="6" t="s">
        <v>75</v>
      </c>
      <c r="D127" s="6">
        <v>142</v>
      </c>
      <c r="E127" s="6">
        <v>0</v>
      </c>
      <c r="F127" s="6">
        <v>116</v>
      </c>
      <c r="G127" s="6">
        <v>0</v>
      </c>
      <c r="I127" s="6" t="e">
        <f>C127-'owid-covid-data-IRL'!Q192</f>
        <v>#VALUE!</v>
      </c>
      <c r="L127" s="7">
        <f>F127-'owid-covid-data-IRL'!K192</f>
        <v>0</v>
      </c>
      <c r="M127" s="7">
        <f>G127-'owid-covid-data-IRL'!O192</f>
        <v>0</v>
      </c>
      <c r="O127" s="6" t="e">
        <f>C127-'owid-covid-data-IRL'!Q192</f>
        <v>#VALUE!</v>
      </c>
    </row>
    <row r="128" spans="1:15" x14ac:dyDescent="0.3">
      <c r="A128" s="1">
        <v>44073</v>
      </c>
      <c r="B128" s="6" t="s">
        <v>75</v>
      </c>
      <c r="C128" s="6" t="s">
        <v>75</v>
      </c>
      <c r="D128" s="6">
        <v>40</v>
      </c>
      <c r="E128" s="6">
        <v>0</v>
      </c>
      <c r="F128" s="6">
        <v>113</v>
      </c>
      <c r="G128" s="6">
        <v>0</v>
      </c>
      <c r="I128" s="6" t="e">
        <f>C128-'owid-covid-data-IRL'!Q193</f>
        <v>#VALUE!</v>
      </c>
      <c r="L128" s="7">
        <f>F128-'owid-covid-data-IRL'!K193</f>
        <v>0</v>
      </c>
      <c r="M128" s="7">
        <f>G128-'owid-covid-data-IRL'!O193</f>
        <v>0</v>
      </c>
      <c r="O128" s="6" t="e">
        <f>C128-'owid-covid-data-IRL'!Q193</f>
        <v>#VALUE!</v>
      </c>
    </row>
    <row r="129" spans="1:15" x14ac:dyDescent="0.3">
      <c r="A129" s="1">
        <v>44074</v>
      </c>
      <c r="B129" s="6" t="s">
        <v>75</v>
      </c>
      <c r="C129" s="6" t="s">
        <v>75</v>
      </c>
      <c r="D129" s="6">
        <v>51</v>
      </c>
      <c r="E129" s="6">
        <v>0</v>
      </c>
      <c r="F129" s="6">
        <v>99.286000000000001</v>
      </c>
      <c r="G129" s="6">
        <v>0</v>
      </c>
      <c r="I129" s="6" t="e">
        <f>C129-'owid-covid-data-IRL'!Q194</f>
        <v>#VALUE!</v>
      </c>
      <c r="L129" s="7">
        <f>F129-'owid-covid-data-IRL'!K194</f>
        <v>0</v>
      </c>
      <c r="M129" s="7">
        <f>G129-'owid-covid-data-IRL'!O194</f>
        <v>0</v>
      </c>
      <c r="O129" s="6" t="e">
        <f>C129-'owid-covid-data-IRL'!Q194</f>
        <v>#VALUE!</v>
      </c>
    </row>
    <row r="130" spans="1:15" x14ac:dyDescent="0.3">
      <c r="A130" s="1">
        <v>44075</v>
      </c>
      <c r="B130" s="6" t="s">
        <v>75</v>
      </c>
      <c r="C130" s="6" t="s">
        <v>75</v>
      </c>
      <c r="D130" s="6">
        <v>214</v>
      </c>
      <c r="E130" s="6">
        <v>0</v>
      </c>
      <c r="F130" s="6">
        <v>117.714</v>
      </c>
      <c r="G130" s="6">
        <v>0</v>
      </c>
      <c r="I130" s="6" t="e">
        <f>C130-'owid-covid-data-IRL'!Q195</f>
        <v>#VALUE!</v>
      </c>
      <c r="L130" s="7">
        <f>F130-'owid-covid-data-IRL'!K195</f>
        <v>0</v>
      </c>
      <c r="M130" s="7">
        <f>G130-'owid-covid-data-IRL'!O195</f>
        <v>0</v>
      </c>
      <c r="O130" s="6" t="e">
        <f>C130-'owid-covid-data-IRL'!Q195</f>
        <v>#VALUE!</v>
      </c>
    </row>
    <row r="131" spans="1:15" x14ac:dyDescent="0.3">
      <c r="A131" s="1">
        <v>44076</v>
      </c>
      <c r="B131" s="6" t="s">
        <v>75</v>
      </c>
      <c r="C131" s="6" t="s">
        <v>75</v>
      </c>
      <c r="D131" s="6">
        <v>89</v>
      </c>
      <c r="E131" s="6">
        <v>0</v>
      </c>
      <c r="F131" s="6">
        <v>107.286</v>
      </c>
      <c r="G131" s="6">
        <v>0</v>
      </c>
      <c r="I131" s="6" t="e">
        <f>C131-'owid-covid-data-IRL'!Q196</f>
        <v>#VALUE!</v>
      </c>
      <c r="L131" s="7">
        <f>F131-'owid-covid-data-IRL'!K196</f>
        <v>0</v>
      </c>
      <c r="M131" s="7">
        <f>G131-'owid-covid-data-IRL'!O196</f>
        <v>0</v>
      </c>
      <c r="O131" s="6" t="e">
        <f>C131-'owid-covid-data-IRL'!Q196</f>
        <v>#VALUE!</v>
      </c>
    </row>
    <row r="132" spans="1:15" x14ac:dyDescent="0.3">
      <c r="A132" s="1">
        <v>44077</v>
      </c>
      <c r="B132" s="6" t="s">
        <v>75</v>
      </c>
      <c r="C132" s="6" t="s">
        <v>75</v>
      </c>
      <c r="D132" s="6">
        <v>92</v>
      </c>
      <c r="E132" s="6">
        <v>0</v>
      </c>
      <c r="F132" s="6">
        <v>107.571</v>
      </c>
      <c r="G132" s="6">
        <v>0</v>
      </c>
      <c r="I132" s="6" t="e">
        <f>C132-'owid-covid-data-IRL'!Q197</f>
        <v>#VALUE!</v>
      </c>
      <c r="L132" s="7">
        <f>F132-'owid-covid-data-IRL'!K197</f>
        <v>0</v>
      </c>
      <c r="M132" s="7">
        <f>G132-'owid-covid-data-IRL'!O197</f>
        <v>0</v>
      </c>
      <c r="O132" s="6" t="e">
        <f>C132-'owid-covid-data-IRL'!Q197</f>
        <v>#VALUE!</v>
      </c>
    </row>
    <row r="133" spans="1:15" x14ac:dyDescent="0.3">
      <c r="A133" s="1">
        <v>44078</v>
      </c>
      <c r="B133" s="6" t="s">
        <v>75</v>
      </c>
      <c r="C133" s="6" t="s">
        <v>75</v>
      </c>
      <c r="D133" s="6">
        <v>97</v>
      </c>
      <c r="E133" s="6">
        <v>0</v>
      </c>
      <c r="F133" s="6">
        <v>103.571</v>
      </c>
      <c r="G133" s="6">
        <v>0</v>
      </c>
      <c r="I133" s="6" t="e">
        <f>C133-'owid-covid-data-IRL'!Q198</f>
        <v>#VALUE!</v>
      </c>
      <c r="L133" s="7">
        <f>F133-'owid-covid-data-IRL'!K198</f>
        <v>0</v>
      </c>
      <c r="M133" s="7">
        <f>G133-'owid-covid-data-IRL'!O198</f>
        <v>0</v>
      </c>
      <c r="O133" s="6" t="e">
        <f>C133-'owid-covid-data-IRL'!Q198</f>
        <v>#VALUE!</v>
      </c>
    </row>
    <row r="134" spans="1:15" x14ac:dyDescent="0.3">
      <c r="A134" s="1">
        <v>44079</v>
      </c>
      <c r="B134" s="6" t="s">
        <v>75</v>
      </c>
      <c r="C134" s="6" t="s">
        <v>75</v>
      </c>
      <c r="D134" s="6">
        <v>231</v>
      </c>
      <c r="E134" s="6">
        <v>0</v>
      </c>
      <c r="F134" s="6">
        <v>116.286</v>
      </c>
      <c r="G134" s="6">
        <v>0</v>
      </c>
      <c r="I134" s="6" t="e">
        <f>C134-'owid-covid-data-IRL'!Q199</f>
        <v>#VALUE!</v>
      </c>
      <c r="L134" s="7">
        <f>F134-'owid-covid-data-IRL'!K199</f>
        <v>0</v>
      </c>
      <c r="M134" s="7">
        <f>G134-'owid-covid-data-IRL'!O199</f>
        <v>0</v>
      </c>
      <c r="O134" s="6" t="e">
        <f>C134-'owid-covid-data-IRL'!Q199</f>
        <v>#VALUE!</v>
      </c>
    </row>
    <row r="135" spans="1:15" x14ac:dyDescent="0.3">
      <c r="A135" s="1">
        <v>44080</v>
      </c>
      <c r="B135" s="6" t="s">
        <v>75</v>
      </c>
      <c r="C135" s="6" t="s">
        <v>75</v>
      </c>
      <c r="D135" s="6">
        <v>138</v>
      </c>
      <c r="E135" s="6">
        <v>0</v>
      </c>
      <c r="F135" s="6">
        <v>130.286</v>
      </c>
      <c r="G135" s="6">
        <v>0</v>
      </c>
      <c r="I135" s="6" t="e">
        <f>C135-'owid-covid-data-IRL'!Q200</f>
        <v>#VALUE!</v>
      </c>
      <c r="L135" s="7">
        <f>F135-'owid-covid-data-IRL'!K200</f>
        <v>0</v>
      </c>
      <c r="M135" s="7">
        <f>G135-'owid-covid-data-IRL'!O200</f>
        <v>0</v>
      </c>
      <c r="O135" s="6" t="e">
        <f>C135-'owid-covid-data-IRL'!Q200</f>
        <v>#VALUE!</v>
      </c>
    </row>
    <row r="136" spans="1:15" x14ac:dyDescent="0.3">
      <c r="A136" s="1">
        <v>44081</v>
      </c>
      <c r="B136" s="6" t="s">
        <v>75</v>
      </c>
      <c r="C136" s="6" t="s">
        <v>75</v>
      </c>
      <c r="D136" s="6">
        <v>102</v>
      </c>
      <c r="E136" s="6">
        <v>0</v>
      </c>
      <c r="F136" s="6">
        <v>137.571</v>
      </c>
      <c r="G136" s="6">
        <v>0</v>
      </c>
      <c r="I136" s="6" t="e">
        <f>C136-'owid-covid-data-IRL'!Q201</f>
        <v>#VALUE!</v>
      </c>
      <c r="L136" s="7">
        <f>F136-'owid-covid-data-IRL'!K201</f>
        <v>0</v>
      </c>
      <c r="M136" s="7">
        <f>G136-'owid-covid-data-IRL'!O201</f>
        <v>0</v>
      </c>
      <c r="O136" s="6" t="e">
        <f>C136-'owid-covid-data-IRL'!Q201</f>
        <v>#VALUE!</v>
      </c>
    </row>
    <row r="137" spans="1:15" x14ac:dyDescent="0.3">
      <c r="A137" s="1">
        <v>44082</v>
      </c>
      <c r="B137" s="6">
        <v>85</v>
      </c>
      <c r="C137" s="6">
        <v>701.30069930069897</v>
      </c>
      <c r="D137" s="6">
        <v>306</v>
      </c>
      <c r="E137" s="6">
        <v>1</v>
      </c>
      <c r="F137" s="6">
        <v>150.714</v>
      </c>
      <c r="G137" s="6">
        <v>0.14299999999999999</v>
      </c>
      <c r="I137" s="6">
        <f>C137-'owid-covid-data-IRL'!Q202</f>
        <v>0</v>
      </c>
      <c r="L137" s="7">
        <f>F137-'owid-covid-data-IRL'!K202</f>
        <v>0</v>
      </c>
      <c r="M137" s="7">
        <f>G137-'owid-covid-data-IRL'!O202</f>
        <v>0</v>
      </c>
      <c r="O137" s="6">
        <f>C137-'owid-covid-data-IRL'!Q202</f>
        <v>0</v>
      </c>
    </row>
    <row r="138" spans="1:15" x14ac:dyDescent="0.3">
      <c r="A138" s="1">
        <v>44083</v>
      </c>
      <c r="B138" s="6">
        <v>54</v>
      </c>
      <c r="C138" s="6">
        <v>204.152364273204</v>
      </c>
      <c r="D138" s="6">
        <v>84</v>
      </c>
      <c r="E138" s="6">
        <v>3</v>
      </c>
      <c r="F138" s="6">
        <v>150</v>
      </c>
      <c r="G138" s="6">
        <v>0.57099999999999995</v>
      </c>
      <c r="I138" s="6">
        <f>C138-'owid-covid-data-IRL'!Q203</f>
        <v>-9.0949470177292824E-13</v>
      </c>
      <c r="L138" s="7">
        <f>F138-'owid-covid-data-IRL'!K203</f>
        <v>0</v>
      </c>
      <c r="M138" s="7">
        <f>G138-'owid-covid-data-IRL'!O203</f>
        <v>0</v>
      </c>
      <c r="O138" s="6">
        <f>C138-'owid-covid-data-IRL'!Q203</f>
        <v>-9.0949470177292824E-13</v>
      </c>
    </row>
    <row r="139" spans="1:15" x14ac:dyDescent="0.3">
      <c r="A139" s="1">
        <v>44084</v>
      </c>
      <c r="B139" s="6" t="s">
        <v>75</v>
      </c>
      <c r="C139" s="6">
        <v>194.39579684763501</v>
      </c>
      <c r="D139" s="6">
        <v>196</v>
      </c>
      <c r="E139" s="6">
        <v>0</v>
      </c>
      <c r="F139" s="6">
        <v>164.857</v>
      </c>
      <c r="G139" s="6">
        <v>0.57099999999999995</v>
      </c>
      <c r="I139" s="6">
        <f>C139-'owid-covid-data-IRL'!Q204</f>
        <v>-7.3896444519050419E-13</v>
      </c>
      <c r="L139" s="7">
        <f>F139-'owid-covid-data-IRL'!K204</f>
        <v>0</v>
      </c>
      <c r="M139" s="7">
        <f>G139-'owid-covid-data-IRL'!O204</f>
        <v>0</v>
      </c>
      <c r="O139" s="6">
        <f>C139-'owid-covid-data-IRL'!Q204</f>
        <v>-7.3896444519050419E-13</v>
      </c>
    </row>
    <row r="140" spans="1:15" x14ac:dyDescent="0.3">
      <c r="A140" s="1">
        <v>44085</v>
      </c>
      <c r="B140" s="6" t="s">
        <v>75</v>
      </c>
      <c r="C140" s="6">
        <v>205.903677758318</v>
      </c>
      <c r="D140" s="6">
        <v>211</v>
      </c>
      <c r="E140" s="6">
        <v>0</v>
      </c>
      <c r="F140" s="6">
        <v>181.143</v>
      </c>
      <c r="G140" s="6">
        <v>0.57099999999999995</v>
      </c>
      <c r="I140" s="6">
        <f>C140-'owid-covid-data-IRL'!Q205</f>
        <v>-7.673861546209082E-13</v>
      </c>
      <c r="L140" s="7">
        <f>F140-'owid-covid-data-IRL'!K205</f>
        <v>0</v>
      </c>
      <c r="M140" s="7">
        <f>G140-'owid-covid-data-IRL'!O205</f>
        <v>0</v>
      </c>
      <c r="O140" s="6">
        <f>C140-'owid-covid-data-IRL'!Q205</f>
        <v>-7.673861546209082E-13</v>
      </c>
    </row>
    <row r="141" spans="1:15" x14ac:dyDescent="0.3">
      <c r="A141" s="1">
        <v>44086</v>
      </c>
      <c r="B141" s="6">
        <v>71</v>
      </c>
      <c r="C141" s="6">
        <v>135.35589264877399</v>
      </c>
      <c r="D141" s="6">
        <v>159</v>
      </c>
      <c r="E141" s="6">
        <v>2</v>
      </c>
      <c r="F141" s="6">
        <v>170.857</v>
      </c>
      <c r="G141" s="6">
        <v>0.85699999999999998</v>
      </c>
      <c r="I141" s="6">
        <f>C141-'owid-covid-data-IRL'!Q206</f>
        <v>-8.2422957348171622E-13</v>
      </c>
      <c r="L141" s="7">
        <f>F141-'owid-covid-data-IRL'!K206</f>
        <v>0</v>
      </c>
      <c r="M141" s="7">
        <f>G141-'owid-covid-data-IRL'!O206</f>
        <v>0</v>
      </c>
      <c r="O141" s="6">
        <f>C141-'owid-covid-data-IRL'!Q206</f>
        <v>-8.2422957348171622E-13</v>
      </c>
    </row>
    <row r="142" spans="1:15" x14ac:dyDescent="0.3">
      <c r="A142" s="1">
        <v>44087</v>
      </c>
      <c r="B142" s="6">
        <v>40</v>
      </c>
      <c r="C142" s="6">
        <v>113</v>
      </c>
      <c r="D142" s="6">
        <v>255</v>
      </c>
      <c r="E142" s="6">
        <v>1</v>
      </c>
      <c r="F142" s="6">
        <v>187.571</v>
      </c>
      <c r="G142" s="6">
        <v>1</v>
      </c>
      <c r="I142" s="6">
        <f>C142-'owid-covid-data-IRL'!Q207</f>
        <v>0</v>
      </c>
      <c r="L142" s="7">
        <f>F142-'owid-covid-data-IRL'!K207</f>
        <v>0</v>
      </c>
      <c r="M142" s="7">
        <f>G142-'owid-covid-data-IRL'!O207</f>
        <v>0</v>
      </c>
      <c r="O142" s="6">
        <f>C142-'owid-covid-data-IRL'!Q207</f>
        <v>0</v>
      </c>
    </row>
    <row r="143" spans="1:15" x14ac:dyDescent="0.3">
      <c r="A143" s="1">
        <v>44088</v>
      </c>
      <c r="B143" s="6" t="s">
        <v>75</v>
      </c>
      <c r="C143" s="6">
        <v>99.286000000000001</v>
      </c>
      <c r="D143" s="6">
        <v>207</v>
      </c>
      <c r="E143" s="6">
        <v>0</v>
      </c>
      <c r="F143" s="6">
        <v>202.571</v>
      </c>
      <c r="G143" s="6">
        <v>1</v>
      </c>
      <c r="I143" s="6">
        <f>C143-'owid-covid-data-IRL'!Q208</f>
        <v>0</v>
      </c>
      <c r="L143" s="7">
        <f>F143-'owid-covid-data-IRL'!K208</f>
        <v>0</v>
      </c>
      <c r="M143" s="7">
        <f>G143-'owid-covid-data-IRL'!O208</f>
        <v>0</v>
      </c>
      <c r="O143" s="6">
        <f>C143-'owid-covid-data-IRL'!Q208</f>
        <v>0</v>
      </c>
    </row>
    <row r="144" spans="1:15" x14ac:dyDescent="0.3">
      <c r="A144" s="1">
        <v>44089</v>
      </c>
      <c r="B144" s="6">
        <v>71.3333333333333</v>
      </c>
      <c r="C144" s="6">
        <v>91.534992223950198</v>
      </c>
      <c r="D144" s="6">
        <v>357</v>
      </c>
      <c r="E144" s="6">
        <v>3</v>
      </c>
      <c r="F144" s="6">
        <v>209.857</v>
      </c>
      <c r="G144" s="6">
        <v>1.286</v>
      </c>
      <c r="I144" s="6">
        <f>C144-'owid-covid-data-IRL'!Q209</f>
        <v>0</v>
      </c>
      <c r="L144" s="7">
        <f>F144-'owid-covid-data-IRL'!K209</f>
        <v>0</v>
      </c>
      <c r="M144" s="7">
        <f>G144-'owid-covid-data-IRL'!O209</f>
        <v>0</v>
      </c>
      <c r="O144" s="6">
        <f>C144-'owid-covid-data-IRL'!Q209</f>
        <v>0</v>
      </c>
    </row>
    <row r="145" spans="1:15" x14ac:dyDescent="0.3">
      <c r="A145" s="1">
        <v>44090</v>
      </c>
      <c r="B145" s="6">
        <v>89</v>
      </c>
      <c r="C145" s="6">
        <v>107.286</v>
      </c>
      <c r="D145" s="6">
        <v>250</v>
      </c>
      <c r="E145" s="6">
        <v>1</v>
      </c>
      <c r="F145" s="6">
        <v>233.571</v>
      </c>
      <c r="G145" s="6">
        <v>1</v>
      </c>
      <c r="I145" s="6">
        <f>C145-'owid-covid-data-IRL'!Q210</f>
        <v>0</v>
      </c>
      <c r="L145" s="7">
        <f>F145-'owid-covid-data-IRL'!K210</f>
        <v>0</v>
      </c>
      <c r="M145" s="7">
        <f>G145-'owid-covid-data-IRL'!O210</f>
        <v>0</v>
      </c>
      <c r="O145" s="6">
        <f>C145-'owid-covid-data-IRL'!Q210</f>
        <v>0</v>
      </c>
    </row>
    <row r="146" spans="1:15" x14ac:dyDescent="0.3">
      <c r="A146" s="1">
        <v>44091</v>
      </c>
      <c r="B146" s="6">
        <v>92</v>
      </c>
      <c r="C146" s="6">
        <v>94.112860892388397</v>
      </c>
      <c r="D146" s="6">
        <v>224</v>
      </c>
      <c r="E146" s="6">
        <v>1</v>
      </c>
      <c r="F146" s="6">
        <v>237.571</v>
      </c>
      <c r="G146" s="6">
        <v>1.143</v>
      </c>
      <c r="I146" s="6">
        <f>C146-'owid-covid-data-IRL'!Q211</f>
        <v>0</v>
      </c>
      <c r="L146" s="7">
        <f>F146-'owid-covid-data-IRL'!K211</f>
        <v>0</v>
      </c>
      <c r="M146" s="7">
        <f>G146-'owid-covid-data-IRL'!O211</f>
        <v>0</v>
      </c>
      <c r="O146" s="6">
        <f>C146-'owid-covid-data-IRL'!Q211</f>
        <v>0</v>
      </c>
    </row>
    <row r="147" spans="1:15" x14ac:dyDescent="0.3">
      <c r="A147" s="1">
        <v>44092</v>
      </c>
      <c r="B147" s="6">
        <v>32.3333333333333</v>
      </c>
      <c r="C147" s="6">
        <v>65.926798217695705</v>
      </c>
      <c r="D147" s="6">
        <v>248</v>
      </c>
      <c r="E147" s="6">
        <v>3</v>
      </c>
      <c r="F147" s="6">
        <v>242.857</v>
      </c>
      <c r="G147" s="6">
        <v>1.571</v>
      </c>
      <c r="I147" s="6">
        <f>C147-'owid-covid-data-IRL'!Q212</f>
        <v>0</v>
      </c>
      <c r="L147" s="7">
        <f>F147-'owid-covid-data-IRL'!K212</f>
        <v>0</v>
      </c>
      <c r="M147" s="7">
        <f>G147-'owid-covid-data-IRL'!O212</f>
        <v>0</v>
      </c>
      <c r="O147" s="6">
        <f>C147-'owid-covid-data-IRL'!Q212</f>
        <v>0</v>
      </c>
    </row>
    <row r="148" spans="1:15" x14ac:dyDescent="0.3">
      <c r="A148" s="1">
        <v>44093</v>
      </c>
      <c r="B148" s="6" t="s">
        <v>75</v>
      </c>
      <c r="C148" s="6">
        <v>90.4245723172628</v>
      </c>
      <c r="D148" s="6">
        <v>267</v>
      </c>
      <c r="E148" s="6">
        <v>0</v>
      </c>
      <c r="F148" s="6">
        <v>258.286</v>
      </c>
      <c r="G148" s="6">
        <v>1.286</v>
      </c>
      <c r="I148" s="6">
        <f>C148-'owid-covid-data-IRL'!Q213</f>
        <v>0</v>
      </c>
      <c r="L148" s="7">
        <f>F148-'owid-covid-data-IRL'!K213</f>
        <v>0</v>
      </c>
      <c r="M148" s="7">
        <f>G148-'owid-covid-data-IRL'!O213</f>
        <v>0</v>
      </c>
      <c r="O148" s="6">
        <f>C148-'owid-covid-data-IRL'!Q213</f>
        <v>0</v>
      </c>
    </row>
    <row r="149" spans="1:15" x14ac:dyDescent="0.3">
      <c r="A149" s="1">
        <v>44094</v>
      </c>
      <c r="B149" s="6" t="s">
        <v>75</v>
      </c>
      <c r="C149" s="6">
        <v>113.986001749781</v>
      </c>
      <c r="D149" s="6">
        <v>395</v>
      </c>
      <c r="E149" s="6">
        <v>0</v>
      </c>
      <c r="F149" s="6">
        <v>278.286</v>
      </c>
      <c r="G149" s="6">
        <v>1.143</v>
      </c>
      <c r="I149" s="6">
        <f>C149-'owid-covid-data-IRL'!Q214</f>
        <v>-2.8421709430404007E-13</v>
      </c>
      <c r="L149" s="7">
        <f>F149-'owid-covid-data-IRL'!K214</f>
        <v>0</v>
      </c>
      <c r="M149" s="7">
        <f>G149-'owid-covid-data-IRL'!O214</f>
        <v>0</v>
      </c>
      <c r="O149" s="6">
        <f>C149-'owid-covid-data-IRL'!Q214</f>
        <v>-2.8421709430404007E-13</v>
      </c>
    </row>
    <row r="150" spans="1:15" x14ac:dyDescent="0.3">
      <c r="A150" s="1">
        <v>44095</v>
      </c>
      <c r="B150" s="6" t="s">
        <v>75</v>
      </c>
      <c r="C150" s="6">
        <v>120.359580052493</v>
      </c>
      <c r="D150" s="6">
        <v>188</v>
      </c>
      <c r="E150" s="6">
        <v>0</v>
      </c>
      <c r="F150" s="6">
        <v>275.57100000000003</v>
      </c>
      <c r="G150" s="6">
        <v>1.143</v>
      </c>
      <c r="I150" s="6">
        <f>C150-'owid-covid-data-IRL'!Q215</f>
        <v>-4.4053649617126212E-13</v>
      </c>
      <c r="L150" s="7">
        <f>F150-'owid-covid-data-IRL'!K215</f>
        <v>0</v>
      </c>
      <c r="M150" s="7">
        <f>G150-'owid-covid-data-IRL'!O215</f>
        <v>0</v>
      </c>
      <c r="O150" s="6">
        <f>C150-'owid-covid-data-IRL'!Q215</f>
        <v>-4.4053649617126212E-13</v>
      </c>
    </row>
    <row r="151" spans="1:15" x14ac:dyDescent="0.3">
      <c r="A151" s="1">
        <v>44096</v>
      </c>
      <c r="B151" s="6" t="s">
        <v>75</v>
      </c>
      <c r="C151" s="6">
        <v>211.084033613445</v>
      </c>
      <c r="D151" s="6">
        <v>323</v>
      </c>
      <c r="E151" s="6">
        <v>0</v>
      </c>
      <c r="F151" s="6">
        <v>270.714</v>
      </c>
      <c r="G151" s="6">
        <v>0.71399999999999997</v>
      </c>
      <c r="I151" s="6">
        <f>C151-'owid-covid-data-IRL'!Q216</f>
        <v>-3.979039320256561E-13</v>
      </c>
      <c r="L151" s="7">
        <f>F151-'owid-covid-data-IRL'!K216</f>
        <v>0</v>
      </c>
      <c r="M151" s="7">
        <f>G151-'owid-covid-data-IRL'!O216</f>
        <v>0</v>
      </c>
      <c r="O151" s="6">
        <f>C151-'owid-covid-data-IRL'!Q216</f>
        <v>-3.979039320256561E-13</v>
      </c>
    </row>
    <row r="152" spans="1:15" x14ac:dyDescent="0.3">
      <c r="A152" s="1">
        <v>44097</v>
      </c>
      <c r="B152" s="6">
        <v>42</v>
      </c>
      <c r="C152" s="6">
        <v>175.02917152858799</v>
      </c>
      <c r="D152" s="6">
        <v>231</v>
      </c>
      <c r="E152" s="6">
        <v>2</v>
      </c>
      <c r="F152" s="6">
        <v>268</v>
      </c>
      <c r="G152" s="6">
        <v>0.85699999999999998</v>
      </c>
      <c r="I152" s="6">
        <f>C152-'owid-covid-data-IRL'!Q217</f>
        <v>0</v>
      </c>
      <c r="L152" s="7">
        <f>F152-'owid-covid-data-IRL'!K217</f>
        <v>0</v>
      </c>
      <c r="M152" s="7">
        <f>G152-'owid-covid-data-IRL'!O217</f>
        <v>0</v>
      </c>
      <c r="O152" s="6">
        <f>C152-'owid-covid-data-IRL'!Q217</f>
        <v>0</v>
      </c>
    </row>
    <row r="153" spans="1:15" x14ac:dyDescent="0.3">
      <c r="A153" s="1">
        <v>44098</v>
      </c>
      <c r="B153" s="6">
        <v>65.3333333333333</v>
      </c>
      <c r="C153" s="6">
        <v>144.231846019247</v>
      </c>
      <c r="D153" s="6">
        <v>319</v>
      </c>
      <c r="E153" s="6">
        <v>3</v>
      </c>
      <c r="F153" s="6">
        <v>281.57100000000003</v>
      </c>
      <c r="G153" s="6">
        <v>1.143</v>
      </c>
      <c r="I153" s="6">
        <f>C153-'owid-covid-data-IRL'!Q218</f>
        <v>-5.9685589803848416E-13</v>
      </c>
      <c r="L153" s="7">
        <f>F153-'owid-covid-data-IRL'!K218</f>
        <v>0</v>
      </c>
      <c r="M153" s="7">
        <f>G153-'owid-covid-data-IRL'!O218</f>
        <v>0</v>
      </c>
      <c r="O153" s="6">
        <f>C153-'owid-covid-data-IRL'!Q218</f>
        <v>-5.9685589803848416E-13</v>
      </c>
    </row>
    <row r="154" spans="1:15" x14ac:dyDescent="0.3">
      <c r="A154" s="1">
        <v>44099</v>
      </c>
      <c r="B154" s="6" t="s">
        <v>75</v>
      </c>
      <c r="C154" s="6">
        <v>253.701680672268</v>
      </c>
      <c r="D154" s="6">
        <v>321</v>
      </c>
      <c r="E154" s="6">
        <v>0</v>
      </c>
      <c r="F154" s="6">
        <v>292</v>
      </c>
      <c r="G154" s="6">
        <v>0.71399999999999997</v>
      </c>
      <c r="I154" s="6">
        <f>C154-'owid-covid-data-IRL'!Q219</f>
        <v>-9.0949470177292824E-13</v>
      </c>
      <c r="L154" s="7">
        <f>F154-'owid-covid-data-IRL'!K219</f>
        <v>0</v>
      </c>
      <c r="M154" s="7">
        <f>G154-'owid-covid-data-IRL'!O219</f>
        <v>0</v>
      </c>
      <c r="O154" s="6">
        <f>C154-'owid-covid-data-IRL'!Q219</f>
        <v>-9.0949470177292824E-13</v>
      </c>
    </row>
    <row r="155" spans="1:15" x14ac:dyDescent="0.3">
      <c r="A155" s="1">
        <v>44100</v>
      </c>
      <c r="B155" s="6">
        <v>31.8</v>
      </c>
      <c r="C155" s="6">
        <v>119.564030790762</v>
      </c>
      <c r="D155" s="6">
        <v>245</v>
      </c>
      <c r="E155" s="6">
        <v>5</v>
      </c>
      <c r="F155" s="6">
        <v>288.85700000000003</v>
      </c>
      <c r="G155" s="6">
        <v>1.429</v>
      </c>
      <c r="I155" s="6">
        <f>C155-'owid-covid-data-IRL'!Q220</f>
        <v>-7.673861546209082E-13</v>
      </c>
      <c r="L155" s="7">
        <f>F155-'owid-covid-data-IRL'!K220</f>
        <v>0</v>
      </c>
      <c r="M155" s="7">
        <f>G155-'owid-covid-data-IRL'!O220</f>
        <v>0</v>
      </c>
      <c r="O155" s="6">
        <f>C155-'owid-covid-data-IRL'!Q220</f>
        <v>-7.673861546209082E-13</v>
      </c>
    </row>
    <row r="156" spans="1:15" x14ac:dyDescent="0.3">
      <c r="A156" s="1">
        <v>44101</v>
      </c>
      <c r="B156" s="6" t="s">
        <v>75</v>
      </c>
      <c r="C156" s="6">
        <v>131.26032190342801</v>
      </c>
      <c r="D156" s="6">
        <v>430</v>
      </c>
      <c r="E156" s="6">
        <v>0</v>
      </c>
      <c r="F156" s="6">
        <v>293.85700000000003</v>
      </c>
      <c r="G156" s="6">
        <v>1.429</v>
      </c>
      <c r="I156" s="6">
        <f>C156-'owid-covid-data-IRL'!Q221</f>
        <v>-9.6633812063373625E-13</v>
      </c>
      <c r="L156" s="7">
        <f>F156-'owid-covid-data-IRL'!K221</f>
        <v>0</v>
      </c>
      <c r="M156" s="7">
        <f>G156-'owid-covid-data-IRL'!O221</f>
        <v>0</v>
      </c>
      <c r="O156" s="6">
        <f>C156-'owid-covid-data-IRL'!Q221</f>
        <v>-9.6633812063373625E-13</v>
      </c>
    </row>
    <row r="157" spans="1:15" x14ac:dyDescent="0.3">
      <c r="A157" s="1">
        <v>44102</v>
      </c>
      <c r="B157" s="6" t="s">
        <v>75</v>
      </c>
      <c r="C157" s="6">
        <v>141.75717284814499</v>
      </c>
      <c r="D157" s="6">
        <v>387</v>
      </c>
      <c r="E157" s="6">
        <v>0</v>
      </c>
      <c r="F157" s="6">
        <v>322.286</v>
      </c>
      <c r="G157" s="6">
        <v>1.429</v>
      </c>
      <c r="I157" s="6">
        <f>C157-'owid-covid-data-IRL'!Q222</f>
        <v>-5.6843418860808015E-13</v>
      </c>
      <c r="L157" s="7">
        <f>F157-'owid-covid-data-IRL'!K222</f>
        <v>0</v>
      </c>
      <c r="M157" s="7">
        <f>G157-'owid-covid-data-IRL'!O222</f>
        <v>0</v>
      </c>
      <c r="O157" s="6">
        <f>C157-'owid-covid-data-IRL'!Q222</f>
        <v>-5.6843418860808015E-13</v>
      </c>
    </row>
    <row r="158" spans="1:15" x14ac:dyDescent="0.3">
      <c r="A158" s="1">
        <v>44103</v>
      </c>
      <c r="B158" s="6">
        <v>357</v>
      </c>
      <c r="C158" s="6">
        <v>133.58179503500901</v>
      </c>
      <c r="D158" s="6">
        <v>363</v>
      </c>
      <c r="E158" s="6">
        <v>1</v>
      </c>
      <c r="F158" s="6">
        <v>328</v>
      </c>
      <c r="G158" s="6">
        <v>1.571</v>
      </c>
      <c r="I158" s="6">
        <f>C158-'owid-covid-data-IRL'!Q223</f>
        <v>-5.4001247917767614E-13</v>
      </c>
      <c r="L158" s="7">
        <f>F158-'owid-covid-data-IRL'!K223</f>
        <v>0</v>
      </c>
      <c r="M158" s="7">
        <f>G158-'owid-covid-data-IRL'!O223</f>
        <v>0</v>
      </c>
      <c r="O158" s="6">
        <f>C158-'owid-covid-data-IRL'!Q223</f>
        <v>-5.4001247917767614E-13</v>
      </c>
    </row>
    <row r="159" spans="1:15" x14ac:dyDescent="0.3">
      <c r="A159" s="1">
        <v>44104</v>
      </c>
      <c r="B159" s="6">
        <v>250</v>
      </c>
      <c r="C159" s="6">
        <v>163.450664800559</v>
      </c>
      <c r="D159" s="6">
        <v>415</v>
      </c>
      <c r="E159" s="6">
        <v>1</v>
      </c>
      <c r="F159" s="6">
        <v>354.286</v>
      </c>
      <c r="G159" s="6">
        <v>1.429</v>
      </c>
      <c r="I159" s="6">
        <f>C159-'owid-covid-data-IRL'!Q224</f>
        <v>-8.2422957348171622E-13</v>
      </c>
      <c r="L159" s="7">
        <f>F159-'owid-covid-data-IRL'!K224</f>
        <v>0</v>
      </c>
      <c r="M159" s="7">
        <f>G159-'owid-covid-data-IRL'!O224</f>
        <v>0</v>
      </c>
      <c r="O159" s="6">
        <f>C159-'owid-covid-data-IRL'!Q224</f>
        <v>-8.2422957348171622E-13</v>
      </c>
    </row>
    <row r="160" spans="1:15" x14ac:dyDescent="0.3">
      <c r="A160" s="1">
        <v>44105</v>
      </c>
      <c r="B160" s="6">
        <v>112</v>
      </c>
      <c r="C160" s="6">
        <v>184.736391912908</v>
      </c>
      <c r="D160" s="6">
        <v>442</v>
      </c>
      <c r="E160" s="6">
        <v>2</v>
      </c>
      <c r="F160" s="6">
        <v>371.85700000000003</v>
      </c>
      <c r="G160" s="6">
        <v>1.286</v>
      </c>
      <c r="I160" s="6">
        <f>C160-'owid-covid-data-IRL'!Q225</f>
        <v>-2.2737367544323206E-13</v>
      </c>
      <c r="L160" s="7">
        <f>F160-'owid-covid-data-IRL'!K225</f>
        <v>0</v>
      </c>
      <c r="M160" s="7">
        <f>G160-'owid-covid-data-IRL'!O225</f>
        <v>0</v>
      </c>
      <c r="O160" s="6">
        <f>C160-'owid-covid-data-IRL'!Q225</f>
        <v>-2.2737367544323206E-13</v>
      </c>
    </row>
    <row r="161" spans="1:15" x14ac:dyDescent="0.3">
      <c r="A161" s="1">
        <v>44106</v>
      </c>
      <c r="B161" s="6">
        <v>-49.6</v>
      </c>
      <c r="C161" s="6">
        <v>425.31873905429001</v>
      </c>
      <c r="D161" s="6">
        <v>466</v>
      </c>
      <c r="E161" s="6">
        <v>-5</v>
      </c>
      <c r="F161" s="6">
        <v>392.57100000000003</v>
      </c>
      <c r="G161" s="6">
        <v>0.57099999999999995</v>
      </c>
      <c r="I161" s="6">
        <f>C161-'owid-covid-data-IRL'!Q226</f>
        <v>-7.3896444519050419E-13</v>
      </c>
      <c r="L161" s="7">
        <f>F161-'owid-covid-data-IRL'!K226</f>
        <v>0</v>
      </c>
      <c r="M161" s="7">
        <f>G161-'owid-covid-data-IRL'!O226</f>
        <v>0</v>
      </c>
      <c r="O161" s="6">
        <f>C161-'owid-covid-data-IRL'!Q226</f>
        <v>-7.3896444519050419E-13</v>
      </c>
    </row>
    <row r="162" spans="1:15" x14ac:dyDescent="0.3">
      <c r="A162" s="1">
        <v>44107</v>
      </c>
      <c r="B162" s="6">
        <v>29.6666666666666</v>
      </c>
      <c r="C162" s="6">
        <v>225.97200349956199</v>
      </c>
      <c r="D162" s="6">
        <v>605</v>
      </c>
      <c r="E162" s="6">
        <v>9</v>
      </c>
      <c r="F162" s="6">
        <v>444</v>
      </c>
      <c r="G162" s="6">
        <v>1.143</v>
      </c>
      <c r="I162" s="6">
        <f>C162-'owid-covid-data-IRL'!Q227</f>
        <v>-5.6843418860808015E-13</v>
      </c>
      <c r="L162" s="7">
        <f>F162-'owid-covid-data-IRL'!K227</f>
        <v>0</v>
      </c>
      <c r="M162" s="7">
        <f>G162-'owid-covid-data-IRL'!O227</f>
        <v>0</v>
      </c>
      <c r="O162" s="6">
        <f>C162-'owid-covid-data-IRL'!Q227</f>
        <v>-5.6843418860808015E-13</v>
      </c>
    </row>
    <row r="163" spans="1:15" x14ac:dyDescent="0.3">
      <c r="A163" s="1">
        <v>44108</v>
      </c>
      <c r="B163" s="6" t="s">
        <v>75</v>
      </c>
      <c r="C163" s="6">
        <v>243.46981627296501</v>
      </c>
      <c r="D163" s="6">
        <v>364</v>
      </c>
      <c r="E163" s="6">
        <v>0</v>
      </c>
      <c r="F163" s="6">
        <v>434.57100000000003</v>
      </c>
      <c r="G163" s="6">
        <v>1.143</v>
      </c>
      <c r="I163" s="6">
        <f>C163-'owid-covid-data-IRL'!Q228</f>
        <v>-8.8107299234252423E-13</v>
      </c>
      <c r="L163" s="7">
        <f>F163-'owid-covid-data-IRL'!K228</f>
        <v>0</v>
      </c>
      <c r="M163" s="7">
        <f>G163-'owid-covid-data-IRL'!O228</f>
        <v>0</v>
      </c>
      <c r="O163" s="6">
        <f>C163-'owid-covid-data-IRL'!Q228</f>
        <v>-8.8107299234252423E-13</v>
      </c>
    </row>
    <row r="164" spans="1:15" x14ac:dyDescent="0.3">
      <c r="A164" s="1">
        <v>44109</v>
      </c>
      <c r="B164" s="6" t="s">
        <v>75</v>
      </c>
      <c r="C164" s="6">
        <v>241.09448818897599</v>
      </c>
      <c r="D164" s="6">
        <v>517</v>
      </c>
      <c r="E164" s="6">
        <v>0</v>
      </c>
      <c r="F164" s="6">
        <v>453.14299999999997</v>
      </c>
      <c r="G164" s="6">
        <v>1.143</v>
      </c>
      <c r="I164" s="6">
        <f>C164-'owid-covid-data-IRL'!Q229</f>
        <v>-3.979039320256561E-13</v>
      </c>
      <c r="L164" s="7">
        <f>F164-'owid-covid-data-IRL'!K229</f>
        <v>0</v>
      </c>
      <c r="M164" s="7">
        <f>G164-'owid-covid-data-IRL'!O229</f>
        <v>0</v>
      </c>
      <c r="O164" s="6">
        <f>C164-'owid-covid-data-IRL'!Q229</f>
        <v>-3.979039320256561E-13</v>
      </c>
    </row>
    <row r="165" spans="1:15" x14ac:dyDescent="0.3">
      <c r="A165" s="1">
        <v>44110</v>
      </c>
      <c r="B165" s="6">
        <v>323</v>
      </c>
      <c r="C165" s="6">
        <v>236.84514435695499</v>
      </c>
      <c r="D165" s="6">
        <v>424</v>
      </c>
      <c r="E165" s="6">
        <v>1</v>
      </c>
      <c r="F165" s="6">
        <v>461.85700000000003</v>
      </c>
      <c r="G165" s="6">
        <v>1.143</v>
      </c>
      <c r="I165" s="6">
        <f>C165-'owid-covid-data-IRL'!Q230</f>
        <v>-3.979039320256561E-13</v>
      </c>
      <c r="L165" s="7">
        <f>F165-'owid-covid-data-IRL'!K230</f>
        <v>0</v>
      </c>
      <c r="M165" s="7">
        <f>G165-'owid-covid-data-IRL'!O230</f>
        <v>0</v>
      </c>
      <c r="O165" s="6">
        <f>C165-'owid-covid-data-IRL'!Q230</f>
        <v>-3.979039320256561E-13</v>
      </c>
    </row>
    <row r="166" spans="1:15" x14ac:dyDescent="0.3">
      <c r="A166" s="1">
        <v>44111</v>
      </c>
      <c r="B166" s="6">
        <v>46.2</v>
      </c>
      <c r="C166" s="6">
        <v>156.35939323220501</v>
      </c>
      <c r="D166" s="6">
        <v>611</v>
      </c>
      <c r="E166" s="6">
        <v>5</v>
      </c>
      <c r="F166" s="6">
        <v>489.85700000000003</v>
      </c>
      <c r="G166" s="6">
        <v>1.714</v>
      </c>
      <c r="I166" s="6">
        <f>C166-'owid-covid-data-IRL'!Q231</f>
        <v>-3.694822225952521E-13</v>
      </c>
      <c r="L166" s="7">
        <f>F166-'owid-covid-data-IRL'!K231</f>
        <v>0</v>
      </c>
      <c r="M166" s="7">
        <f>G166-'owid-covid-data-IRL'!O231</f>
        <v>0</v>
      </c>
      <c r="O166" s="6">
        <f>C166-'owid-covid-data-IRL'!Q231</f>
        <v>-3.694822225952521E-13</v>
      </c>
    </row>
    <row r="167" spans="1:15" x14ac:dyDescent="0.3">
      <c r="A167" s="1">
        <v>44112</v>
      </c>
      <c r="B167" s="6">
        <v>319</v>
      </c>
      <c r="C167" s="6">
        <v>179.23042647994899</v>
      </c>
      <c r="D167" s="6">
        <v>502</v>
      </c>
      <c r="E167" s="6">
        <v>1</v>
      </c>
      <c r="F167" s="6">
        <v>498.42899999999997</v>
      </c>
      <c r="G167" s="6">
        <v>1.571</v>
      </c>
      <c r="I167" s="6">
        <f>C167-'owid-covid-data-IRL'!Q232</f>
        <v>0</v>
      </c>
      <c r="L167" s="7">
        <f>F167-'owid-covid-data-IRL'!K232</f>
        <v>0</v>
      </c>
      <c r="M167" s="7">
        <f>G167-'owid-covid-data-IRL'!O232</f>
        <v>0</v>
      </c>
      <c r="O167" s="6">
        <f>C167-'owid-covid-data-IRL'!Q232</f>
        <v>0</v>
      </c>
    </row>
    <row r="168" spans="1:15" x14ac:dyDescent="0.3">
      <c r="A168" s="1">
        <v>44113</v>
      </c>
      <c r="B168" s="6">
        <v>80.25</v>
      </c>
      <c r="C168" s="6">
        <v>102.205110255512</v>
      </c>
      <c r="D168" s="6">
        <v>617</v>
      </c>
      <c r="E168" s="6">
        <v>4</v>
      </c>
      <c r="F168" s="6">
        <v>520</v>
      </c>
      <c r="G168" s="6">
        <v>2.8570000000000002</v>
      </c>
      <c r="I168" s="6">
        <f>C168-'owid-covid-data-IRL'!Q233</f>
        <v>-7.673861546209082E-13</v>
      </c>
      <c r="L168" s="7">
        <f>F168-'owid-covid-data-IRL'!K233</f>
        <v>0</v>
      </c>
      <c r="M168" s="7">
        <f>G168-'owid-covid-data-IRL'!O233</f>
        <v>0</v>
      </c>
      <c r="O168" s="6">
        <f>C168-'owid-covid-data-IRL'!Q233</f>
        <v>-7.673861546209082E-13</v>
      </c>
    </row>
    <row r="169" spans="1:15" x14ac:dyDescent="0.3">
      <c r="A169" s="1">
        <v>44114</v>
      </c>
      <c r="B169" s="6">
        <v>81.6666666666666</v>
      </c>
      <c r="C169" s="6">
        <v>144.42850000000001</v>
      </c>
      <c r="D169" s="6">
        <v>1011</v>
      </c>
      <c r="E169" s="6">
        <v>3</v>
      </c>
      <c r="F169" s="6">
        <v>578</v>
      </c>
      <c r="G169" s="6">
        <v>2</v>
      </c>
      <c r="I169" s="6">
        <f>C169-'owid-covid-data-IRL'!Q234</f>
        <v>0</v>
      </c>
      <c r="L169" s="7">
        <f>F169-'owid-covid-data-IRL'!K234</f>
        <v>0</v>
      </c>
      <c r="M169" s="7">
        <f>G169-'owid-covid-data-IRL'!O234</f>
        <v>0</v>
      </c>
      <c r="O169" s="6">
        <f>C169-'owid-covid-data-IRL'!Q234</f>
        <v>0</v>
      </c>
    </row>
    <row r="170" spans="1:15" x14ac:dyDescent="0.3">
      <c r="A170" s="1">
        <v>44115</v>
      </c>
      <c r="B170" s="6">
        <v>215</v>
      </c>
      <c r="C170" s="6">
        <v>128.546369203849</v>
      </c>
      <c r="D170" s="6">
        <v>814</v>
      </c>
      <c r="E170" s="6">
        <v>2</v>
      </c>
      <c r="F170" s="6">
        <v>642.28599999999994</v>
      </c>
      <c r="G170" s="6">
        <v>2.286</v>
      </c>
      <c r="I170" s="6">
        <f>C170-'owid-covid-data-IRL'!Q235</f>
        <v>-5.4001247917767614E-13</v>
      </c>
      <c r="L170" s="7">
        <f>F170-'owid-covid-data-IRL'!K235</f>
        <v>0</v>
      </c>
      <c r="M170" s="7">
        <f>G170-'owid-covid-data-IRL'!O235</f>
        <v>0</v>
      </c>
      <c r="O170" s="6">
        <f>C170-'owid-covid-data-IRL'!Q235</f>
        <v>-5.4001247917767614E-13</v>
      </c>
    </row>
    <row r="171" spans="1:15" x14ac:dyDescent="0.3">
      <c r="A171" s="1">
        <v>44116</v>
      </c>
      <c r="B171" s="6">
        <v>387</v>
      </c>
      <c r="C171" s="6">
        <v>132.68258542610101</v>
      </c>
      <c r="D171" s="6">
        <v>823</v>
      </c>
      <c r="E171" s="6">
        <v>1</v>
      </c>
      <c r="F171" s="6">
        <v>686</v>
      </c>
      <c r="G171" s="6">
        <v>2.4289999999999998</v>
      </c>
      <c r="I171" s="6">
        <f>C171-'owid-covid-data-IRL'!Q236</f>
        <v>-2.8421709430404007E-13</v>
      </c>
      <c r="L171" s="7">
        <f>F171-'owid-covid-data-IRL'!K236</f>
        <v>0</v>
      </c>
      <c r="M171" s="7">
        <f>G171-'owid-covid-data-IRL'!O236</f>
        <v>0</v>
      </c>
      <c r="O171" s="6">
        <f>C171-'owid-covid-data-IRL'!Q236</f>
        <v>-2.8421709430404007E-13</v>
      </c>
    </row>
    <row r="172" spans="1:15" x14ac:dyDescent="0.3">
      <c r="A172" s="1">
        <v>44117</v>
      </c>
      <c r="B172" s="6">
        <v>121</v>
      </c>
      <c r="C172" s="6">
        <v>120.854826823876</v>
      </c>
      <c r="D172" s="6">
        <v>808</v>
      </c>
      <c r="E172" s="6">
        <v>3</v>
      </c>
      <c r="F172" s="6">
        <v>740.85699999999997</v>
      </c>
      <c r="G172" s="6">
        <v>2.714</v>
      </c>
      <c r="I172" s="6">
        <f>C172-'owid-covid-data-IRL'!Q237</f>
        <v>-1.9895196601282805E-13</v>
      </c>
      <c r="L172" s="7">
        <f>F172-'owid-covid-data-IRL'!K237</f>
        <v>0</v>
      </c>
      <c r="M172" s="7">
        <f>G172-'owid-covid-data-IRL'!O237</f>
        <v>0</v>
      </c>
      <c r="O172" s="6">
        <f>C172-'owid-covid-data-IRL'!Q237</f>
        <v>-1.9895196601282805E-13</v>
      </c>
    </row>
    <row r="173" spans="1:15" x14ac:dyDescent="0.3">
      <c r="A173" s="1">
        <v>44118</v>
      </c>
      <c r="B173" s="6">
        <v>83</v>
      </c>
      <c r="C173" s="6">
        <v>130.54016212232801</v>
      </c>
      <c r="D173" s="6">
        <v>1084</v>
      </c>
      <c r="E173" s="6">
        <v>5</v>
      </c>
      <c r="F173" s="6">
        <v>808.42899999999997</v>
      </c>
      <c r="G173" s="6">
        <v>2.714</v>
      </c>
      <c r="I173" s="6">
        <f>C173-'owid-covid-data-IRL'!Q238</f>
        <v>-6.5369931689929217E-13</v>
      </c>
      <c r="L173" s="7">
        <f>F173-'owid-covid-data-IRL'!K238</f>
        <v>0</v>
      </c>
      <c r="M173" s="7">
        <f>G173-'owid-covid-data-IRL'!O238</f>
        <v>0</v>
      </c>
      <c r="O173" s="6">
        <f>C173-'owid-covid-data-IRL'!Q238</f>
        <v>-6.5369931689929217E-13</v>
      </c>
    </row>
    <row r="174" spans="1:15" x14ac:dyDescent="0.3">
      <c r="A174" s="1">
        <v>44119</v>
      </c>
      <c r="B174" s="6">
        <v>147.333333333333</v>
      </c>
      <c r="C174" s="6">
        <v>123.952333333333</v>
      </c>
      <c r="D174" s="6">
        <v>1186</v>
      </c>
      <c r="E174" s="6">
        <v>3</v>
      </c>
      <c r="F174" s="6">
        <v>906.14300000000003</v>
      </c>
      <c r="G174" s="6">
        <v>3</v>
      </c>
      <c r="I174" s="6">
        <f>C174-'owid-covid-data-IRL'!Q239</f>
        <v>-3.4106051316484809E-13</v>
      </c>
      <c r="L174" s="7">
        <f>F174-'owid-covid-data-IRL'!K239</f>
        <v>0</v>
      </c>
      <c r="M174" s="7">
        <f>G174-'owid-covid-data-IRL'!O239</f>
        <v>0</v>
      </c>
      <c r="O174" s="6">
        <f>C174-'owid-covid-data-IRL'!Q239</f>
        <v>-3.4106051316484809E-13</v>
      </c>
    </row>
    <row r="175" spans="1:15" x14ac:dyDescent="0.3">
      <c r="A175" s="1">
        <v>44120</v>
      </c>
      <c r="B175" s="6">
        <v>155.333333333333</v>
      </c>
      <c r="C175" s="6">
        <v>137.40672033601601</v>
      </c>
      <c r="D175" s="6">
        <v>998</v>
      </c>
      <c r="E175" s="6">
        <v>3</v>
      </c>
      <c r="F175" s="6">
        <v>960.57100000000003</v>
      </c>
      <c r="G175" s="6">
        <v>2.8570000000000002</v>
      </c>
      <c r="I175" s="6">
        <f>C175-'owid-covid-data-IRL'!Q240</f>
        <v>-7.9580786405131221E-13</v>
      </c>
      <c r="L175" s="7">
        <f>F175-'owid-covid-data-IRL'!K240</f>
        <v>0</v>
      </c>
      <c r="M175" s="7">
        <f>G175-'owid-covid-data-IRL'!O240</f>
        <v>0</v>
      </c>
      <c r="O175" s="6">
        <f>C175-'owid-covid-data-IRL'!Q240</f>
        <v>-7.9580786405131221E-13</v>
      </c>
    </row>
    <row r="176" spans="1:15" x14ac:dyDescent="0.3">
      <c r="A176" s="1">
        <v>44121</v>
      </c>
      <c r="B176" s="6">
        <v>75.625</v>
      </c>
      <c r="C176" s="6">
        <v>124.334920190422</v>
      </c>
      <c r="D176" s="6">
        <v>1251</v>
      </c>
      <c r="E176" s="6">
        <v>8</v>
      </c>
      <c r="F176" s="6">
        <v>994.85699999999997</v>
      </c>
      <c r="G176" s="6">
        <v>3.5710000000000002</v>
      </c>
      <c r="I176" s="6">
        <f>C176-'owid-covid-data-IRL'!Q241</f>
        <v>-8.5265128291212022E-13</v>
      </c>
      <c r="L176" s="7">
        <f>F176-'owid-covid-data-IRL'!K241</f>
        <v>0</v>
      </c>
      <c r="M176" s="7">
        <f>G176-'owid-covid-data-IRL'!O241</f>
        <v>0</v>
      </c>
      <c r="O176" s="6">
        <f>C176-'owid-covid-data-IRL'!Q241</f>
        <v>-8.5265128291212022E-13</v>
      </c>
    </row>
    <row r="177" spans="1:15" x14ac:dyDescent="0.3">
      <c r="A177" s="1">
        <v>44122</v>
      </c>
      <c r="B177" s="6">
        <v>121.333333333333</v>
      </c>
      <c r="C177" s="6">
        <v>117.008885298869</v>
      </c>
      <c r="D177" s="6">
        <v>1284</v>
      </c>
      <c r="E177" s="6">
        <v>3</v>
      </c>
      <c r="F177" s="6">
        <v>1062</v>
      </c>
      <c r="G177" s="6">
        <v>3.714</v>
      </c>
      <c r="I177" s="6">
        <f>C177-'owid-covid-data-IRL'!Q242</f>
        <v>-1.4210854715202004E-13</v>
      </c>
      <c r="L177" s="7">
        <f>F177-'owid-covid-data-IRL'!K242</f>
        <v>0</v>
      </c>
      <c r="M177" s="7">
        <f>G177-'owid-covid-data-IRL'!O242</f>
        <v>0</v>
      </c>
      <c r="O177" s="6">
        <f>C177-'owid-covid-data-IRL'!Q242</f>
        <v>-1.4210854715202004E-13</v>
      </c>
    </row>
    <row r="178" spans="1:15" x14ac:dyDescent="0.3">
      <c r="A178" s="1">
        <v>44123</v>
      </c>
      <c r="B178" s="6" t="s">
        <v>75</v>
      </c>
      <c r="C178" s="6">
        <v>126.895267432091</v>
      </c>
      <c r="D178" s="6">
        <v>1031</v>
      </c>
      <c r="E178" s="6">
        <v>0</v>
      </c>
      <c r="F178" s="6">
        <v>1091.7139999999999</v>
      </c>
      <c r="G178" s="6">
        <v>3.5710000000000002</v>
      </c>
      <c r="I178" s="6">
        <f>C178-'owid-covid-data-IRL'!Q243</f>
        <v>-8.3844042819691822E-13</v>
      </c>
      <c r="L178" s="7">
        <f>F178-'owid-covid-data-IRL'!K243</f>
        <v>0</v>
      </c>
      <c r="M178" s="7">
        <f>G178-'owid-covid-data-IRL'!O243</f>
        <v>0</v>
      </c>
      <c r="O178" s="6">
        <f>C178-'owid-covid-data-IRL'!Q243</f>
        <v>-8.3844042819691822E-13</v>
      </c>
    </row>
    <row r="179" spans="1:15" x14ac:dyDescent="0.3">
      <c r="A179" s="1">
        <v>44124</v>
      </c>
      <c r="B179" s="6">
        <v>32.615384615384599</v>
      </c>
      <c r="C179" s="6">
        <v>92.371399999999994</v>
      </c>
      <c r="D179" s="6">
        <v>1263</v>
      </c>
      <c r="E179" s="6">
        <v>13</v>
      </c>
      <c r="F179" s="6">
        <v>1156.7139999999999</v>
      </c>
      <c r="G179" s="6">
        <v>5</v>
      </c>
      <c r="I179" s="6">
        <f>C179-'owid-covid-data-IRL'!Q244</f>
        <v>0</v>
      </c>
      <c r="L179" s="7">
        <f>F179-'owid-covid-data-IRL'!K244</f>
        <v>0</v>
      </c>
      <c r="M179" s="7">
        <f>G179-'owid-covid-data-IRL'!O244</f>
        <v>0</v>
      </c>
      <c r="O179" s="6">
        <f>C179-'owid-covid-data-IRL'!Q244</f>
        <v>0</v>
      </c>
    </row>
    <row r="180" spans="1:15" x14ac:dyDescent="0.3">
      <c r="A180" s="1">
        <v>44125</v>
      </c>
      <c r="B180" s="6">
        <v>203.666666666666</v>
      </c>
      <c r="C180" s="6">
        <v>103.915358506576</v>
      </c>
      <c r="D180" s="6">
        <v>1166</v>
      </c>
      <c r="E180" s="6">
        <v>3</v>
      </c>
      <c r="F180" s="6">
        <v>1168.4290000000001</v>
      </c>
      <c r="G180" s="6">
        <v>4.7140000000000004</v>
      </c>
      <c r="I180" s="6">
        <f>C180-'owid-covid-data-IRL'!Q245</f>
        <v>-1.5631940186722204E-13</v>
      </c>
      <c r="L180" s="7">
        <f>F180-'owid-covid-data-IRL'!K245</f>
        <v>0</v>
      </c>
      <c r="M180" s="7">
        <f>G180-'owid-covid-data-IRL'!O245</f>
        <v>0</v>
      </c>
      <c r="O180" s="6">
        <f>C180-'owid-covid-data-IRL'!Q245</f>
        <v>-1.5631940186722204E-13</v>
      </c>
    </row>
    <row r="181" spans="1:15" x14ac:dyDescent="0.3">
      <c r="A181" s="1">
        <v>44126</v>
      </c>
      <c r="B181" s="6">
        <v>167.333333333333</v>
      </c>
      <c r="C181" s="6">
        <v>105.733771743742</v>
      </c>
      <c r="D181" s="6">
        <v>1054</v>
      </c>
      <c r="E181" s="6">
        <v>3</v>
      </c>
      <c r="F181" s="6">
        <v>1149.5709999999999</v>
      </c>
      <c r="G181" s="6">
        <v>4.7140000000000004</v>
      </c>
      <c r="I181" s="6">
        <f>C181-'owid-covid-data-IRL'!Q246</f>
        <v>0</v>
      </c>
      <c r="L181" s="7">
        <f>F181-'owid-covid-data-IRL'!K246</f>
        <v>0</v>
      </c>
      <c r="M181" s="7">
        <f>G181-'owid-covid-data-IRL'!O246</f>
        <v>0</v>
      </c>
      <c r="O181" s="6">
        <f>C181-'owid-covid-data-IRL'!Q246</f>
        <v>0</v>
      </c>
    </row>
    <row r="182" spans="1:15" x14ac:dyDescent="0.3">
      <c r="A182" s="1">
        <v>44127</v>
      </c>
      <c r="B182" s="6">
        <v>88.142857142857096</v>
      </c>
      <c r="C182" s="6">
        <v>98.373060915626098</v>
      </c>
      <c r="D182" s="6">
        <v>785</v>
      </c>
      <c r="E182" s="6">
        <v>7</v>
      </c>
      <c r="F182" s="6">
        <v>1119.143</v>
      </c>
      <c r="G182" s="6">
        <v>5.2859999999999996</v>
      </c>
      <c r="I182" s="6">
        <f>C182-'owid-covid-data-IRL'!Q247</f>
        <v>0</v>
      </c>
      <c r="L182" s="7">
        <f>F182-'owid-covid-data-IRL'!K247</f>
        <v>0</v>
      </c>
      <c r="M182" s="7">
        <f>G182-'owid-covid-data-IRL'!O247</f>
        <v>0</v>
      </c>
      <c r="O182" s="6">
        <f>C182-'owid-covid-data-IRL'!Q247</f>
        <v>0</v>
      </c>
    </row>
    <row r="183" spans="1:15" x14ac:dyDescent="0.3">
      <c r="A183" s="1">
        <v>44128</v>
      </c>
      <c r="B183" s="6">
        <v>252.75</v>
      </c>
      <c r="C183" s="6">
        <v>122.613491726771</v>
      </c>
      <c r="D183" s="6">
        <v>847</v>
      </c>
      <c r="E183" s="6">
        <v>4</v>
      </c>
      <c r="F183" s="6">
        <v>1061.4290000000001</v>
      </c>
      <c r="G183" s="6">
        <v>4.7140000000000004</v>
      </c>
      <c r="I183" s="6">
        <f>C183-'owid-covid-data-IRL'!Q248</f>
        <v>-3.1263880373444408E-13</v>
      </c>
      <c r="L183" s="7">
        <f>F183-'owid-covid-data-IRL'!K248</f>
        <v>0</v>
      </c>
      <c r="M183" s="7">
        <f>G183-'owid-covid-data-IRL'!O248</f>
        <v>0</v>
      </c>
      <c r="O183" s="6">
        <f>C183-'owid-covid-data-IRL'!Q248</f>
        <v>-3.1263880373444408E-13</v>
      </c>
    </row>
    <row r="184" spans="1:15" x14ac:dyDescent="0.3">
      <c r="A184" s="1">
        <v>44129</v>
      </c>
      <c r="B184" s="6" t="s">
        <v>75</v>
      </c>
      <c r="C184" s="6">
        <v>149.85674288380699</v>
      </c>
      <c r="D184" s="6">
        <v>1020</v>
      </c>
      <c r="E184" s="6">
        <v>0</v>
      </c>
      <c r="F184" s="6">
        <v>1023.7140000000001</v>
      </c>
      <c r="G184" s="6">
        <v>4.2859999999999996</v>
      </c>
      <c r="I184" s="6">
        <f>C184-'owid-covid-data-IRL'!Q249</f>
        <v>-7.673861546209082E-13</v>
      </c>
      <c r="L184" s="7">
        <f>F184-'owid-covid-data-IRL'!K249</f>
        <v>0</v>
      </c>
      <c r="M184" s="7">
        <f>G184-'owid-covid-data-IRL'!O249</f>
        <v>0</v>
      </c>
      <c r="O184" s="6">
        <f>C184-'owid-covid-data-IRL'!Q249</f>
        <v>-7.673861546209082E-13</v>
      </c>
    </row>
    <row r="185" spans="1:15" x14ac:dyDescent="0.3">
      <c r="A185" s="1">
        <v>44130</v>
      </c>
      <c r="B185" s="6">
        <v>274.33333333333297</v>
      </c>
      <c r="C185" s="6">
        <v>145.523971149766</v>
      </c>
      <c r="D185" s="6">
        <v>939</v>
      </c>
      <c r="E185" s="6">
        <v>3</v>
      </c>
      <c r="F185" s="6">
        <v>1010.571</v>
      </c>
      <c r="G185" s="6">
        <v>4.7140000000000004</v>
      </c>
      <c r="I185" s="6">
        <f>C185-'owid-covid-data-IRL'!Q250</f>
        <v>-6.5369931689929217E-13</v>
      </c>
      <c r="L185" s="7">
        <f>F185-'owid-covid-data-IRL'!K250</f>
        <v>0</v>
      </c>
      <c r="M185" s="7">
        <f>G185-'owid-covid-data-IRL'!O250</f>
        <v>0</v>
      </c>
      <c r="O185" s="6">
        <f>C185-'owid-covid-data-IRL'!Q250</f>
        <v>-6.5369931689929217E-13</v>
      </c>
    </row>
    <row r="186" spans="1:15" x14ac:dyDescent="0.3">
      <c r="A186" s="1">
        <v>44131</v>
      </c>
      <c r="B186" s="6">
        <v>161.6</v>
      </c>
      <c r="C186" s="6">
        <v>207.46485578269301</v>
      </c>
      <c r="D186" s="6">
        <v>700</v>
      </c>
      <c r="E186" s="6">
        <v>5</v>
      </c>
      <c r="F186" s="6">
        <v>930.14300000000003</v>
      </c>
      <c r="G186" s="6">
        <v>3.5710000000000002</v>
      </c>
      <c r="I186" s="6">
        <f>C186-'owid-covid-data-IRL'!Q251</f>
        <v>-9.0949470177292824E-13</v>
      </c>
      <c r="L186" s="7">
        <f>F186-'owid-covid-data-IRL'!K251</f>
        <v>0</v>
      </c>
      <c r="M186" s="7">
        <f>G186-'owid-covid-data-IRL'!O251</f>
        <v>0</v>
      </c>
      <c r="O186" s="6">
        <f>C186-'owid-covid-data-IRL'!Q251</f>
        <v>-9.0949470177292824E-13</v>
      </c>
    </row>
    <row r="187" spans="1:15" x14ac:dyDescent="0.3">
      <c r="A187" s="1">
        <v>44132</v>
      </c>
      <c r="B187" s="6">
        <v>180.666666666666</v>
      </c>
      <c r="C187" s="6">
        <v>202.10724999999999</v>
      </c>
      <c r="D187" s="6">
        <v>667</v>
      </c>
      <c r="E187" s="6">
        <v>6</v>
      </c>
      <c r="F187" s="6">
        <v>858.85699999999997</v>
      </c>
      <c r="G187" s="6">
        <v>4</v>
      </c>
      <c r="I187" s="6">
        <f>C187-'owid-covid-data-IRL'!Q252</f>
        <v>0</v>
      </c>
      <c r="L187" s="7">
        <f>F187-'owid-covid-data-IRL'!K252</f>
        <v>0</v>
      </c>
      <c r="M187" s="7">
        <f>G187-'owid-covid-data-IRL'!O252</f>
        <v>0</v>
      </c>
      <c r="O187" s="6">
        <f>C187-'owid-covid-data-IRL'!Q252</f>
        <v>0</v>
      </c>
    </row>
    <row r="188" spans="1:15" x14ac:dyDescent="0.3">
      <c r="A188" s="1">
        <v>44133</v>
      </c>
      <c r="B188" s="6">
        <v>197.666666666666</v>
      </c>
      <c r="C188" s="6">
        <v>204.59313614811401</v>
      </c>
      <c r="D188" s="6">
        <v>863</v>
      </c>
      <c r="E188" s="6">
        <v>6</v>
      </c>
      <c r="F188" s="6">
        <v>831.57100000000003</v>
      </c>
      <c r="G188" s="6">
        <v>4.4290000000000003</v>
      </c>
      <c r="I188" s="6">
        <f>C188-'owid-covid-data-IRL'!Q253</f>
        <v>-6.8212102632969618E-13</v>
      </c>
      <c r="L188" s="7">
        <f>F188-'owid-covid-data-IRL'!K253</f>
        <v>0</v>
      </c>
      <c r="M188" s="7">
        <f>G188-'owid-covid-data-IRL'!O253</f>
        <v>0</v>
      </c>
      <c r="O188" s="6">
        <f>C188-'owid-covid-data-IRL'!Q253</f>
        <v>-6.8212102632969618E-13</v>
      </c>
    </row>
    <row r="189" spans="1:15" x14ac:dyDescent="0.3">
      <c r="A189" s="1">
        <v>44134</v>
      </c>
      <c r="B189" s="6">
        <v>166.333333333333</v>
      </c>
      <c r="C189" s="6">
        <v>224.11829211385901</v>
      </c>
      <c r="D189" s="6">
        <v>762</v>
      </c>
      <c r="E189" s="6">
        <v>6</v>
      </c>
      <c r="F189" s="6">
        <v>828.28599999999994</v>
      </c>
      <c r="G189" s="6">
        <v>4.2859999999999996</v>
      </c>
      <c r="I189" s="6">
        <f>C189-'owid-covid-data-IRL'!Q254</f>
        <v>0</v>
      </c>
      <c r="L189" s="7">
        <f>F189-'owid-covid-data-IRL'!K254</f>
        <v>0</v>
      </c>
      <c r="M189" s="7">
        <f>G189-'owid-covid-data-IRL'!O254</f>
        <v>0</v>
      </c>
      <c r="O189" s="6">
        <f>C189-'owid-covid-data-IRL'!Q254</f>
        <v>0</v>
      </c>
    </row>
    <row r="190" spans="1:15" x14ac:dyDescent="0.3">
      <c r="A190" s="1">
        <v>44135</v>
      </c>
      <c r="B190" s="6">
        <v>250.2</v>
      </c>
      <c r="C190" s="6">
        <v>224.62339128471399</v>
      </c>
      <c r="D190" s="6">
        <v>397</v>
      </c>
      <c r="E190" s="6">
        <v>5</v>
      </c>
      <c r="F190" s="6">
        <v>764</v>
      </c>
      <c r="G190" s="6">
        <v>4.4290000000000003</v>
      </c>
      <c r="I190" s="6">
        <f>C190-'owid-covid-data-IRL'!Q255</f>
        <v>-3.694822225952521E-13</v>
      </c>
      <c r="L190" s="7">
        <f>F190-'owid-covid-data-IRL'!K255</f>
        <v>0</v>
      </c>
      <c r="M190" s="7">
        <f>G190-'owid-covid-data-IRL'!O255</f>
        <v>0</v>
      </c>
      <c r="O190" s="6">
        <f>C190-'owid-covid-data-IRL'!Q255</f>
        <v>-3.694822225952521E-13</v>
      </c>
    </row>
    <row r="191" spans="1:15" x14ac:dyDescent="0.3">
      <c r="A191" s="1">
        <v>44136</v>
      </c>
      <c r="B191" s="6">
        <v>642</v>
      </c>
      <c r="C191" s="6">
        <v>225.286380992787</v>
      </c>
      <c r="D191" s="6">
        <v>546</v>
      </c>
      <c r="E191" s="6">
        <v>2</v>
      </c>
      <c r="F191" s="6">
        <v>696.28599999999994</v>
      </c>
      <c r="G191" s="6">
        <v>4.7140000000000004</v>
      </c>
      <c r="I191" s="6">
        <f>C191-'owid-covid-data-IRL'!Q256</f>
        <v>-4.2632564145606011E-13</v>
      </c>
      <c r="L191" s="7">
        <f>F191-'owid-covid-data-IRL'!K256</f>
        <v>0</v>
      </c>
      <c r="M191" s="7">
        <f>G191-'owid-covid-data-IRL'!O256</f>
        <v>0</v>
      </c>
      <c r="O191" s="6">
        <f>C191-'owid-covid-data-IRL'!Q256</f>
        <v>-4.2632564145606011E-13</v>
      </c>
    </row>
    <row r="192" spans="1:15" x14ac:dyDescent="0.3">
      <c r="A192" s="1">
        <v>44137</v>
      </c>
      <c r="B192" s="6">
        <v>515.5</v>
      </c>
      <c r="C192" s="6">
        <v>238.83482826514901</v>
      </c>
      <c r="D192" s="6">
        <v>748</v>
      </c>
      <c r="E192" s="6">
        <v>2</v>
      </c>
      <c r="F192" s="6">
        <v>669</v>
      </c>
      <c r="G192" s="6">
        <v>4.5709999999999997</v>
      </c>
      <c r="I192" s="6">
        <f>C192-'owid-covid-data-IRL'!Q257</f>
        <v>-8.5265128291212022E-13</v>
      </c>
      <c r="L192" s="7">
        <f>F192-'owid-covid-data-IRL'!K257</f>
        <v>0</v>
      </c>
      <c r="M192" s="7">
        <f>G192-'owid-covid-data-IRL'!O257</f>
        <v>0</v>
      </c>
      <c r="O192" s="6">
        <f>C192-'owid-covid-data-IRL'!Q257</f>
        <v>-8.5265128291212022E-13</v>
      </c>
    </row>
    <row r="193" spans="1:15" x14ac:dyDescent="0.3">
      <c r="A193" s="1">
        <v>44138</v>
      </c>
      <c r="B193" s="6">
        <v>252.6</v>
      </c>
      <c r="C193" s="6">
        <v>253.05491139794299</v>
      </c>
      <c r="D193" s="6">
        <v>298</v>
      </c>
      <c r="E193" s="6">
        <v>5</v>
      </c>
      <c r="F193" s="6">
        <v>611.57100000000003</v>
      </c>
      <c r="G193" s="6">
        <v>4.5709999999999997</v>
      </c>
      <c r="I193" s="6">
        <f>C193-'owid-covid-data-IRL'!Q258</f>
        <v>-5.6843418860808015E-13</v>
      </c>
      <c r="L193" s="7">
        <f>F193-'owid-covid-data-IRL'!K258</f>
        <v>0</v>
      </c>
      <c r="M193" s="7">
        <f>G193-'owid-covid-data-IRL'!O258</f>
        <v>0</v>
      </c>
      <c r="O193" s="6">
        <f>C193-'owid-covid-data-IRL'!Q258</f>
        <v>-5.6843418860808015E-13</v>
      </c>
    </row>
    <row r="194" spans="1:15" x14ac:dyDescent="0.3">
      <c r="A194" s="1">
        <v>44139</v>
      </c>
      <c r="B194" s="6">
        <v>145.75</v>
      </c>
      <c r="C194" s="6">
        <v>240.565987234918</v>
      </c>
      <c r="D194" s="6">
        <v>435</v>
      </c>
      <c r="E194" s="6">
        <v>8</v>
      </c>
      <c r="F194" s="6">
        <v>578.42899999999997</v>
      </c>
      <c r="G194" s="6">
        <v>4.8570000000000002</v>
      </c>
      <c r="I194" s="6">
        <f>C194-'owid-covid-data-IRL'!Q259</f>
        <v>-6.8212102632969618E-13</v>
      </c>
      <c r="L194" s="7">
        <f>F194-'owid-covid-data-IRL'!K259</f>
        <v>0</v>
      </c>
      <c r="M194" s="7">
        <f>G194-'owid-covid-data-IRL'!O259</f>
        <v>0</v>
      </c>
      <c r="O194" s="6">
        <f>C194-'owid-covid-data-IRL'!Q259</f>
        <v>-6.8212102632969618E-13</v>
      </c>
    </row>
    <row r="195" spans="1:15" x14ac:dyDescent="0.3">
      <c r="A195" s="1">
        <v>44140</v>
      </c>
      <c r="B195" s="6">
        <v>351.33333333333297</v>
      </c>
      <c r="C195" s="6">
        <v>259.555430119665</v>
      </c>
      <c r="D195" s="6">
        <v>563</v>
      </c>
      <c r="E195" s="6">
        <v>3</v>
      </c>
      <c r="F195" s="6">
        <v>535.57100000000003</v>
      </c>
      <c r="G195" s="6">
        <v>4.4290000000000003</v>
      </c>
      <c r="I195" s="6">
        <f>C195-'owid-covid-data-IRL'!Q260</f>
        <v>-7.9580786405131221E-13</v>
      </c>
      <c r="L195" s="7">
        <f>F195-'owid-covid-data-IRL'!K260</f>
        <v>0</v>
      </c>
      <c r="M195" s="7">
        <f>G195-'owid-covid-data-IRL'!O260</f>
        <v>0</v>
      </c>
      <c r="O195" s="6">
        <f>C195-'owid-covid-data-IRL'!Q260</f>
        <v>-7.9580786405131221E-13</v>
      </c>
    </row>
    <row r="196" spans="1:15" x14ac:dyDescent="0.3">
      <c r="A196" s="1">
        <v>44141</v>
      </c>
      <c r="B196" s="6">
        <v>112.142857142857</v>
      </c>
      <c r="C196" s="6">
        <v>244.83548457667899</v>
      </c>
      <c r="D196" s="6">
        <v>492</v>
      </c>
      <c r="E196" s="6">
        <v>7</v>
      </c>
      <c r="F196" s="6">
        <v>497</v>
      </c>
      <c r="G196" s="6">
        <v>4.5709999999999997</v>
      </c>
      <c r="I196" s="6">
        <f>C196-'owid-covid-data-IRL'!Q261</f>
        <v>0</v>
      </c>
      <c r="L196" s="7">
        <f>F196-'owid-covid-data-IRL'!K261</f>
        <v>0</v>
      </c>
      <c r="M196" s="7">
        <f>G196-'owid-covid-data-IRL'!O261</f>
        <v>0</v>
      </c>
      <c r="O196" s="6">
        <f>C196-'owid-covid-data-IRL'!Q261</f>
        <v>0</v>
      </c>
    </row>
    <row r="197" spans="1:15" x14ac:dyDescent="0.3">
      <c r="A197" s="1">
        <v>44142</v>
      </c>
      <c r="B197" s="6">
        <v>169.4</v>
      </c>
      <c r="C197" s="6">
        <v>232.209363377816</v>
      </c>
      <c r="D197" s="6">
        <v>317</v>
      </c>
      <c r="E197" s="6">
        <v>5</v>
      </c>
      <c r="F197" s="6">
        <v>485.57100000000003</v>
      </c>
      <c r="G197" s="6">
        <v>4.5709999999999997</v>
      </c>
      <c r="I197" s="6">
        <f>C197-'owid-covid-data-IRL'!Q262</f>
        <v>-7.1054273576010019E-13</v>
      </c>
      <c r="L197" s="7">
        <f>F197-'owid-covid-data-IRL'!K262</f>
        <v>0</v>
      </c>
      <c r="M197" s="7">
        <f>G197-'owid-covid-data-IRL'!O262</f>
        <v>0</v>
      </c>
      <c r="O197" s="6">
        <f>C197-'owid-covid-data-IRL'!Q262</f>
        <v>-7.1054273576010019E-13</v>
      </c>
    </row>
    <row r="198" spans="1:15" x14ac:dyDescent="0.3">
      <c r="A198" s="1">
        <v>44143</v>
      </c>
      <c r="B198" s="6">
        <v>510</v>
      </c>
      <c r="C198" s="6">
        <v>223.95843360315001</v>
      </c>
      <c r="D198" s="6">
        <v>539</v>
      </c>
      <c r="E198" s="6">
        <v>2</v>
      </c>
      <c r="F198" s="6">
        <v>484.57100000000003</v>
      </c>
      <c r="G198" s="6">
        <v>4.5709999999999997</v>
      </c>
      <c r="I198" s="6">
        <f>C198-'owid-covid-data-IRL'!Q263</f>
        <v>-3.1263880373444408E-13</v>
      </c>
      <c r="L198" s="7">
        <f>F198-'owid-covid-data-IRL'!K263</f>
        <v>0</v>
      </c>
      <c r="M198" s="7">
        <f>G198-'owid-covid-data-IRL'!O263</f>
        <v>0</v>
      </c>
      <c r="O198" s="6">
        <f>C198-'owid-covid-data-IRL'!Q263</f>
        <v>-3.1263880373444408E-13</v>
      </c>
    </row>
    <row r="199" spans="1:15" x14ac:dyDescent="0.3">
      <c r="A199" s="1">
        <v>44144</v>
      </c>
      <c r="B199" s="6">
        <v>939</v>
      </c>
      <c r="C199" s="6">
        <v>228.17137051253101</v>
      </c>
      <c r="D199" s="6">
        <v>265</v>
      </c>
      <c r="E199" s="6">
        <v>1</v>
      </c>
      <c r="F199" s="6">
        <v>415.57100000000003</v>
      </c>
      <c r="G199" s="6">
        <v>4.4290000000000003</v>
      </c>
      <c r="I199" s="6">
        <f>C199-'owid-covid-data-IRL'!Q264</f>
        <v>0</v>
      </c>
      <c r="L199" s="7">
        <f>F199-'owid-covid-data-IRL'!K264</f>
        <v>0</v>
      </c>
      <c r="M199" s="7">
        <f>G199-'owid-covid-data-IRL'!O264</f>
        <v>0</v>
      </c>
      <c r="O199" s="6">
        <f>C199-'owid-covid-data-IRL'!Q264</f>
        <v>0</v>
      </c>
    </row>
    <row r="200" spans="1:15" x14ac:dyDescent="0.3">
      <c r="A200" s="1">
        <v>44145</v>
      </c>
      <c r="B200" s="6">
        <v>46.6666666666666</v>
      </c>
      <c r="C200" s="6">
        <v>158.8087758238</v>
      </c>
      <c r="D200" s="6">
        <v>230</v>
      </c>
      <c r="E200" s="6">
        <v>15</v>
      </c>
      <c r="F200" s="6">
        <v>405.85700000000003</v>
      </c>
      <c r="G200" s="6">
        <v>5.8570000000000002</v>
      </c>
      <c r="I200" s="6">
        <f>C200-'owid-covid-data-IRL'!Q265</f>
        <v>-5.6843418860808015E-13</v>
      </c>
      <c r="L200" s="7">
        <f>F200-'owid-covid-data-IRL'!K265</f>
        <v>0</v>
      </c>
      <c r="M200" s="7">
        <f>G200-'owid-covid-data-IRL'!O265</f>
        <v>0</v>
      </c>
      <c r="O200" s="6">
        <f>C200-'owid-covid-data-IRL'!Q265</f>
        <v>-5.6843418860808015E-13</v>
      </c>
    </row>
    <row r="201" spans="1:15" x14ac:dyDescent="0.3">
      <c r="A201" s="1">
        <v>44146</v>
      </c>
      <c r="B201" s="6">
        <v>333.5</v>
      </c>
      <c r="C201" s="6">
        <v>171.7714</v>
      </c>
      <c r="D201" s="6">
        <v>358</v>
      </c>
      <c r="E201" s="6">
        <v>2</v>
      </c>
      <c r="F201" s="6">
        <v>394.85700000000003</v>
      </c>
      <c r="G201" s="6">
        <v>5</v>
      </c>
      <c r="I201" s="6">
        <f>C201-'owid-covid-data-IRL'!Q266</f>
        <v>0</v>
      </c>
      <c r="L201" s="7">
        <f>F201-'owid-covid-data-IRL'!K266</f>
        <v>0</v>
      </c>
      <c r="M201" s="7">
        <f>G201-'owid-covid-data-IRL'!O266</f>
        <v>0</v>
      </c>
      <c r="O201" s="6">
        <f>C201-'owid-covid-data-IRL'!Q266</f>
        <v>0</v>
      </c>
    </row>
    <row r="202" spans="1:15" x14ac:dyDescent="0.3">
      <c r="A202" s="1">
        <v>44147</v>
      </c>
      <c r="B202" s="6" t="s">
        <v>75</v>
      </c>
      <c r="C202" s="6">
        <v>181.92321155108201</v>
      </c>
      <c r="D202" s="6">
        <v>385</v>
      </c>
      <c r="E202" s="6">
        <v>0</v>
      </c>
      <c r="F202" s="6">
        <v>369.42899999999997</v>
      </c>
      <c r="G202" s="6">
        <v>4.5709999999999997</v>
      </c>
      <c r="I202" s="6">
        <f>C202-'owid-covid-data-IRL'!Q267</f>
        <v>-9.3791641120333225E-13</v>
      </c>
      <c r="L202" s="7">
        <f>F202-'owid-covid-data-IRL'!K267</f>
        <v>0</v>
      </c>
      <c r="M202" s="7">
        <f>G202-'owid-covid-data-IRL'!O267</f>
        <v>0</v>
      </c>
      <c r="O202" s="6">
        <f>C202-'owid-covid-data-IRL'!Q267</f>
        <v>-9.3791641120333225E-13</v>
      </c>
    </row>
    <row r="203" spans="1:15" x14ac:dyDescent="0.3">
      <c r="A203" s="1">
        <v>44148</v>
      </c>
      <c r="B203" s="6">
        <v>108.85714285714199</v>
      </c>
      <c r="C203" s="6">
        <v>181.204550426602</v>
      </c>
      <c r="D203" s="6">
        <v>467</v>
      </c>
      <c r="E203" s="6">
        <v>7</v>
      </c>
      <c r="F203" s="6">
        <v>365.85700000000003</v>
      </c>
      <c r="G203" s="6">
        <v>4.5709999999999997</v>
      </c>
      <c r="I203" s="6">
        <f>C203-'owid-covid-data-IRL'!Q268</f>
        <v>-4.8316906031686813E-13</v>
      </c>
      <c r="L203" s="7">
        <f>F203-'owid-covid-data-IRL'!K268</f>
        <v>0</v>
      </c>
      <c r="M203" s="7">
        <f>G203-'owid-covid-data-IRL'!O268</f>
        <v>0</v>
      </c>
      <c r="O203" s="6">
        <f>C203-'owid-covid-data-IRL'!Q268</f>
        <v>-4.8316906031686813E-13</v>
      </c>
    </row>
    <row r="204" spans="1:15" x14ac:dyDescent="0.3">
      <c r="A204" s="1">
        <v>44149</v>
      </c>
      <c r="B204" s="6">
        <v>66.1666666666666</v>
      </c>
      <c r="C204" s="6">
        <v>162.070428510818</v>
      </c>
      <c r="D204" s="6">
        <v>427</v>
      </c>
      <c r="E204" s="6">
        <v>6</v>
      </c>
      <c r="F204" s="6">
        <v>381.57100000000003</v>
      </c>
      <c r="G204" s="6">
        <v>4.7140000000000004</v>
      </c>
      <c r="I204" s="6">
        <f>C204-'owid-covid-data-IRL'!Q269</f>
        <v>-8.2422957348171622E-13</v>
      </c>
      <c r="L204" s="7">
        <f>F204-'owid-covid-data-IRL'!K269</f>
        <v>0</v>
      </c>
      <c r="M204" s="7">
        <f>G204-'owid-covid-data-IRL'!O269</f>
        <v>0</v>
      </c>
      <c r="O204" s="6">
        <f>C204-'owid-covid-data-IRL'!Q269</f>
        <v>-8.2422957348171622E-13</v>
      </c>
    </row>
    <row r="205" spans="1:15" x14ac:dyDescent="0.3">
      <c r="A205" s="1">
        <v>44150</v>
      </c>
      <c r="B205" s="6">
        <v>546</v>
      </c>
      <c r="C205" s="6">
        <v>152.326843141544</v>
      </c>
      <c r="D205" s="6">
        <v>377</v>
      </c>
      <c r="E205" s="6">
        <v>1</v>
      </c>
      <c r="F205" s="6">
        <v>358.42899999999997</v>
      </c>
      <c r="G205" s="6">
        <v>4.5709999999999997</v>
      </c>
      <c r="I205" s="6">
        <f>C205-'owid-covid-data-IRL'!Q270</f>
        <v>-5.1159076974727213E-13</v>
      </c>
      <c r="L205" s="7">
        <f>F205-'owid-covid-data-IRL'!K270</f>
        <v>0</v>
      </c>
      <c r="M205" s="7">
        <f>G205-'owid-covid-data-IRL'!O270</f>
        <v>0</v>
      </c>
      <c r="O205" s="6">
        <f>C205-'owid-covid-data-IRL'!Q270</f>
        <v>-5.1159076974727213E-13</v>
      </c>
    </row>
    <row r="206" spans="1:15" x14ac:dyDescent="0.3">
      <c r="A206" s="1">
        <v>44151</v>
      </c>
      <c r="B206" s="6">
        <v>149.6</v>
      </c>
      <c r="C206" s="6">
        <v>130.07972000777701</v>
      </c>
      <c r="D206" s="6">
        <v>453</v>
      </c>
      <c r="E206" s="6">
        <v>5</v>
      </c>
      <c r="F206" s="6">
        <v>385.286</v>
      </c>
      <c r="G206" s="6">
        <v>5.1429999999999998</v>
      </c>
      <c r="I206" s="6">
        <f>C206-'owid-covid-data-IRL'!Q271</f>
        <v>-5.4001247917767614E-13</v>
      </c>
      <c r="L206" s="7">
        <f>F206-'owid-covid-data-IRL'!K271</f>
        <v>0</v>
      </c>
      <c r="M206" s="7">
        <f>G206-'owid-covid-data-IRL'!O271</f>
        <v>0</v>
      </c>
      <c r="O206" s="6">
        <f>C206-'owid-covid-data-IRL'!Q271</f>
        <v>-5.4001247917767614E-13</v>
      </c>
    </row>
    <row r="207" spans="1:15" x14ac:dyDescent="0.3">
      <c r="A207" s="1">
        <v>44152</v>
      </c>
      <c r="B207" s="6">
        <v>27.090909090909001</v>
      </c>
      <c r="C207" s="6">
        <v>133.793699409319</v>
      </c>
      <c r="D207" s="6">
        <v>330</v>
      </c>
      <c r="E207" s="6">
        <v>11</v>
      </c>
      <c r="F207" s="6">
        <v>399.57100000000003</v>
      </c>
      <c r="G207" s="6">
        <v>4.5709999999999997</v>
      </c>
      <c r="I207" s="6">
        <f>C207-'owid-covid-data-IRL'!Q272</f>
        <v>-6.2527760746888816E-13</v>
      </c>
      <c r="L207" s="7">
        <f>F207-'owid-covid-data-IRL'!K272</f>
        <v>0</v>
      </c>
      <c r="M207" s="7">
        <f>G207-'owid-covid-data-IRL'!O272</f>
        <v>0</v>
      </c>
      <c r="O207" s="6">
        <f>C207-'owid-covid-data-IRL'!Q272</f>
        <v>-6.2527760746888816E-13</v>
      </c>
    </row>
    <row r="208" spans="1:15" x14ac:dyDescent="0.3">
      <c r="A208" s="1">
        <v>44153</v>
      </c>
      <c r="B208" s="6">
        <v>39.545454545454497</v>
      </c>
      <c r="C208" s="6">
        <v>98.758579477548196</v>
      </c>
      <c r="D208" s="6">
        <v>372</v>
      </c>
      <c r="E208" s="6">
        <v>11</v>
      </c>
      <c r="F208" s="6">
        <v>401.57100000000003</v>
      </c>
      <c r="G208" s="6">
        <v>5.8570000000000002</v>
      </c>
      <c r="I208" s="6">
        <f>C208-'owid-covid-data-IRL'!Q273</f>
        <v>0</v>
      </c>
      <c r="L208" s="7">
        <f>F208-'owid-covid-data-IRL'!K273</f>
        <v>0</v>
      </c>
      <c r="M208" s="7">
        <f>G208-'owid-covid-data-IRL'!O273</f>
        <v>0</v>
      </c>
      <c r="O208" s="6">
        <f>C208-'owid-covid-data-IRL'!Q273</f>
        <v>0</v>
      </c>
    </row>
    <row r="209" spans="1:15" x14ac:dyDescent="0.3">
      <c r="A209" s="1">
        <v>44154</v>
      </c>
      <c r="B209" s="6">
        <v>140.75</v>
      </c>
      <c r="C209" s="6">
        <v>83.305490745061405</v>
      </c>
      <c r="D209" s="6">
        <v>415</v>
      </c>
      <c r="E209" s="6">
        <v>4</v>
      </c>
      <c r="F209" s="6">
        <v>405.85700000000003</v>
      </c>
      <c r="G209" s="6">
        <v>6.4290000000000003</v>
      </c>
      <c r="I209" s="6">
        <f>C209-'owid-covid-data-IRL'!Q274</f>
        <v>0</v>
      </c>
      <c r="L209" s="7">
        <f>F209-'owid-covid-data-IRL'!K274</f>
        <v>0</v>
      </c>
      <c r="M209" s="7">
        <f>G209-'owid-covid-data-IRL'!O274</f>
        <v>0</v>
      </c>
      <c r="O209" s="6">
        <f>C209-'owid-covid-data-IRL'!Q274</f>
        <v>0</v>
      </c>
    </row>
    <row r="210" spans="1:15" x14ac:dyDescent="0.3">
      <c r="A210" s="1">
        <v>44155</v>
      </c>
      <c r="B210" s="6">
        <v>61.5</v>
      </c>
      <c r="C210" s="6">
        <v>75.635367523968895</v>
      </c>
      <c r="D210" s="6">
        <v>329</v>
      </c>
      <c r="E210" s="6">
        <v>8</v>
      </c>
      <c r="F210" s="6">
        <v>386.14299999999997</v>
      </c>
      <c r="G210" s="6">
        <v>6.5709999999999997</v>
      </c>
      <c r="I210" s="6">
        <f>C210-'owid-covid-data-IRL'!Q275</f>
        <v>0</v>
      </c>
      <c r="L210" s="7">
        <f>F210-'owid-covid-data-IRL'!K275</f>
        <v>0</v>
      </c>
      <c r="M210" s="7">
        <f>G210-'owid-covid-data-IRL'!O275</f>
        <v>0</v>
      </c>
      <c r="O210" s="6">
        <f>C210-'owid-covid-data-IRL'!Q275</f>
        <v>0</v>
      </c>
    </row>
    <row r="211" spans="1:15" x14ac:dyDescent="0.3">
      <c r="A211" s="1">
        <v>44156</v>
      </c>
      <c r="B211" s="6">
        <v>79.25</v>
      </c>
      <c r="C211" s="6">
        <v>77.246420617244596</v>
      </c>
      <c r="D211" s="6">
        <v>341</v>
      </c>
      <c r="E211" s="6">
        <v>4</v>
      </c>
      <c r="F211" s="6">
        <v>373.85700000000003</v>
      </c>
      <c r="G211" s="6">
        <v>6.2859999999999996</v>
      </c>
      <c r="I211" s="6">
        <f>C211-'owid-covid-data-IRL'!Q276</f>
        <v>0</v>
      </c>
      <c r="L211" s="7">
        <f>F211-'owid-covid-data-IRL'!K276</f>
        <v>0</v>
      </c>
      <c r="M211" s="7">
        <f>G211-'owid-covid-data-IRL'!O276</f>
        <v>0</v>
      </c>
      <c r="O211" s="6">
        <f>C211-'owid-covid-data-IRL'!Q276</f>
        <v>0</v>
      </c>
    </row>
    <row r="212" spans="1:15" x14ac:dyDescent="0.3">
      <c r="A212" s="1">
        <v>44157</v>
      </c>
      <c r="B212" s="6">
        <v>539</v>
      </c>
      <c r="C212" s="6">
        <v>77.087336939229999</v>
      </c>
      <c r="D212" s="6">
        <v>318</v>
      </c>
      <c r="E212" s="6">
        <v>1</v>
      </c>
      <c r="F212" s="6">
        <v>365.42899999999997</v>
      </c>
      <c r="G212" s="6">
        <v>6.2859999999999996</v>
      </c>
      <c r="I212" s="6">
        <f>C212-'owid-covid-data-IRL'!Q277</f>
        <v>0</v>
      </c>
      <c r="L212" s="7">
        <f>F212-'owid-covid-data-IRL'!K277</f>
        <v>0</v>
      </c>
      <c r="M212" s="7">
        <f>G212-'owid-covid-data-IRL'!O277</f>
        <v>0</v>
      </c>
      <c r="O212" s="6">
        <f>C212-'owid-covid-data-IRL'!Q277</f>
        <v>0</v>
      </c>
    </row>
    <row r="213" spans="1:15" x14ac:dyDescent="0.3">
      <c r="A213" s="1">
        <v>44158</v>
      </c>
      <c r="B213" s="6" t="s">
        <v>75</v>
      </c>
      <c r="C213" s="6">
        <v>74.595404774726205</v>
      </c>
      <c r="D213" s="6">
        <v>250</v>
      </c>
      <c r="E213" s="6">
        <v>0</v>
      </c>
      <c r="F213" s="6">
        <v>336.42899999999997</v>
      </c>
      <c r="G213" s="6">
        <v>5.5709999999999997</v>
      </c>
      <c r="I213" s="6">
        <f>C213-'owid-covid-data-IRL'!Q278</f>
        <v>0</v>
      </c>
      <c r="L213" s="7">
        <f>F213-'owid-covid-data-IRL'!K278</f>
        <v>0</v>
      </c>
      <c r="M213" s="7">
        <f>G213-'owid-covid-data-IRL'!O278</f>
        <v>0</v>
      </c>
      <c r="O213" s="6">
        <f>C213-'owid-covid-data-IRL'!Q278</f>
        <v>0</v>
      </c>
    </row>
    <row r="214" spans="1:15" x14ac:dyDescent="0.3">
      <c r="A214" s="1">
        <v>44159</v>
      </c>
      <c r="B214" s="6">
        <v>46</v>
      </c>
      <c r="C214" s="6">
        <v>86.096096733135298</v>
      </c>
      <c r="D214" s="6">
        <v>219</v>
      </c>
      <c r="E214" s="6">
        <v>5</v>
      </c>
      <c r="F214" s="6">
        <v>320.57100000000003</v>
      </c>
      <c r="G214" s="6">
        <v>4.7140000000000004</v>
      </c>
      <c r="I214" s="6">
        <f>C214-'owid-covid-data-IRL'!Q279</f>
        <v>0</v>
      </c>
      <c r="L214" s="7">
        <f>F214-'owid-covid-data-IRL'!K279</f>
        <v>0</v>
      </c>
      <c r="M214" s="7">
        <f>G214-'owid-covid-data-IRL'!O279</f>
        <v>0</v>
      </c>
      <c r="O214" s="6">
        <f>C214-'owid-covid-data-IRL'!Q279</f>
        <v>0</v>
      </c>
    </row>
    <row r="215" spans="1:15" x14ac:dyDescent="0.3">
      <c r="A215" s="1">
        <v>44160</v>
      </c>
      <c r="B215" s="6">
        <v>71.599999999999994</v>
      </c>
      <c r="C215" s="6">
        <v>102.374124967591</v>
      </c>
      <c r="D215" s="6">
        <v>257</v>
      </c>
      <c r="E215" s="6">
        <v>5</v>
      </c>
      <c r="F215" s="6">
        <v>304.14299999999997</v>
      </c>
      <c r="G215" s="6">
        <v>3.8570000000000002</v>
      </c>
      <c r="I215" s="6">
        <f>C215-'owid-covid-data-IRL'!Q280</f>
        <v>-3.979039320256561E-13</v>
      </c>
      <c r="L215" s="7">
        <f>F215-'owid-covid-data-IRL'!K280</f>
        <v>0</v>
      </c>
      <c r="M215" s="7">
        <f>G215-'owid-covid-data-IRL'!O280</f>
        <v>0</v>
      </c>
      <c r="O215" s="6">
        <f>C215-'owid-covid-data-IRL'!Q280</f>
        <v>-3.979039320256561E-13</v>
      </c>
    </row>
    <row r="216" spans="1:15" x14ac:dyDescent="0.3">
      <c r="A216" s="1">
        <v>44161</v>
      </c>
      <c r="B216" s="6">
        <v>128.333333333333</v>
      </c>
      <c r="C216" s="6">
        <v>99.469305331179299</v>
      </c>
      <c r="D216" s="6">
        <v>307</v>
      </c>
      <c r="E216" s="6">
        <v>3</v>
      </c>
      <c r="F216" s="6">
        <v>288.714</v>
      </c>
      <c r="G216" s="6">
        <v>3.714</v>
      </c>
      <c r="I216" s="6">
        <f>C216-'owid-covid-data-IRL'!Q281</f>
        <v>0</v>
      </c>
      <c r="L216" s="7">
        <f>F216-'owid-covid-data-IRL'!K281</f>
        <v>0</v>
      </c>
      <c r="M216" s="7">
        <f>G216-'owid-covid-data-IRL'!O281</f>
        <v>0</v>
      </c>
      <c r="O216" s="6">
        <f>C216-'owid-covid-data-IRL'!Q281</f>
        <v>0</v>
      </c>
    </row>
    <row r="217" spans="1:15" x14ac:dyDescent="0.3">
      <c r="A217" s="1">
        <v>44162</v>
      </c>
      <c r="B217" s="6">
        <v>66.714285714285694</v>
      </c>
      <c r="C217" s="6">
        <v>102.452254270512</v>
      </c>
      <c r="D217" s="6">
        <v>205</v>
      </c>
      <c r="E217" s="6">
        <v>7</v>
      </c>
      <c r="F217" s="6">
        <v>271</v>
      </c>
      <c r="G217" s="6">
        <v>3.5710000000000002</v>
      </c>
      <c r="I217" s="6">
        <f>C217-'owid-covid-data-IRL'!Q282</f>
        <v>-4.6895820560166612E-13</v>
      </c>
      <c r="L217" s="7">
        <f>F217-'owid-covid-data-IRL'!K282</f>
        <v>0</v>
      </c>
      <c r="M217" s="7">
        <f>G217-'owid-covid-data-IRL'!O282</f>
        <v>0</v>
      </c>
      <c r="O217" s="6">
        <f>C217-'owid-covid-data-IRL'!Q282</f>
        <v>-4.6895820560166612E-13</v>
      </c>
    </row>
    <row r="218" spans="1:15" x14ac:dyDescent="0.3">
      <c r="A218" s="1">
        <v>44163</v>
      </c>
      <c r="B218" s="6">
        <v>61</v>
      </c>
      <c r="C218" s="6">
        <v>95.392750000000007</v>
      </c>
      <c r="D218" s="6">
        <v>243</v>
      </c>
      <c r="E218" s="6">
        <v>7</v>
      </c>
      <c r="F218" s="6">
        <v>257</v>
      </c>
      <c r="G218" s="6">
        <v>4</v>
      </c>
      <c r="I218" s="6">
        <f>C218-'owid-covid-data-IRL'!Q283</f>
        <v>0</v>
      </c>
      <c r="L218" s="7">
        <f>F218-'owid-covid-data-IRL'!K283</f>
        <v>0</v>
      </c>
      <c r="M218" s="7">
        <f>G218-'owid-covid-data-IRL'!O283</f>
        <v>0</v>
      </c>
      <c r="O218" s="6">
        <f>C218-'owid-covid-data-IRL'!Q283</f>
        <v>0</v>
      </c>
    </row>
    <row r="219" spans="1:15" x14ac:dyDescent="0.3">
      <c r="A219" s="1">
        <v>44164</v>
      </c>
      <c r="B219" s="6">
        <v>188.5</v>
      </c>
      <c r="C219" s="6">
        <v>86.514361573738796</v>
      </c>
      <c r="D219" s="6">
        <v>299</v>
      </c>
      <c r="E219" s="6">
        <v>2</v>
      </c>
      <c r="F219" s="6">
        <v>254.286</v>
      </c>
      <c r="G219" s="6">
        <v>4.1429999999999998</v>
      </c>
      <c r="I219" s="6">
        <f>C219-'owid-covid-data-IRL'!Q284</f>
        <v>0</v>
      </c>
      <c r="L219" s="7">
        <f>F219-'owid-covid-data-IRL'!K284</f>
        <v>0</v>
      </c>
      <c r="M219" s="7">
        <f>G219-'owid-covid-data-IRL'!O284</f>
        <v>0</v>
      </c>
      <c r="O219" s="6">
        <f>C219-'owid-covid-data-IRL'!Q284</f>
        <v>0</v>
      </c>
    </row>
    <row r="220" spans="1:15" x14ac:dyDescent="0.3">
      <c r="A220" s="1">
        <v>44165</v>
      </c>
      <c r="B220" s="6">
        <v>453</v>
      </c>
      <c r="C220" s="6">
        <v>89.894073728418107</v>
      </c>
      <c r="D220" s="6">
        <v>303</v>
      </c>
      <c r="E220" s="6">
        <v>1</v>
      </c>
      <c r="F220" s="6">
        <v>261.85700000000003</v>
      </c>
      <c r="G220" s="6">
        <v>4.2859999999999996</v>
      </c>
      <c r="I220" s="6">
        <f>C220-'owid-covid-data-IRL'!Q285</f>
        <v>0</v>
      </c>
      <c r="L220" s="7">
        <f>F220-'owid-covid-data-IRL'!K285</f>
        <v>0</v>
      </c>
      <c r="M220" s="7">
        <f>G220-'owid-covid-data-IRL'!O285</f>
        <v>0</v>
      </c>
      <c r="O220" s="6">
        <f>C220-'owid-covid-data-IRL'!Q285</f>
        <v>0</v>
      </c>
    </row>
    <row r="221" spans="1:15" x14ac:dyDescent="0.3">
      <c r="A221" s="1">
        <v>44166</v>
      </c>
      <c r="B221" s="6">
        <v>20.625</v>
      </c>
      <c r="C221" s="6">
        <v>68.221102953730494</v>
      </c>
      <c r="D221" s="6">
        <v>254</v>
      </c>
      <c r="E221" s="6">
        <v>16</v>
      </c>
      <c r="F221" s="6">
        <v>266.85700000000003</v>
      </c>
      <c r="G221" s="6">
        <v>5.8570000000000002</v>
      </c>
      <c r="I221" s="6">
        <f>C221-'owid-covid-data-IRL'!Q286</f>
        <v>0</v>
      </c>
      <c r="L221" s="7">
        <f>F221-'owid-covid-data-IRL'!K286</f>
        <v>0</v>
      </c>
      <c r="M221" s="7">
        <f>G221-'owid-covid-data-IRL'!O286</f>
        <v>0</v>
      </c>
      <c r="O221" s="6">
        <f>C221-'owid-covid-data-IRL'!Q286</f>
        <v>0</v>
      </c>
    </row>
    <row r="222" spans="1:15" x14ac:dyDescent="0.3">
      <c r="A222" s="1">
        <v>44167</v>
      </c>
      <c r="B222" s="6">
        <v>74.400000000000006</v>
      </c>
      <c r="C222" s="6">
        <v>68.562574696943798</v>
      </c>
      <c r="D222" s="6">
        <v>268</v>
      </c>
      <c r="E222" s="6">
        <v>5</v>
      </c>
      <c r="F222" s="6">
        <v>268.42899999999997</v>
      </c>
      <c r="G222" s="6">
        <v>5.8570000000000002</v>
      </c>
      <c r="I222" s="6">
        <f>C222-'owid-covid-data-IRL'!Q287</f>
        <v>0</v>
      </c>
      <c r="L222" s="7">
        <f>F222-'owid-covid-data-IRL'!K287</f>
        <v>0</v>
      </c>
      <c r="M222" s="7">
        <f>G222-'owid-covid-data-IRL'!O287</f>
        <v>0</v>
      </c>
      <c r="O222" s="6">
        <f>C222-'owid-covid-data-IRL'!Q287</f>
        <v>0</v>
      </c>
    </row>
    <row r="223" spans="1:15" x14ac:dyDescent="0.3">
      <c r="A223" s="1">
        <v>44168</v>
      </c>
      <c r="B223" s="6">
        <v>69.1666666666666</v>
      </c>
      <c r="C223" s="6">
        <v>64.565224307986</v>
      </c>
      <c r="D223" s="6">
        <v>162</v>
      </c>
      <c r="E223" s="6">
        <v>6</v>
      </c>
      <c r="F223" s="6">
        <v>247.714</v>
      </c>
      <c r="G223" s="6">
        <v>6.2859999999999996</v>
      </c>
      <c r="I223" s="6">
        <f>C223-'owid-covid-data-IRL'!Q288</f>
        <v>0</v>
      </c>
      <c r="L223" s="7">
        <f>F223-'owid-covid-data-IRL'!K288</f>
        <v>0</v>
      </c>
      <c r="M223" s="7">
        <f>G223-'owid-covid-data-IRL'!O288</f>
        <v>0</v>
      </c>
      <c r="O223" s="6">
        <f>C223-'owid-covid-data-IRL'!Q288</f>
        <v>0</v>
      </c>
    </row>
    <row r="224" spans="1:15" x14ac:dyDescent="0.3">
      <c r="A224" s="1">
        <v>44169</v>
      </c>
      <c r="B224" s="6">
        <v>54.8333333333333</v>
      </c>
      <c r="C224" s="6">
        <v>62.859026534266597</v>
      </c>
      <c r="D224" s="6">
        <v>263</v>
      </c>
      <c r="E224" s="6">
        <v>6</v>
      </c>
      <c r="F224" s="6">
        <v>256</v>
      </c>
      <c r="G224" s="6">
        <v>6.1429999999999998</v>
      </c>
      <c r="I224" s="6">
        <f>C224-'owid-covid-data-IRL'!Q289</f>
        <v>0</v>
      </c>
      <c r="L224" s="7">
        <f>F224-'owid-covid-data-IRL'!K289</f>
        <v>0</v>
      </c>
      <c r="M224" s="7">
        <f>G224-'owid-covid-data-IRL'!O289</f>
        <v>0</v>
      </c>
      <c r="O224" s="6">
        <f>C224-'owid-covid-data-IRL'!Q289</f>
        <v>0</v>
      </c>
    </row>
    <row r="225" spans="1:15" x14ac:dyDescent="0.3">
      <c r="A225" s="1">
        <v>44170</v>
      </c>
      <c r="B225" s="6">
        <v>26.230769230769202</v>
      </c>
      <c r="C225" s="6">
        <v>53.408142857142799</v>
      </c>
      <c r="D225" s="6">
        <v>457</v>
      </c>
      <c r="E225" s="6">
        <v>13</v>
      </c>
      <c r="F225" s="6">
        <v>286.57100000000003</v>
      </c>
      <c r="G225" s="6">
        <v>7</v>
      </c>
      <c r="I225" s="6">
        <f>C225-'owid-covid-data-IRL'!Q290</f>
        <v>-6.3948846218409017E-14</v>
      </c>
      <c r="L225" s="7">
        <f>F225-'owid-covid-data-IRL'!K290</f>
        <v>0</v>
      </c>
      <c r="M225" s="7">
        <f>G225-'owid-covid-data-IRL'!O290</f>
        <v>0</v>
      </c>
      <c r="O225" s="6">
        <f>C225-'owid-covid-data-IRL'!Q290</f>
        <v>-6.3948846218409017E-14</v>
      </c>
    </row>
    <row r="226" spans="1:15" x14ac:dyDescent="0.3">
      <c r="A226" s="1">
        <v>44171</v>
      </c>
      <c r="B226" s="6" t="s">
        <v>75</v>
      </c>
      <c r="C226" s="6">
        <v>54.4279118260351</v>
      </c>
      <c r="D226" s="6">
        <v>298</v>
      </c>
      <c r="E226" s="6">
        <v>0</v>
      </c>
      <c r="F226" s="6">
        <v>286.42899999999997</v>
      </c>
      <c r="G226" s="6">
        <v>6.7140000000000004</v>
      </c>
      <c r="I226" s="6">
        <f>C226-'owid-covid-data-IRL'!Q291</f>
        <v>0</v>
      </c>
      <c r="L226" s="7">
        <f>F226-'owid-covid-data-IRL'!K291</f>
        <v>0</v>
      </c>
      <c r="M226" s="7">
        <f>G226-'owid-covid-data-IRL'!O291</f>
        <v>0</v>
      </c>
      <c r="O226" s="6">
        <f>C226-'owid-covid-data-IRL'!Q291</f>
        <v>0</v>
      </c>
    </row>
    <row r="227" spans="1:15" x14ac:dyDescent="0.3">
      <c r="A227" s="1">
        <v>44172</v>
      </c>
      <c r="B227" s="6" t="s">
        <v>75</v>
      </c>
      <c r="C227" s="6">
        <v>51.199056460203899</v>
      </c>
      <c r="D227" s="6">
        <v>222</v>
      </c>
      <c r="E227" s="6">
        <v>0</v>
      </c>
      <c r="F227" s="6">
        <v>274.85700000000003</v>
      </c>
      <c r="G227" s="6">
        <v>6.5709999999999997</v>
      </c>
      <c r="I227" s="6">
        <f>C227-'owid-covid-data-IRL'!Q292</f>
        <v>0</v>
      </c>
      <c r="L227" s="7">
        <f>F227-'owid-covid-data-IRL'!K292</f>
        <v>0</v>
      </c>
      <c r="M227" s="7">
        <f>G227-'owid-covid-data-IRL'!O292</f>
        <v>0</v>
      </c>
      <c r="O227" s="6">
        <f>C227-'owid-covid-data-IRL'!Q292</f>
        <v>0</v>
      </c>
    </row>
    <row r="228" spans="1:15" x14ac:dyDescent="0.3">
      <c r="A228" s="1">
        <v>44173</v>
      </c>
      <c r="B228" s="6">
        <v>-109.5</v>
      </c>
      <c r="C228" s="6">
        <v>80.142750000000007</v>
      </c>
      <c r="D228" s="6">
        <v>214</v>
      </c>
      <c r="E228" s="6">
        <v>-2</v>
      </c>
      <c r="F228" s="6">
        <v>269.14299999999997</v>
      </c>
      <c r="G228" s="6">
        <v>4</v>
      </c>
      <c r="I228" s="6">
        <f>C228-'owid-covid-data-IRL'!Q293</f>
        <v>0</v>
      </c>
      <c r="L228" s="7">
        <f>F228-'owid-covid-data-IRL'!K293</f>
        <v>0</v>
      </c>
      <c r="M228" s="7">
        <f>G228-'owid-covid-data-IRL'!O293</f>
        <v>0</v>
      </c>
      <c r="O228" s="6">
        <f>C228-'owid-covid-data-IRL'!Q293</f>
        <v>0</v>
      </c>
    </row>
    <row r="229" spans="1:15" x14ac:dyDescent="0.3">
      <c r="A229" s="1">
        <v>44174</v>
      </c>
      <c r="B229" s="6">
        <v>51.4</v>
      </c>
      <c r="C229" s="6">
        <v>76.035749999999993</v>
      </c>
      <c r="D229" s="6">
        <v>218</v>
      </c>
      <c r="E229" s="6">
        <v>5</v>
      </c>
      <c r="F229" s="6">
        <v>262</v>
      </c>
      <c r="G229" s="6">
        <v>4</v>
      </c>
      <c r="I229" s="6">
        <f>C229-'owid-covid-data-IRL'!Q294</f>
        <v>0</v>
      </c>
      <c r="L229" s="7">
        <f>F229-'owid-covid-data-IRL'!K294</f>
        <v>0</v>
      </c>
      <c r="M229" s="7">
        <f>G229-'owid-covid-data-IRL'!O294</f>
        <v>0</v>
      </c>
      <c r="O229" s="6">
        <f>C229-'owid-covid-data-IRL'!Q294</f>
        <v>0</v>
      </c>
    </row>
    <row r="230" spans="1:15" x14ac:dyDescent="0.3">
      <c r="A230" s="1">
        <v>44175</v>
      </c>
      <c r="B230" s="6">
        <v>20.466666666666601</v>
      </c>
      <c r="C230" s="6">
        <v>54.618615209988597</v>
      </c>
      <c r="D230" s="6">
        <v>303</v>
      </c>
      <c r="E230" s="6">
        <v>15</v>
      </c>
      <c r="F230" s="6">
        <v>282.14299999999997</v>
      </c>
      <c r="G230" s="6">
        <v>5.2859999999999996</v>
      </c>
      <c r="I230" s="6">
        <f>C230-'owid-covid-data-IRL'!Q295</f>
        <v>-5.6843418860808015E-14</v>
      </c>
      <c r="L230" s="7">
        <f>F230-'owid-covid-data-IRL'!K295</f>
        <v>0</v>
      </c>
      <c r="M230" s="7">
        <f>G230-'owid-covid-data-IRL'!O295</f>
        <v>0</v>
      </c>
      <c r="O230" s="6">
        <f>C230-'owid-covid-data-IRL'!Q295</f>
        <v>-5.6843418860808015E-14</v>
      </c>
    </row>
    <row r="231" spans="1:15" x14ac:dyDescent="0.3">
      <c r="A231" s="1">
        <v>44176</v>
      </c>
      <c r="B231" s="6">
        <v>68.3333333333333</v>
      </c>
      <c r="C231" s="6">
        <v>55.7957586987852</v>
      </c>
      <c r="D231" s="6">
        <v>304</v>
      </c>
      <c r="E231" s="6">
        <v>3</v>
      </c>
      <c r="F231" s="6">
        <v>288</v>
      </c>
      <c r="G231" s="6">
        <v>4.8570000000000002</v>
      </c>
      <c r="I231" s="6">
        <f>C231-'owid-covid-data-IRL'!Q296</f>
        <v>-5.6843418860808015E-14</v>
      </c>
      <c r="L231" s="7">
        <f>F231-'owid-covid-data-IRL'!K296</f>
        <v>0</v>
      </c>
      <c r="M231" s="7">
        <f>G231-'owid-covid-data-IRL'!O296</f>
        <v>0</v>
      </c>
      <c r="O231" s="6">
        <f>C231-'owid-covid-data-IRL'!Q296</f>
        <v>-5.6843418860808015E-14</v>
      </c>
    </row>
    <row r="232" spans="1:15" x14ac:dyDescent="0.3">
      <c r="A232" s="1">
        <v>44177</v>
      </c>
      <c r="B232" s="6">
        <v>81</v>
      </c>
      <c r="C232" s="6">
        <v>74.9489647127442</v>
      </c>
      <c r="D232" s="6">
        <v>249</v>
      </c>
      <c r="E232" s="6">
        <v>3</v>
      </c>
      <c r="F232" s="6">
        <v>258.286</v>
      </c>
      <c r="G232" s="6">
        <v>3.4289999999999998</v>
      </c>
      <c r="I232" s="6">
        <f>C232-'owid-covid-data-IRL'!Q297</f>
        <v>0</v>
      </c>
      <c r="L232" s="7">
        <f>F232-'owid-covid-data-IRL'!K297</f>
        <v>0</v>
      </c>
      <c r="M232" s="7">
        <f>G232-'owid-covid-data-IRL'!O297</f>
        <v>0</v>
      </c>
      <c r="O232" s="6">
        <f>C232-'owid-covid-data-IRL'!Q297</f>
        <v>0</v>
      </c>
    </row>
    <row r="233" spans="1:15" x14ac:dyDescent="0.3">
      <c r="A233" s="1">
        <v>44178</v>
      </c>
      <c r="B233" s="6">
        <v>299</v>
      </c>
      <c r="C233" s="6">
        <v>71.208625035004204</v>
      </c>
      <c r="D233" s="6">
        <v>429</v>
      </c>
      <c r="E233" s="6">
        <v>1</v>
      </c>
      <c r="F233" s="6">
        <v>277</v>
      </c>
      <c r="G233" s="6">
        <v>3.5710000000000002</v>
      </c>
      <c r="I233" s="6">
        <f>C233-'owid-covid-data-IRL'!Q298</f>
        <v>0</v>
      </c>
      <c r="L233" s="7">
        <f>F233-'owid-covid-data-IRL'!K298</f>
        <v>0</v>
      </c>
      <c r="M233" s="7">
        <f>G233-'owid-covid-data-IRL'!O298</f>
        <v>0</v>
      </c>
      <c r="O233" s="6">
        <f>C233-'owid-covid-data-IRL'!Q298</f>
        <v>0</v>
      </c>
    </row>
    <row r="234" spans="1:15" x14ac:dyDescent="0.3">
      <c r="A234" s="1">
        <v>44179</v>
      </c>
      <c r="B234" s="6">
        <v>151.5</v>
      </c>
      <c r="C234" s="6">
        <v>67.891366346901705</v>
      </c>
      <c r="D234" s="6">
        <v>264</v>
      </c>
      <c r="E234" s="6">
        <v>2</v>
      </c>
      <c r="F234" s="6">
        <v>283</v>
      </c>
      <c r="G234" s="6">
        <v>3.8570000000000002</v>
      </c>
      <c r="I234" s="6">
        <f>C234-'owid-covid-data-IRL'!Q299</f>
        <v>0</v>
      </c>
      <c r="L234" s="7">
        <f>F234-'owid-covid-data-IRL'!K299</f>
        <v>0</v>
      </c>
      <c r="M234" s="7">
        <f>G234-'owid-covid-data-IRL'!O299</f>
        <v>0</v>
      </c>
      <c r="O234" s="6">
        <f>C234-'owid-covid-data-IRL'!Q299</f>
        <v>0</v>
      </c>
    </row>
    <row r="235" spans="1:15" x14ac:dyDescent="0.3">
      <c r="A235" s="1">
        <v>44180</v>
      </c>
      <c r="B235" s="6">
        <v>31.75</v>
      </c>
      <c r="C235" s="6">
        <v>50.483730609156197</v>
      </c>
      <c r="D235" s="6">
        <v>327</v>
      </c>
      <c r="E235" s="6">
        <v>8</v>
      </c>
      <c r="F235" s="6">
        <v>299.14299999999997</v>
      </c>
      <c r="G235" s="6">
        <v>5.2859999999999996</v>
      </c>
      <c r="I235" s="6">
        <f>C235-'owid-covid-data-IRL'!Q300</f>
        <v>-7.1054273576010019E-14</v>
      </c>
      <c r="L235" s="7">
        <f>F235-'owid-covid-data-IRL'!K300</f>
        <v>0</v>
      </c>
      <c r="M235" s="7">
        <f>G235-'owid-covid-data-IRL'!O300</f>
        <v>0</v>
      </c>
      <c r="O235" s="6">
        <f>C235-'owid-covid-data-IRL'!Q300</f>
        <v>-7.1054273576010019E-14</v>
      </c>
    </row>
    <row r="236" spans="1:15" x14ac:dyDescent="0.3">
      <c r="A236" s="1">
        <v>44181</v>
      </c>
      <c r="B236" s="6">
        <v>44.6666666666666</v>
      </c>
      <c r="C236" s="6">
        <v>49.443543930742301</v>
      </c>
      <c r="D236" s="6">
        <v>421</v>
      </c>
      <c r="E236" s="6">
        <v>6</v>
      </c>
      <c r="F236" s="6">
        <v>328.14299999999997</v>
      </c>
      <c r="G236" s="6">
        <v>5.4290000000000003</v>
      </c>
      <c r="I236" s="6">
        <f>C236-'owid-covid-data-IRL'!Q301</f>
        <v>0</v>
      </c>
      <c r="L236" s="7">
        <f>F236-'owid-covid-data-IRL'!K301</f>
        <v>0</v>
      </c>
      <c r="M236" s="7">
        <f>G236-'owid-covid-data-IRL'!O301</f>
        <v>0</v>
      </c>
      <c r="O236" s="6">
        <f>C236-'owid-covid-data-IRL'!Q301</f>
        <v>0</v>
      </c>
    </row>
    <row r="237" spans="1:15" x14ac:dyDescent="0.3">
      <c r="A237" s="1">
        <v>44182</v>
      </c>
      <c r="B237" s="6">
        <v>54</v>
      </c>
      <c r="C237" s="6">
        <v>66.697361335487301</v>
      </c>
      <c r="D237" s="6">
        <v>481</v>
      </c>
      <c r="E237" s="6">
        <v>3</v>
      </c>
      <c r="F237" s="6">
        <v>353.57100000000003</v>
      </c>
      <c r="G237" s="6">
        <v>3.714</v>
      </c>
      <c r="I237" s="6">
        <f>C237-'owid-covid-data-IRL'!Q302</f>
        <v>0</v>
      </c>
      <c r="L237" s="7">
        <f>F237-'owid-covid-data-IRL'!K302</f>
        <v>0</v>
      </c>
      <c r="M237" s="7">
        <f>G237-'owid-covid-data-IRL'!O302</f>
        <v>0</v>
      </c>
      <c r="O237" s="6">
        <f>C237-'owid-covid-data-IRL'!Q302</f>
        <v>0</v>
      </c>
    </row>
    <row r="238" spans="1:15" x14ac:dyDescent="0.3">
      <c r="A238" s="1">
        <v>44183</v>
      </c>
      <c r="B238" s="6">
        <v>43.8333333333333</v>
      </c>
      <c r="C238" s="6">
        <v>61.790972725078397</v>
      </c>
      <c r="D238" s="6">
        <v>576</v>
      </c>
      <c r="E238" s="6">
        <v>6</v>
      </c>
      <c r="F238" s="6">
        <v>392.42899999999997</v>
      </c>
      <c r="G238" s="6">
        <v>4.1429999999999998</v>
      </c>
      <c r="I238" s="6">
        <f>C238-'owid-covid-data-IRL'!Q303</f>
        <v>0</v>
      </c>
      <c r="L238" s="7">
        <f>F238-'owid-covid-data-IRL'!K303</f>
        <v>0</v>
      </c>
      <c r="M238" s="7">
        <f>G238-'owid-covid-data-IRL'!O303</f>
        <v>0</v>
      </c>
      <c r="O238" s="6">
        <f>C238-'owid-covid-data-IRL'!Q303</f>
        <v>0</v>
      </c>
    </row>
    <row r="239" spans="1:15" x14ac:dyDescent="0.3">
      <c r="A239" s="1">
        <v>44184</v>
      </c>
      <c r="B239" s="6">
        <v>91.4</v>
      </c>
      <c r="C239" s="6">
        <v>64.703319033641904</v>
      </c>
      <c r="D239" s="6">
        <v>522</v>
      </c>
      <c r="E239" s="6">
        <v>5</v>
      </c>
      <c r="F239" s="6">
        <v>431.42899999999997</v>
      </c>
      <c r="G239" s="6">
        <v>4.4290000000000003</v>
      </c>
      <c r="I239" s="6">
        <f>C239-'owid-covid-data-IRL'!Q304</f>
        <v>0</v>
      </c>
      <c r="L239" s="7">
        <f>F239-'owid-covid-data-IRL'!K304</f>
        <v>0</v>
      </c>
      <c r="M239" s="7">
        <f>G239-'owid-covid-data-IRL'!O304</f>
        <v>0</v>
      </c>
      <c r="O239" s="6">
        <f>C239-'owid-covid-data-IRL'!Q304</f>
        <v>0</v>
      </c>
    </row>
    <row r="240" spans="1:15" x14ac:dyDescent="0.3">
      <c r="A240" s="1">
        <v>44185</v>
      </c>
      <c r="B240" s="6">
        <v>74.5</v>
      </c>
      <c r="C240" s="6">
        <v>58.972410953263299</v>
      </c>
      <c r="D240" s="6">
        <v>766</v>
      </c>
      <c r="E240" s="6">
        <v>4</v>
      </c>
      <c r="F240" s="6">
        <v>479.57100000000003</v>
      </c>
      <c r="G240" s="6">
        <v>4.8570000000000002</v>
      </c>
      <c r="I240" s="6">
        <f>C240-'owid-covid-data-IRL'!Q305</f>
        <v>0</v>
      </c>
      <c r="L240" s="7">
        <f>F240-'owid-covid-data-IRL'!K305</f>
        <v>0</v>
      </c>
      <c r="M240" s="7">
        <f>G240-'owid-covid-data-IRL'!O305</f>
        <v>0</v>
      </c>
      <c r="O240" s="6">
        <f>C240-'owid-covid-data-IRL'!Q305</f>
        <v>0</v>
      </c>
    </row>
    <row r="241" spans="1:15" x14ac:dyDescent="0.3">
      <c r="A241" s="1">
        <v>44186</v>
      </c>
      <c r="B241" s="6" t="s">
        <v>75</v>
      </c>
      <c r="C241" s="6">
        <v>60.1306059943119</v>
      </c>
      <c r="D241" s="6">
        <v>725</v>
      </c>
      <c r="E241" s="6">
        <v>0</v>
      </c>
      <c r="F241" s="6">
        <v>545.42899999999997</v>
      </c>
      <c r="G241" s="6">
        <v>4.5709999999999997</v>
      </c>
      <c r="I241" s="6">
        <f>C241-'owid-covid-data-IRL'!Q306</f>
        <v>-7.815970093361102E-14</v>
      </c>
      <c r="L241" s="7">
        <f>F241-'owid-covid-data-IRL'!K306</f>
        <v>0</v>
      </c>
      <c r="M241" s="7">
        <f>G241-'owid-covid-data-IRL'!O306</f>
        <v>0</v>
      </c>
      <c r="O241" s="6">
        <f>C241-'owid-covid-data-IRL'!Q306</f>
        <v>-7.815970093361102E-14</v>
      </c>
    </row>
    <row r="242" spans="1:15" x14ac:dyDescent="0.3">
      <c r="A242" s="1">
        <v>44187</v>
      </c>
      <c r="B242" s="6">
        <v>16.4615384615384</v>
      </c>
      <c r="C242" s="6">
        <v>50.916193719258402</v>
      </c>
      <c r="D242" s="6">
        <v>961</v>
      </c>
      <c r="E242" s="6">
        <v>13</v>
      </c>
      <c r="F242" s="6">
        <v>636</v>
      </c>
      <c r="G242" s="6">
        <v>5.2859999999999996</v>
      </c>
      <c r="I242" s="6">
        <f>C242-'owid-covid-data-IRL'!Q307</f>
        <v>0</v>
      </c>
      <c r="L242" s="7">
        <f>F242-'owid-covid-data-IRL'!K307</f>
        <v>0</v>
      </c>
      <c r="M242" s="7">
        <f>G242-'owid-covid-data-IRL'!O307</f>
        <v>0</v>
      </c>
      <c r="O242" s="6">
        <f>C242-'owid-covid-data-IRL'!Q307</f>
        <v>0</v>
      </c>
    </row>
    <row r="243" spans="1:15" x14ac:dyDescent="0.3">
      <c r="A243" s="1">
        <v>44188</v>
      </c>
      <c r="B243" s="6">
        <v>16.769230769230699</v>
      </c>
      <c r="C243" s="6">
        <v>41.679923639834499</v>
      </c>
      <c r="D243" s="6">
        <v>927</v>
      </c>
      <c r="E243" s="6">
        <v>13</v>
      </c>
      <c r="F243" s="6">
        <v>708.28599999999994</v>
      </c>
      <c r="G243" s="6">
        <v>6.2859999999999996</v>
      </c>
      <c r="I243" s="6">
        <f>C243-'owid-covid-data-IRL'!Q308</f>
        <v>-5.6843418860808015E-14</v>
      </c>
      <c r="L243" s="7">
        <f>F243-'owid-covid-data-IRL'!K308</f>
        <v>0</v>
      </c>
      <c r="M243" s="7">
        <f>G243-'owid-covid-data-IRL'!O308</f>
        <v>0</v>
      </c>
      <c r="O243" s="6">
        <f>C243-'owid-covid-data-IRL'!Q308</f>
        <v>-5.6843418860808015E-14</v>
      </c>
    </row>
    <row r="244" spans="1:15" x14ac:dyDescent="0.3">
      <c r="A244" s="1">
        <v>44189</v>
      </c>
      <c r="B244" s="6">
        <v>37.875</v>
      </c>
      <c r="C244" s="6">
        <v>40.306142857142802</v>
      </c>
      <c r="D244" s="6">
        <v>918</v>
      </c>
      <c r="E244" s="6">
        <v>8</v>
      </c>
      <c r="F244" s="6">
        <v>770.71400000000006</v>
      </c>
      <c r="G244" s="6">
        <v>7</v>
      </c>
      <c r="I244" s="6">
        <f>C244-'owid-covid-data-IRL'!Q309</f>
        <v>0</v>
      </c>
      <c r="L244" s="7">
        <f>F244-'owid-covid-data-IRL'!K309</f>
        <v>0</v>
      </c>
      <c r="M244" s="7">
        <f>G244-'owid-covid-data-IRL'!O309</f>
        <v>0</v>
      </c>
      <c r="O244" s="6">
        <f>C244-'owid-covid-data-IRL'!Q309</f>
        <v>0</v>
      </c>
    </row>
    <row r="245" spans="1:15" x14ac:dyDescent="0.3">
      <c r="A245" s="1">
        <v>44190</v>
      </c>
      <c r="B245" s="6">
        <v>152</v>
      </c>
      <c r="C245" s="6">
        <v>44.797013532431102</v>
      </c>
      <c r="D245" s="6">
        <v>1025</v>
      </c>
      <c r="E245" s="6">
        <v>2</v>
      </c>
      <c r="F245" s="6">
        <v>834.85699999999997</v>
      </c>
      <c r="G245" s="6">
        <v>6.4290000000000003</v>
      </c>
      <c r="I245" s="6">
        <f>C245-'owid-covid-data-IRL'!Q310</f>
        <v>-7.1054273576010019E-14</v>
      </c>
      <c r="L245" s="7">
        <f>F245-'owid-covid-data-IRL'!K310</f>
        <v>0</v>
      </c>
      <c r="M245" s="7">
        <f>G245-'owid-covid-data-IRL'!O310</f>
        <v>0</v>
      </c>
      <c r="O245" s="6">
        <f>C245-'owid-covid-data-IRL'!Q310</f>
        <v>-7.1054273576010019E-14</v>
      </c>
    </row>
    <row r="246" spans="1:15" x14ac:dyDescent="0.3">
      <c r="A246" s="1">
        <v>44191</v>
      </c>
      <c r="B246" s="6">
        <v>41.5</v>
      </c>
      <c r="C246" s="6">
        <v>39.306954801400003</v>
      </c>
      <c r="D246" s="6">
        <v>1296</v>
      </c>
      <c r="E246" s="6">
        <v>6</v>
      </c>
      <c r="F246" s="6">
        <v>945.42899999999997</v>
      </c>
      <c r="G246" s="6">
        <v>6.5709999999999997</v>
      </c>
      <c r="I246" s="6">
        <f>C246-'owid-covid-data-IRL'!Q311</f>
        <v>-9.2370555648813024E-14</v>
      </c>
      <c r="L246" s="7">
        <f>F246-'owid-covid-data-IRL'!K311</f>
        <v>0</v>
      </c>
      <c r="M246" s="7">
        <f>G246-'owid-covid-data-IRL'!O311</f>
        <v>0</v>
      </c>
      <c r="O246" s="6">
        <f>C246-'owid-covid-data-IRL'!Q311</f>
        <v>-9.2370555648813024E-14</v>
      </c>
    </row>
    <row r="247" spans="1:15" x14ac:dyDescent="0.3">
      <c r="A247" s="1">
        <v>44192</v>
      </c>
      <c r="B247" s="6">
        <v>107.25</v>
      </c>
      <c r="C247" s="6">
        <v>42.154923147161703</v>
      </c>
      <c r="D247" s="6">
        <v>735</v>
      </c>
      <c r="E247" s="6">
        <v>4</v>
      </c>
      <c r="F247" s="6">
        <v>941</v>
      </c>
      <c r="G247" s="6">
        <v>6.5709999999999997</v>
      </c>
      <c r="I247" s="6">
        <f>C247-'owid-covid-data-IRL'!Q312</f>
        <v>-7.1054273576010019E-14</v>
      </c>
      <c r="L247" s="7">
        <f>F247-'owid-covid-data-IRL'!K312</f>
        <v>0</v>
      </c>
      <c r="M247" s="7">
        <f>G247-'owid-covid-data-IRL'!O312</f>
        <v>0</v>
      </c>
      <c r="O247" s="6">
        <f>C247-'owid-covid-data-IRL'!Q312</f>
        <v>-7.1054273576010019E-14</v>
      </c>
    </row>
    <row r="248" spans="1:15" x14ac:dyDescent="0.3">
      <c r="A248" s="1">
        <v>44193</v>
      </c>
      <c r="B248" s="6">
        <v>264</v>
      </c>
      <c r="C248" s="6">
        <v>42.150729818290102</v>
      </c>
      <c r="D248" s="6">
        <v>765</v>
      </c>
      <c r="E248" s="6">
        <v>1</v>
      </c>
      <c r="F248" s="6">
        <v>946.71400000000006</v>
      </c>
      <c r="G248" s="6">
        <v>6.7140000000000004</v>
      </c>
      <c r="I248" s="6">
        <f>C248-'owid-covid-data-IRL'!Q313</f>
        <v>0</v>
      </c>
      <c r="L248" s="7">
        <f>F248-'owid-covid-data-IRL'!K313</f>
        <v>0</v>
      </c>
      <c r="M248" s="7">
        <f>G248-'owid-covid-data-IRL'!O313</f>
        <v>0</v>
      </c>
      <c r="O248" s="6">
        <f>C248-'owid-covid-data-IRL'!Q313</f>
        <v>0</v>
      </c>
    </row>
    <row r="249" spans="1:15" x14ac:dyDescent="0.3">
      <c r="A249" s="1">
        <v>44194</v>
      </c>
      <c r="B249" s="6">
        <v>40.875</v>
      </c>
      <c r="C249" s="6">
        <v>49.8571666666666</v>
      </c>
      <c r="D249" s="6">
        <v>1545</v>
      </c>
      <c r="E249" s="6">
        <v>8</v>
      </c>
      <c r="F249" s="6">
        <v>1030.143</v>
      </c>
      <c r="G249" s="6">
        <v>6</v>
      </c>
      <c r="I249" s="6">
        <f>C249-'owid-covid-data-IRL'!Q314</f>
        <v>-6.3948846218409017E-14</v>
      </c>
      <c r="L249" s="7">
        <f>F249-'owid-covid-data-IRL'!K314</f>
        <v>0</v>
      </c>
      <c r="M249" s="7">
        <f>G249-'owid-covid-data-IRL'!O314</f>
        <v>0</v>
      </c>
      <c r="O249" s="6">
        <f>C249-'owid-covid-data-IRL'!Q314</f>
        <v>-6.3948846218409017E-14</v>
      </c>
    </row>
    <row r="250" spans="1:15" x14ac:dyDescent="0.3">
      <c r="A250" s="1">
        <v>44195</v>
      </c>
      <c r="B250" s="6">
        <v>32.384615384615302</v>
      </c>
      <c r="C250" s="6">
        <v>54.690499999999901</v>
      </c>
      <c r="D250" s="6">
        <v>1718</v>
      </c>
      <c r="E250" s="6">
        <v>13</v>
      </c>
      <c r="F250" s="6">
        <v>1143.143</v>
      </c>
      <c r="G250" s="6">
        <v>6</v>
      </c>
      <c r="I250" s="6">
        <f>C250-'owid-covid-data-IRL'!Q315</f>
        <v>-9.2370555648813024E-14</v>
      </c>
      <c r="L250" s="7">
        <f>F250-'owid-covid-data-IRL'!K315</f>
        <v>0</v>
      </c>
      <c r="M250" s="7">
        <f>G250-'owid-covid-data-IRL'!O315</f>
        <v>0</v>
      </c>
      <c r="O250" s="6">
        <f>C250-'owid-covid-data-IRL'!Q315</f>
        <v>-9.2370555648813024E-14</v>
      </c>
    </row>
    <row r="251" spans="1:15" x14ac:dyDescent="0.3">
      <c r="A251" s="1">
        <v>44196</v>
      </c>
      <c r="B251" s="6">
        <v>43.727272727272698</v>
      </c>
      <c r="C251" s="6">
        <v>54.996266915538897</v>
      </c>
      <c r="D251" s="6">
        <v>1622</v>
      </c>
      <c r="E251" s="6">
        <v>11</v>
      </c>
      <c r="F251" s="6">
        <v>1243.7139999999999</v>
      </c>
      <c r="G251" s="6">
        <v>6.4290000000000003</v>
      </c>
      <c r="I251" s="6">
        <f>C251-'owid-covid-data-IRL'!Q316</f>
        <v>-7.1054273576010019E-14</v>
      </c>
      <c r="L251" s="7">
        <f>F251-'owid-covid-data-IRL'!K316</f>
        <v>0</v>
      </c>
      <c r="M251" s="7">
        <f>G251-'owid-covid-data-IRL'!O316</f>
        <v>0</v>
      </c>
      <c r="O251" s="6">
        <f>C251-'owid-covid-data-IRL'!Q316</f>
        <v>-7.1054273576010019E-14</v>
      </c>
    </row>
    <row r="252" spans="1:15" x14ac:dyDescent="0.3">
      <c r="A252" s="1">
        <v>44197</v>
      </c>
      <c r="B252" s="6">
        <v>52.363636363636303</v>
      </c>
      <c r="C252" s="6">
        <v>50.872310085558702</v>
      </c>
      <c r="D252" s="6">
        <v>1753</v>
      </c>
      <c r="E252" s="6">
        <v>11</v>
      </c>
      <c r="F252" s="6">
        <v>1347.7139999999999</v>
      </c>
      <c r="G252" s="6">
        <v>7.7140000000000004</v>
      </c>
      <c r="I252" s="6">
        <f>C252-'owid-covid-data-IRL'!Q317</f>
        <v>0</v>
      </c>
      <c r="L252" s="7">
        <f>F252-'owid-covid-data-IRL'!K317</f>
        <v>0</v>
      </c>
      <c r="M252" s="7">
        <f>G252-'owid-covid-data-IRL'!O317</f>
        <v>0</v>
      </c>
      <c r="O252" s="6">
        <f>C252-'owid-covid-data-IRL'!Q317</f>
        <v>0</v>
      </c>
    </row>
    <row r="253" spans="1:15" x14ac:dyDescent="0.3">
      <c r="A253" s="1">
        <v>44198</v>
      </c>
      <c r="B253" s="6">
        <v>130.5</v>
      </c>
      <c r="C253" s="6">
        <v>58.0736303674787</v>
      </c>
      <c r="D253" s="6">
        <v>3394</v>
      </c>
      <c r="E253" s="6">
        <v>4</v>
      </c>
      <c r="F253" s="6">
        <v>1647.4290000000001</v>
      </c>
      <c r="G253" s="6">
        <v>7.4290000000000003</v>
      </c>
      <c r="I253" s="6">
        <f>C253-'owid-covid-data-IRL'!Q318</f>
        <v>-9.2370555648813024E-14</v>
      </c>
      <c r="L253" s="7">
        <f>F253-'owid-covid-data-IRL'!K318</f>
        <v>0</v>
      </c>
      <c r="M253" s="7">
        <f>G253-'owid-covid-data-IRL'!O318</f>
        <v>0</v>
      </c>
      <c r="O253" s="6">
        <f>C253-'owid-covid-data-IRL'!Q318</f>
        <v>-9.2370555648813024E-14</v>
      </c>
    </row>
    <row r="254" spans="1:15" x14ac:dyDescent="0.3">
      <c r="A254" s="1">
        <v>44199</v>
      </c>
      <c r="B254" s="6">
        <v>109.428571428571</v>
      </c>
      <c r="C254" s="6">
        <v>61.037418862161097</v>
      </c>
      <c r="D254" s="6">
        <v>4961</v>
      </c>
      <c r="E254" s="6">
        <v>7</v>
      </c>
      <c r="F254" s="6">
        <v>2251.143</v>
      </c>
      <c r="G254" s="6">
        <v>7.8570000000000002</v>
      </c>
      <c r="I254" s="6">
        <f>C254-'owid-covid-data-IRL'!Q319</f>
        <v>0</v>
      </c>
      <c r="L254" s="7">
        <f>F254-'owid-covid-data-IRL'!K319</f>
        <v>0</v>
      </c>
      <c r="M254" s="7">
        <f>G254-'owid-covid-data-IRL'!O319</f>
        <v>0</v>
      </c>
      <c r="O254" s="6">
        <f>C254-'owid-covid-data-IRL'!Q319</f>
        <v>0</v>
      </c>
    </row>
    <row r="255" spans="1:15" x14ac:dyDescent="0.3">
      <c r="A255" s="1">
        <v>44200</v>
      </c>
      <c r="B255" s="6">
        <v>120.833333333333</v>
      </c>
      <c r="C255" s="6">
        <v>63.636565161591399</v>
      </c>
      <c r="D255" s="6">
        <v>6110</v>
      </c>
      <c r="E255" s="6">
        <v>6</v>
      </c>
      <c r="F255" s="6">
        <v>3014.7139999999999</v>
      </c>
      <c r="G255" s="6">
        <v>8.5709999999999997</v>
      </c>
      <c r="I255" s="6">
        <f>C255-'owid-covid-data-IRL'!Q320</f>
        <v>0</v>
      </c>
      <c r="L255" s="7">
        <f>F255-'owid-covid-data-IRL'!K320</f>
        <v>0</v>
      </c>
      <c r="M255" s="7">
        <f>G255-'owid-covid-data-IRL'!O320</f>
        <v>0</v>
      </c>
      <c r="O255" s="6">
        <f>C255-'owid-covid-data-IRL'!Q320</f>
        <v>0</v>
      </c>
    </row>
    <row r="256" spans="1:15" x14ac:dyDescent="0.3">
      <c r="A256" s="1">
        <v>44201</v>
      </c>
      <c r="B256" s="6">
        <v>56.529411764705799</v>
      </c>
      <c r="C256" s="6">
        <v>64.522674241655594</v>
      </c>
      <c r="D256" s="6">
        <v>5325</v>
      </c>
      <c r="E256" s="6">
        <v>17</v>
      </c>
      <c r="F256" s="6">
        <v>3554.7139999999999</v>
      </c>
      <c r="G256" s="6">
        <v>9.8569999999999993</v>
      </c>
      <c r="I256" s="6">
        <f>C256-'owid-covid-data-IRL'!Q321</f>
        <v>0</v>
      </c>
      <c r="L256" s="7">
        <f>F256-'owid-covid-data-IRL'!K321</f>
        <v>0</v>
      </c>
      <c r="M256" s="7">
        <f>G256-'owid-covid-data-IRL'!O321</f>
        <v>0</v>
      </c>
      <c r="O256" s="6">
        <f>C256-'owid-covid-data-IRL'!Q321</f>
        <v>0</v>
      </c>
    </row>
    <row r="257" spans="1:15" x14ac:dyDescent="0.3">
      <c r="A257" s="1">
        <v>44202</v>
      </c>
      <c r="B257" s="6">
        <v>54.529411764705799</v>
      </c>
      <c r="C257" s="6">
        <v>67.915044587208698</v>
      </c>
      <c r="D257" s="6">
        <v>7832</v>
      </c>
      <c r="E257" s="6">
        <v>17</v>
      </c>
      <c r="F257" s="6">
        <v>4428.143</v>
      </c>
      <c r="G257" s="6">
        <v>10.429</v>
      </c>
      <c r="I257" s="6">
        <f>C257-'owid-covid-data-IRL'!Q322</f>
        <v>0</v>
      </c>
      <c r="L257" s="7">
        <f>F257-'owid-covid-data-IRL'!K322</f>
        <v>0</v>
      </c>
      <c r="M257" s="7">
        <f>G257-'owid-covid-data-IRL'!O322</f>
        <v>0</v>
      </c>
      <c r="O257" s="6">
        <f>C257-'owid-covid-data-IRL'!Q322</f>
        <v>0</v>
      </c>
    </row>
    <row r="258" spans="1:15" x14ac:dyDescent="0.3">
      <c r="A258" s="1">
        <v>44203</v>
      </c>
      <c r="B258" s="6">
        <v>114.75</v>
      </c>
      <c r="C258" s="6">
        <v>77.071399999999997</v>
      </c>
      <c r="D258" s="6">
        <v>6503</v>
      </c>
      <c r="E258" s="6">
        <v>8</v>
      </c>
      <c r="F258" s="6">
        <v>5125.4290000000001</v>
      </c>
      <c r="G258" s="6">
        <v>10</v>
      </c>
      <c r="I258" s="6">
        <f>C258-'owid-covid-data-IRL'!Q323</f>
        <v>0</v>
      </c>
      <c r="L258" s="7">
        <f>F258-'owid-covid-data-IRL'!K323</f>
        <v>0</v>
      </c>
      <c r="M258" s="7">
        <f>G258-'owid-covid-data-IRL'!O323</f>
        <v>0</v>
      </c>
      <c r="O258" s="6">
        <f>C258-'owid-covid-data-IRL'!Q323</f>
        <v>0</v>
      </c>
    </row>
    <row r="259" spans="1:15" x14ac:dyDescent="0.3">
      <c r="A259" s="1">
        <v>44204</v>
      </c>
      <c r="B259" s="6">
        <v>51.25</v>
      </c>
      <c r="C259" s="6">
        <v>73.972798157008597</v>
      </c>
      <c r="D259" s="6">
        <v>8227</v>
      </c>
      <c r="E259" s="6">
        <v>20</v>
      </c>
      <c r="F259" s="6">
        <v>6050.2860000000001</v>
      </c>
      <c r="G259" s="6">
        <v>11.286</v>
      </c>
      <c r="I259" s="6">
        <f>C259-'owid-covid-data-IRL'!Q324</f>
        <v>0</v>
      </c>
      <c r="L259" s="7">
        <f>F259-'owid-covid-data-IRL'!K324</f>
        <v>0</v>
      </c>
      <c r="M259" s="7">
        <f>G259-'owid-covid-data-IRL'!O324</f>
        <v>0</v>
      </c>
      <c r="O259" s="6">
        <f>C259-'owid-covid-data-IRL'!Q324</f>
        <v>0</v>
      </c>
    </row>
    <row r="260" spans="1:15" x14ac:dyDescent="0.3">
      <c r="A260" s="1">
        <v>44205</v>
      </c>
      <c r="B260" s="6">
        <v>144</v>
      </c>
      <c r="C260" s="6">
        <v>78.785749999999993</v>
      </c>
      <c r="D260" s="6">
        <v>4843</v>
      </c>
      <c r="E260" s="6">
        <v>9</v>
      </c>
      <c r="F260" s="6">
        <v>6257.2860000000001</v>
      </c>
      <c r="G260" s="6">
        <v>12</v>
      </c>
      <c r="I260" s="6">
        <f>C260-'owid-covid-data-IRL'!Q325</f>
        <v>0</v>
      </c>
      <c r="L260" s="7">
        <f>F260-'owid-covid-data-IRL'!K325</f>
        <v>0</v>
      </c>
      <c r="M260" s="7">
        <f>G260-'owid-covid-data-IRL'!O325</f>
        <v>0</v>
      </c>
      <c r="O260" s="6">
        <f>C260-'owid-covid-data-IRL'!Q325</f>
        <v>0</v>
      </c>
    </row>
    <row r="261" spans="1:15" x14ac:dyDescent="0.3">
      <c r="A261" s="1">
        <v>44206</v>
      </c>
      <c r="B261" s="6">
        <v>91.875</v>
      </c>
      <c r="C261" s="6">
        <v>77.493205962282701</v>
      </c>
      <c r="D261" s="6">
        <v>6886</v>
      </c>
      <c r="E261" s="6">
        <v>8</v>
      </c>
      <c r="F261" s="6">
        <v>6532.2860000000001</v>
      </c>
      <c r="G261" s="6">
        <v>12.143000000000001</v>
      </c>
      <c r="I261" s="6">
        <f>C261-'owid-covid-data-IRL'!Q326</f>
        <v>0</v>
      </c>
      <c r="L261" s="7">
        <f>F261-'owid-covid-data-IRL'!K326</f>
        <v>0</v>
      </c>
      <c r="M261" s="7">
        <f>G261-'owid-covid-data-IRL'!O326</f>
        <v>0</v>
      </c>
      <c r="O261" s="6">
        <f>C261-'owid-covid-data-IRL'!Q326</f>
        <v>0</v>
      </c>
    </row>
    <row r="262" spans="1:15" x14ac:dyDescent="0.3">
      <c r="A262" s="1">
        <v>44207</v>
      </c>
      <c r="B262" s="6">
        <v>95.625</v>
      </c>
      <c r="C262" s="6">
        <v>76.169764261002499</v>
      </c>
      <c r="D262" s="6">
        <v>4926</v>
      </c>
      <c r="E262" s="6">
        <v>8</v>
      </c>
      <c r="F262" s="6">
        <v>6363.143</v>
      </c>
      <c r="G262" s="6">
        <v>12.429</v>
      </c>
      <c r="I262" s="6">
        <f>C262-'owid-covid-data-IRL'!Q327</f>
        <v>0</v>
      </c>
      <c r="L262" s="7">
        <f>F262-'owid-covid-data-IRL'!K327</f>
        <v>0</v>
      </c>
      <c r="M262" s="7">
        <f>G262-'owid-covid-data-IRL'!O327</f>
        <v>0</v>
      </c>
      <c r="O262" s="6">
        <f>C262-'owid-covid-data-IRL'!Q327</f>
        <v>0</v>
      </c>
    </row>
    <row r="263" spans="1:15" x14ac:dyDescent="0.3">
      <c r="A263" s="1">
        <v>44208</v>
      </c>
      <c r="B263" s="6">
        <v>34.3333333333333</v>
      </c>
      <c r="C263" s="6">
        <v>62.702720798587798</v>
      </c>
      <c r="D263" s="6">
        <v>3052</v>
      </c>
      <c r="E263" s="6">
        <v>45</v>
      </c>
      <c r="F263" s="6">
        <v>6038.4290000000001</v>
      </c>
      <c r="G263" s="6">
        <v>16.428999999999998</v>
      </c>
      <c r="I263" s="6">
        <f>C263-'owid-covid-data-IRL'!Q328</f>
        <v>-7.1054273576010019E-14</v>
      </c>
      <c r="L263" s="7">
        <f>F263-'owid-covid-data-IRL'!K328</f>
        <v>0</v>
      </c>
      <c r="M263" s="7">
        <f>G263-'owid-covid-data-IRL'!O328</f>
        <v>0</v>
      </c>
      <c r="O263" s="6">
        <f>C263-'owid-covid-data-IRL'!Q328</f>
        <v>-7.1054273576010019E-14</v>
      </c>
    </row>
    <row r="264" spans="1:15" x14ac:dyDescent="0.3">
      <c r="A264" s="1">
        <v>44209</v>
      </c>
      <c r="B264" s="6">
        <v>27.269841269841201</v>
      </c>
      <c r="C264" s="6">
        <v>49.701869565217301</v>
      </c>
      <c r="D264" s="6">
        <v>3553</v>
      </c>
      <c r="E264" s="6">
        <v>63</v>
      </c>
      <c r="F264" s="6">
        <v>5427.143</v>
      </c>
      <c r="G264" s="6">
        <v>23</v>
      </c>
      <c r="I264" s="6">
        <f>C264-'owid-covid-data-IRL'!Q329</f>
        <v>-9.2370555648813024E-14</v>
      </c>
      <c r="L264" s="7">
        <f>F264-'owid-covid-data-IRL'!K329</f>
        <v>0</v>
      </c>
      <c r="M264" s="7">
        <f>G264-'owid-covid-data-IRL'!O329</f>
        <v>0</v>
      </c>
      <c r="O264" s="6">
        <f>C264-'owid-covid-data-IRL'!Q329</f>
        <v>-9.2370555648813024E-14</v>
      </c>
    </row>
    <row r="265" spans="1:15" x14ac:dyDescent="0.3">
      <c r="A265" s="1">
        <v>44210</v>
      </c>
      <c r="B265" s="6">
        <v>57.928571428571402</v>
      </c>
      <c r="C265" s="6">
        <v>48.099702208299398</v>
      </c>
      <c r="D265" s="6">
        <v>3913</v>
      </c>
      <c r="E265" s="6">
        <v>28</v>
      </c>
      <c r="F265" s="6">
        <v>5057.143</v>
      </c>
      <c r="G265" s="6">
        <v>25.856999999999999</v>
      </c>
      <c r="I265" s="6">
        <f>C265-'owid-covid-data-IRL'!Q330</f>
        <v>-9.2370555648813024E-14</v>
      </c>
      <c r="L265" s="7">
        <f>F265-'owid-covid-data-IRL'!K330</f>
        <v>0</v>
      </c>
      <c r="M265" s="7">
        <f>G265-'owid-covid-data-IRL'!O330</f>
        <v>0</v>
      </c>
      <c r="O265" s="6">
        <f>C265-'owid-covid-data-IRL'!Q330</f>
        <v>-9.2370555648813024E-14</v>
      </c>
    </row>
    <row r="266" spans="1:15" x14ac:dyDescent="0.3">
      <c r="A266" s="1">
        <v>44211</v>
      </c>
      <c r="B266" s="6">
        <v>36.5208333333333</v>
      </c>
      <c r="C266" s="6">
        <v>45.138962387379799</v>
      </c>
      <c r="D266" s="6">
        <v>3491</v>
      </c>
      <c r="E266" s="6">
        <v>48</v>
      </c>
      <c r="F266" s="6">
        <v>4380.5709999999999</v>
      </c>
      <c r="G266" s="6">
        <v>29.856999999999999</v>
      </c>
      <c r="I266" s="6">
        <f>C266-'owid-covid-data-IRL'!Q331</f>
        <v>0</v>
      </c>
      <c r="L266" s="7">
        <f>F266-'owid-covid-data-IRL'!K331</f>
        <v>0</v>
      </c>
      <c r="M266" s="7">
        <f>G266-'owid-covid-data-IRL'!O331</f>
        <v>0</v>
      </c>
      <c r="O266" s="6">
        <f>C266-'owid-covid-data-IRL'!Q331</f>
        <v>0</v>
      </c>
    </row>
    <row r="267" spans="1:15" x14ac:dyDescent="0.3">
      <c r="A267" s="1">
        <v>44212</v>
      </c>
      <c r="B267" s="6">
        <v>57.5254237288135</v>
      </c>
      <c r="C267" s="6">
        <v>44.5251081081081</v>
      </c>
      <c r="D267" s="6">
        <v>3232</v>
      </c>
      <c r="E267" s="6">
        <v>59</v>
      </c>
      <c r="F267" s="6">
        <v>4150.4290000000001</v>
      </c>
      <c r="G267" s="6">
        <v>37</v>
      </c>
      <c r="I267" s="6">
        <f>C267-'owid-covid-data-IRL'!Q332</f>
        <v>0</v>
      </c>
      <c r="L267" s="7">
        <f>F267-'owid-covid-data-IRL'!K332</f>
        <v>0</v>
      </c>
      <c r="M267" s="7">
        <f>G267-'owid-covid-data-IRL'!O332</f>
        <v>0</v>
      </c>
      <c r="O267" s="6">
        <f>C267-'owid-covid-data-IRL'!Q332</f>
        <v>0</v>
      </c>
    </row>
    <row r="268" spans="1:15" x14ac:dyDescent="0.3">
      <c r="A268" s="1">
        <v>44213</v>
      </c>
      <c r="B268" s="6">
        <v>381.61538461538402</v>
      </c>
      <c r="C268" s="6">
        <v>59.689849923105399</v>
      </c>
      <c r="D268" s="6">
        <v>2946</v>
      </c>
      <c r="E268" s="6">
        <v>13</v>
      </c>
      <c r="F268" s="6">
        <v>3587.5709999999999</v>
      </c>
      <c r="G268" s="6">
        <v>37.713999999999999</v>
      </c>
      <c r="I268" s="6">
        <f>C268-'owid-covid-data-IRL'!Q333</f>
        <v>-8.5265128291212022E-14</v>
      </c>
      <c r="L268" s="7">
        <f>F268-'owid-covid-data-IRL'!K333</f>
        <v>0</v>
      </c>
      <c r="M268" s="7">
        <f>G268-'owid-covid-data-IRL'!O333</f>
        <v>0</v>
      </c>
      <c r="O268" s="6">
        <f>C268-'owid-covid-data-IRL'!Q333</f>
        <v>-8.5265128291212022E-14</v>
      </c>
    </row>
    <row r="269" spans="1:15" x14ac:dyDescent="0.3">
      <c r="A269" s="1">
        <v>44214</v>
      </c>
      <c r="B269" s="6">
        <v>763.75</v>
      </c>
      <c r="C269" s="6">
        <v>79.936204062151901</v>
      </c>
      <c r="D269" s="6">
        <v>2117</v>
      </c>
      <c r="E269" s="6">
        <v>8</v>
      </c>
      <c r="F269" s="6">
        <v>3186.2860000000001</v>
      </c>
      <c r="G269" s="6">
        <v>37.713999999999999</v>
      </c>
      <c r="I269" s="6">
        <f>C269-'owid-covid-data-IRL'!Q334</f>
        <v>0</v>
      </c>
      <c r="L269" s="7">
        <f>F269-'owid-covid-data-IRL'!K334</f>
        <v>0</v>
      </c>
      <c r="M269" s="7">
        <f>G269-'owid-covid-data-IRL'!O334</f>
        <v>0</v>
      </c>
      <c r="O269" s="6">
        <f>C269-'owid-covid-data-IRL'!Q334</f>
        <v>0</v>
      </c>
    </row>
    <row r="270" spans="1:15" x14ac:dyDescent="0.3">
      <c r="A270" s="1">
        <v>44215</v>
      </c>
      <c r="B270" s="6">
        <v>57.880434782608603</v>
      </c>
      <c r="C270" s="6">
        <v>80.008868081658306</v>
      </c>
      <c r="D270" s="6">
        <v>1996</v>
      </c>
      <c r="E270" s="6">
        <v>92</v>
      </c>
      <c r="F270" s="6">
        <v>3035.4290000000001</v>
      </c>
      <c r="G270" s="6">
        <v>44.429000000000002</v>
      </c>
      <c r="I270" s="6">
        <f>C270-'owid-covid-data-IRL'!Q335</f>
        <v>0</v>
      </c>
      <c r="L270" s="7">
        <f>F270-'owid-covid-data-IRL'!K335</f>
        <v>0</v>
      </c>
      <c r="M270" s="7">
        <f>G270-'owid-covid-data-IRL'!O335</f>
        <v>0</v>
      </c>
      <c r="O270" s="6">
        <f>C270-'owid-covid-data-IRL'!Q335</f>
        <v>0</v>
      </c>
    </row>
    <row r="271" spans="1:15" x14ac:dyDescent="0.3">
      <c r="A271" s="1">
        <v>44216</v>
      </c>
      <c r="B271" s="6">
        <v>130.53333333333299</v>
      </c>
      <c r="C271" s="6">
        <v>100.63961363636299</v>
      </c>
      <c r="D271" s="6">
        <v>2485</v>
      </c>
      <c r="E271" s="6">
        <v>60</v>
      </c>
      <c r="F271" s="6">
        <v>2882.857</v>
      </c>
      <c r="G271" s="6">
        <v>44</v>
      </c>
      <c r="I271" s="6">
        <f>C271-'owid-covid-data-IRL'!Q336</f>
        <v>-6.3948846218409017E-13</v>
      </c>
      <c r="L271" s="7">
        <f>F271-'owid-covid-data-IRL'!K336</f>
        <v>0</v>
      </c>
      <c r="M271" s="7">
        <f>G271-'owid-covid-data-IRL'!O336</f>
        <v>0</v>
      </c>
      <c r="O271" s="6">
        <f>C271-'owid-covid-data-IRL'!Q336</f>
        <v>-6.3948846218409017E-13</v>
      </c>
    </row>
    <row r="272" spans="1:15" x14ac:dyDescent="0.3">
      <c r="A272" s="1">
        <v>44217</v>
      </c>
      <c r="B272" s="6">
        <v>130.06</v>
      </c>
      <c r="C272" s="6">
        <v>108.72089175487299</v>
      </c>
      <c r="D272" s="6">
        <v>2598</v>
      </c>
      <c r="E272" s="6">
        <v>50</v>
      </c>
      <c r="F272" s="6">
        <v>2695</v>
      </c>
      <c r="G272" s="6">
        <v>47.143000000000001</v>
      </c>
      <c r="I272" s="6">
        <f>C272-'owid-covid-data-IRL'!Q337</f>
        <v>-4.8316906031686813E-13</v>
      </c>
      <c r="L272" s="7">
        <f>F272-'owid-covid-data-IRL'!K337</f>
        <v>0</v>
      </c>
      <c r="M272" s="7">
        <f>G272-'owid-covid-data-IRL'!O337</f>
        <v>0</v>
      </c>
      <c r="O272" s="6">
        <f>C272-'owid-covid-data-IRL'!Q337</f>
        <v>-4.8316906031686813E-13</v>
      </c>
    </row>
    <row r="273" spans="1:15" x14ac:dyDescent="0.3">
      <c r="A273" s="1">
        <v>44218</v>
      </c>
      <c r="B273" s="6">
        <v>158.211538461538</v>
      </c>
      <c r="C273" s="6">
        <v>126.803160497967</v>
      </c>
      <c r="D273" s="6">
        <v>2357</v>
      </c>
      <c r="E273" s="6">
        <v>52</v>
      </c>
      <c r="F273" s="6">
        <v>2533</v>
      </c>
      <c r="G273" s="6">
        <v>47.713999999999999</v>
      </c>
      <c r="I273" s="6">
        <f>C273-'owid-covid-data-IRL'!Q338</f>
        <v>0</v>
      </c>
      <c r="L273" s="7">
        <f>F273-'owid-covid-data-IRL'!K338</f>
        <v>0</v>
      </c>
      <c r="M273" s="7">
        <f>G273-'owid-covid-data-IRL'!O338</f>
        <v>0</v>
      </c>
      <c r="O273" s="6">
        <f>C273-'owid-covid-data-IRL'!Q338</f>
        <v>0</v>
      </c>
    </row>
    <row r="274" spans="1:15" x14ac:dyDescent="0.3">
      <c r="A274" s="1">
        <v>44219</v>
      </c>
      <c r="B274" s="6">
        <v>62.896103896103803</v>
      </c>
      <c r="C274" s="6">
        <v>124.433957761603</v>
      </c>
      <c r="D274" s="6">
        <v>1905</v>
      </c>
      <c r="E274" s="6">
        <v>77</v>
      </c>
      <c r="F274" s="6">
        <v>2343.4290000000001</v>
      </c>
      <c r="G274" s="6">
        <v>50.286000000000001</v>
      </c>
      <c r="I274" s="6">
        <f>C274-'owid-covid-data-IRL'!Q339</f>
        <v>-6.2527760746888816E-13</v>
      </c>
      <c r="L274" s="7">
        <f>F274-'owid-covid-data-IRL'!K339</f>
        <v>0</v>
      </c>
      <c r="M274" s="7">
        <f>G274-'owid-covid-data-IRL'!O339</f>
        <v>0</v>
      </c>
      <c r="O274" s="6">
        <f>C274-'owid-covid-data-IRL'!Q339</f>
        <v>-6.2527760746888816E-13</v>
      </c>
    </row>
    <row r="275" spans="1:15" x14ac:dyDescent="0.3">
      <c r="A275" s="1">
        <v>44220</v>
      </c>
      <c r="B275" s="6">
        <v>299.39130434782601</v>
      </c>
      <c r="C275" s="6">
        <v>126.31562052829</v>
      </c>
      <c r="D275" s="6">
        <v>1370</v>
      </c>
      <c r="E275" s="6">
        <v>23</v>
      </c>
      <c r="F275" s="6">
        <v>2118.2860000000001</v>
      </c>
      <c r="G275" s="6">
        <v>51.713999999999999</v>
      </c>
      <c r="I275" s="6">
        <f>C275-'owid-covid-data-IRL'!Q340</f>
        <v>-2.1316282072803006E-13</v>
      </c>
      <c r="L275" s="7">
        <f>F275-'owid-covid-data-IRL'!K340</f>
        <v>0</v>
      </c>
      <c r="M275" s="7">
        <f>G275-'owid-covid-data-IRL'!O340</f>
        <v>0</v>
      </c>
      <c r="O275" s="6">
        <f>C275-'owid-covid-data-IRL'!Q340</f>
        <v>-2.1316282072803006E-13</v>
      </c>
    </row>
    <row r="276" spans="1:15" x14ac:dyDescent="0.3">
      <c r="A276" s="1">
        <v>44221</v>
      </c>
      <c r="B276" s="6">
        <v>703.71428571428498</v>
      </c>
      <c r="C276" s="6">
        <v>123.38606969032899</v>
      </c>
      <c r="D276" s="6">
        <v>1369</v>
      </c>
      <c r="E276" s="6">
        <v>7</v>
      </c>
      <c r="F276" s="6">
        <v>2011.4290000000001</v>
      </c>
      <c r="G276" s="6">
        <v>51.570999999999998</v>
      </c>
      <c r="I276" s="6">
        <f>C276-'owid-covid-data-IRL'!Q341</f>
        <v>-8.5265128291212022E-13</v>
      </c>
      <c r="L276" s="7">
        <f>F276-'owid-covid-data-IRL'!K341</f>
        <v>0</v>
      </c>
      <c r="M276" s="7">
        <f>G276-'owid-covid-data-IRL'!O341</f>
        <v>0</v>
      </c>
      <c r="O276" s="6">
        <f>C276-'owid-covid-data-IRL'!Q341</f>
        <v>-8.5265128291212022E-13</v>
      </c>
    </row>
    <row r="277" spans="1:15" x14ac:dyDescent="0.3">
      <c r="A277" s="1">
        <v>44222</v>
      </c>
      <c r="B277" s="6">
        <v>34.292134831460601</v>
      </c>
      <c r="C277" s="6">
        <v>118.069510979019</v>
      </c>
      <c r="D277" s="6">
        <v>928</v>
      </c>
      <c r="E277" s="6">
        <v>89</v>
      </c>
      <c r="F277" s="6">
        <v>1858.857</v>
      </c>
      <c r="G277" s="6">
        <v>51.143000000000001</v>
      </c>
      <c r="I277" s="6">
        <f>C277-'owid-covid-data-IRL'!Q342</f>
        <v>-6.1106675275368616E-13</v>
      </c>
      <c r="L277" s="7">
        <f>F277-'owid-covid-data-IRL'!K342</f>
        <v>0</v>
      </c>
      <c r="M277" s="7">
        <f>G277-'owid-covid-data-IRL'!O342</f>
        <v>0</v>
      </c>
      <c r="O277" s="6">
        <f>C277-'owid-covid-data-IRL'!Q342</f>
        <v>-6.1106675275368616E-13</v>
      </c>
    </row>
    <row r="278" spans="1:15" x14ac:dyDescent="0.3">
      <c r="A278" s="1">
        <v>44223</v>
      </c>
      <c r="B278" s="6">
        <v>65.796296296296205</v>
      </c>
      <c r="C278" s="6">
        <v>107.925525991329</v>
      </c>
      <c r="D278" s="6">
        <v>1331</v>
      </c>
      <c r="E278" s="6">
        <v>54</v>
      </c>
      <c r="F278" s="6">
        <v>1694</v>
      </c>
      <c r="G278" s="6">
        <v>50.286000000000001</v>
      </c>
      <c r="I278" s="6">
        <f>C278-'owid-covid-data-IRL'!Q343</f>
        <v>-5.9685589803848416E-13</v>
      </c>
      <c r="L278" s="7">
        <f>F278-'owid-covid-data-IRL'!K343</f>
        <v>0</v>
      </c>
      <c r="M278" s="7">
        <f>G278-'owid-covid-data-IRL'!O343</f>
        <v>0</v>
      </c>
      <c r="O278" s="6">
        <f>C278-'owid-covid-data-IRL'!Q343</f>
        <v>-5.9685589803848416E-13</v>
      </c>
    </row>
    <row r="279" spans="1:15" x14ac:dyDescent="0.3">
      <c r="A279" s="1">
        <v>44224</v>
      </c>
      <c r="B279" s="6">
        <v>83.255319148936096</v>
      </c>
      <c r="C279" s="6">
        <v>101.432958260625</v>
      </c>
      <c r="D279" s="6">
        <v>1463</v>
      </c>
      <c r="E279" s="6">
        <v>47</v>
      </c>
      <c r="F279" s="6">
        <v>1531.857</v>
      </c>
      <c r="G279" s="6">
        <v>49.856999999999999</v>
      </c>
      <c r="I279" s="6">
        <f>C279-'owid-covid-data-IRL'!Q344</f>
        <v>-3.836930773104541E-13</v>
      </c>
      <c r="L279" s="7">
        <f>F279-'owid-covid-data-IRL'!K344</f>
        <v>0</v>
      </c>
      <c r="M279" s="7">
        <f>G279-'owid-covid-data-IRL'!O344</f>
        <v>0</v>
      </c>
      <c r="O279" s="6">
        <f>C279-'owid-covid-data-IRL'!Q344</f>
        <v>-3.836930773104541E-13</v>
      </c>
    </row>
    <row r="280" spans="1:15" x14ac:dyDescent="0.3">
      <c r="A280" s="1">
        <v>44225</v>
      </c>
      <c r="B280" s="6">
        <v>74.276595744680805</v>
      </c>
      <c r="C280" s="6">
        <v>89.139267037014406</v>
      </c>
      <c r="D280" s="6">
        <v>1247</v>
      </c>
      <c r="E280" s="6">
        <v>47</v>
      </c>
      <c r="F280" s="6">
        <v>1373.2860000000001</v>
      </c>
      <c r="G280" s="6">
        <v>49.143000000000001</v>
      </c>
      <c r="I280" s="6">
        <f>C280-'owid-covid-data-IRL'!Q345</f>
        <v>0</v>
      </c>
      <c r="L280" s="7">
        <f>F280-'owid-covid-data-IRL'!K345</f>
        <v>0</v>
      </c>
      <c r="M280" s="7">
        <f>G280-'owid-covid-data-IRL'!O345</f>
        <v>0</v>
      </c>
      <c r="O280" s="6">
        <f>C280-'owid-covid-data-IRL'!Q345</f>
        <v>0</v>
      </c>
    </row>
    <row r="281" spans="1:15" x14ac:dyDescent="0.3">
      <c r="A281" s="1">
        <v>44226</v>
      </c>
      <c r="B281" s="6">
        <v>41.435897435897402</v>
      </c>
      <c r="C281" s="6">
        <v>84.211114718175494</v>
      </c>
      <c r="D281" s="6">
        <v>1411</v>
      </c>
      <c r="E281" s="6">
        <v>78</v>
      </c>
      <c r="F281" s="6">
        <v>1302.7139999999999</v>
      </c>
      <c r="G281" s="6">
        <v>49.286000000000001</v>
      </c>
      <c r="I281" s="6">
        <f>C281-'owid-covid-data-IRL'!Q346</f>
        <v>0</v>
      </c>
      <c r="L281" s="7">
        <f>F281-'owid-covid-data-IRL'!K346</f>
        <v>0</v>
      </c>
      <c r="M281" s="7">
        <f>G281-'owid-covid-data-IRL'!O346</f>
        <v>0</v>
      </c>
      <c r="O281" s="6">
        <f>C281-'owid-covid-data-IRL'!Q346</f>
        <v>0</v>
      </c>
    </row>
    <row r="282" spans="1:15" x14ac:dyDescent="0.3">
      <c r="A282" s="1">
        <v>44227</v>
      </c>
      <c r="B282" s="6">
        <v>196.4</v>
      </c>
      <c r="C282" s="6">
        <v>74.519057806950102</v>
      </c>
      <c r="D282" s="6">
        <v>1244</v>
      </c>
      <c r="E282" s="6">
        <v>15</v>
      </c>
      <c r="F282" s="6">
        <v>1284.7139999999999</v>
      </c>
      <c r="G282" s="6">
        <v>48.143000000000001</v>
      </c>
      <c r="I282" s="6">
        <f>C282-'owid-covid-data-IRL'!Q347</f>
        <v>0</v>
      </c>
      <c r="L282" s="7">
        <f>F282-'owid-covid-data-IRL'!K347</f>
        <v>0</v>
      </c>
      <c r="M282" s="7">
        <f>G282-'owid-covid-data-IRL'!O347</f>
        <v>0</v>
      </c>
      <c r="O282" s="6">
        <f>C282-'owid-covid-data-IRL'!Q347</f>
        <v>0</v>
      </c>
    </row>
    <row r="283" spans="1:15" x14ac:dyDescent="0.3">
      <c r="A283" s="1">
        <v>44228</v>
      </c>
      <c r="B283" s="6">
        <v>211.7</v>
      </c>
      <c r="C283" s="6">
        <v>65.600584711041506</v>
      </c>
      <c r="D283" s="6">
        <v>1006</v>
      </c>
      <c r="E283" s="6">
        <v>10</v>
      </c>
      <c r="F283" s="6">
        <v>1232.857</v>
      </c>
      <c r="G283" s="6">
        <v>48.570999999999998</v>
      </c>
      <c r="I283" s="6">
        <f>C283-'owid-covid-data-IRL'!Q348</f>
        <v>0</v>
      </c>
      <c r="L283" s="7">
        <f>F283-'owid-covid-data-IRL'!K348</f>
        <v>0</v>
      </c>
      <c r="M283" s="7">
        <f>G283-'owid-covid-data-IRL'!O348</f>
        <v>0</v>
      </c>
      <c r="O283" s="6">
        <f>C283-'owid-covid-data-IRL'!Q348</f>
        <v>0</v>
      </c>
    </row>
    <row r="284" spans="1:15" x14ac:dyDescent="0.3">
      <c r="A284" s="1">
        <v>44229</v>
      </c>
      <c r="B284" s="6">
        <v>19.762376237623702</v>
      </c>
      <c r="C284" s="6">
        <v>60.363301913057299</v>
      </c>
      <c r="D284" s="6">
        <v>871</v>
      </c>
      <c r="E284" s="6">
        <v>101</v>
      </c>
      <c r="F284" s="6">
        <v>1224.7139999999999</v>
      </c>
      <c r="G284" s="6">
        <v>50.286000000000001</v>
      </c>
      <c r="I284" s="6">
        <f>C284-'owid-covid-data-IRL'!Q349</f>
        <v>0</v>
      </c>
      <c r="L284" s="7">
        <f>F284-'owid-covid-data-IRL'!K349</f>
        <v>0</v>
      </c>
      <c r="M284" s="7">
        <f>G284-'owid-covid-data-IRL'!O349</f>
        <v>0</v>
      </c>
      <c r="O284" s="6">
        <f>C284-'owid-covid-data-IRL'!Q349</f>
        <v>0</v>
      </c>
    </row>
    <row r="285" spans="1:15" x14ac:dyDescent="0.3">
      <c r="A285" s="1">
        <v>44230</v>
      </c>
      <c r="B285" s="6">
        <v>26.436170212765902</v>
      </c>
      <c r="C285" s="6">
        <v>51.479589285714198</v>
      </c>
      <c r="D285" s="6">
        <v>1006</v>
      </c>
      <c r="E285" s="6">
        <v>94</v>
      </c>
      <c r="F285" s="6">
        <v>1178.2860000000001</v>
      </c>
      <c r="G285" s="6">
        <v>56</v>
      </c>
      <c r="I285" s="6">
        <f>C285-'owid-covid-data-IRL'!Q350</f>
        <v>-8.5265128291212022E-14</v>
      </c>
      <c r="L285" s="7">
        <f>F285-'owid-covid-data-IRL'!K350</f>
        <v>0</v>
      </c>
      <c r="M285" s="7">
        <f>G285-'owid-covid-data-IRL'!O350</f>
        <v>0</v>
      </c>
      <c r="O285" s="6">
        <f>C285-'owid-covid-data-IRL'!Q350</f>
        <v>-8.5265128291212022E-14</v>
      </c>
    </row>
    <row r="286" spans="1:15" x14ac:dyDescent="0.3">
      <c r="A286" s="1">
        <v>44231</v>
      </c>
      <c r="B286" s="6">
        <v>35.108108108108098</v>
      </c>
      <c r="C286" s="6">
        <v>45.0239738042334</v>
      </c>
      <c r="D286" s="6">
        <v>1314</v>
      </c>
      <c r="E286" s="6">
        <v>74</v>
      </c>
      <c r="F286" s="6">
        <v>1157</v>
      </c>
      <c r="G286" s="6">
        <v>59.856999999999999</v>
      </c>
      <c r="I286" s="6">
        <f>C286-'owid-covid-data-IRL'!Q351</f>
        <v>0</v>
      </c>
      <c r="L286" s="7">
        <f>F286-'owid-covid-data-IRL'!K351</f>
        <v>0</v>
      </c>
      <c r="M286" s="7">
        <f>G286-'owid-covid-data-IRL'!O351</f>
        <v>0</v>
      </c>
      <c r="O286" s="6">
        <f>C286-'owid-covid-data-IRL'!Q351</f>
        <v>0</v>
      </c>
    </row>
    <row r="287" spans="1:15" x14ac:dyDescent="0.3">
      <c r="A287" s="1">
        <v>44232</v>
      </c>
      <c r="B287" s="6">
        <v>67.342857142857099</v>
      </c>
      <c r="C287" s="6">
        <v>43.565003525789798</v>
      </c>
      <c r="D287" s="6">
        <v>1019</v>
      </c>
      <c r="E287" s="6">
        <v>35</v>
      </c>
      <c r="F287" s="6">
        <v>1124.4290000000001</v>
      </c>
      <c r="G287" s="6">
        <v>58.143000000000001</v>
      </c>
      <c r="I287" s="6">
        <f>C287-'owid-covid-data-IRL'!Q352</f>
        <v>-6.3948846218409017E-14</v>
      </c>
      <c r="L287" s="7">
        <f>F287-'owid-covid-data-IRL'!K352</f>
        <v>0</v>
      </c>
      <c r="M287" s="7">
        <f>G287-'owid-covid-data-IRL'!O352</f>
        <v>0</v>
      </c>
      <c r="O287" s="6">
        <f>C287-'owid-covid-data-IRL'!Q352</f>
        <v>-6.3948846218409017E-14</v>
      </c>
    </row>
    <row r="288" spans="1:15" x14ac:dyDescent="0.3">
      <c r="A288" s="1">
        <v>44233</v>
      </c>
      <c r="B288" s="6">
        <v>35.943396226414997</v>
      </c>
      <c r="C288" s="6">
        <v>42.942753477121499</v>
      </c>
      <c r="D288" s="6">
        <v>785</v>
      </c>
      <c r="E288" s="6">
        <v>53</v>
      </c>
      <c r="F288" s="6">
        <v>1035</v>
      </c>
      <c r="G288" s="6">
        <v>54.570999999999998</v>
      </c>
      <c r="I288" s="6">
        <f>C288-'owid-covid-data-IRL'!Q353</f>
        <v>0</v>
      </c>
      <c r="L288" s="7">
        <f>F288-'owid-covid-data-IRL'!K353</f>
        <v>0</v>
      </c>
      <c r="M288" s="7">
        <f>G288-'owid-covid-data-IRL'!O353</f>
        <v>0</v>
      </c>
      <c r="O288" s="6">
        <f>C288-'owid-covid-data-IRL'!Q353</f>
        <v>0</v>
      </c>
    </row>
    <row r="289" spans="1:15" x14ac:dyDescent="0.3">
      <c r="A289" s="1">
        <v>44234</v>
      </c>
      <c r="B289" s="6">
        <v>114.166666666666</v>
      </c>
      <c r="C289" s="6">
        <v>39.1239126018137</v>
      </c>
      <c r="D289" s="6">
        <v>1020</v>
      </c>
      <c r="E289" s="6">
        <v>12</v>
      </c>
      <c r="F289" s="6">
        <v>1003</v>
      </c>
      <c r="G289" s="6">
        <v>54.143000000000001</v>
      </c>
      <c r="I289" s="6">
        <f>C289-'owid-covid-data-IRL'!Q354</f>
        <v>0</v>
      </c>
      <c r="L289" s="7">
        <f>F289-'owid-covid-data-IRL'!K354</f>
        <v>0</v>
      </c>
      <c r="M289" s="7">
        <f>G289-'owid-covid-data-IRL'!O354</f>
        <v>0</v>
      </c>
      <c r="O289" s="6">
        <f>C289-'owid-covid-data-IRL'!Q354</f>
        <v>0</v>
      </c>
    </row>
    <row r="290" spans="1:15" x14ac:dyDescent="0.3">
      <c r="A290" s="1">
        <v>44235</v>
      </c>
      <c r="B290" s="6">
        <v>1369</v>
      </c>
      <c r="C290" s="6">
        <v>38.0541650112567</v>
      </c>
      <c r="D290" s="6">
        <v>829</v>
      </c>
      <c r="E290" s="6">
        <v>1</v>
      </c>
      <c r="F290" s="6">
        <v>977.71400000000006</v>
      </c>
      <c r="G290" s="6">
        <v>52.856999999999999</v>
      </c>
      <c r="I290" s="6">
        <f>C290-'owid-covid-data-IRL'!Q355</f>
        <v>-9.2370555648813024E-14</v>
      </c>
      <c r="L290" s="7">
        <f>F290-'owid-covid-data-IRL'!K355</f>
        <v>0</v>
      </c>
      <c r="M290" s="7">
        <f>G290-'owid-covid-data-IRL'!O355</f>
        <v>0</v>
      </c>
      <c r="O290" s="6">
        <f>C290-'owid-covid-data-IRL'!Q355</f>
        <v>-9.2370555648813024E-14</v>
      </c>
    </row>
    <row r="291" spans="1:15" x14ac:dyDescent="0.3">
      <c r="A291" s="1">
        <v>44236</v>
      </c>
      <c r="B291" s="6">
        <v>14.276923076923</v>
      </c>
      <c r="C291" s="6">
        <v>38.958314121641401</v>
      </c>
      <c r="D291" s="6">
        <v>543</v>
      </c>
      <c r="E291" s="6">
        <v>65</v>
      </c>
      <c r="F291" s="6">
        <v>930.85699999999997</v>
      </c>
      <c r="G291" s="6">
        <v>47.713999999999999</v>
      </c>
      <c r="I291" s="6">
        <f>C291-'owid-covid-data-IRL'!Q356</f>
        <v>0</v>
      </c>
      <c r="L291" s="7">
        <f>F291-'owid-covid-data-IRL'!K356</f>
        <v>0</v>
      </c>
      <c r="M291" s="7">
        <f>G291-'owid-covid-data-IRL'!O356</f>
        <v>0</v>
      </c>
      <c r="O291" s="6">
        <f>C291-'owid-covid-data-IRL'!Q356</f>
        <v>0</v>
      </c>
    </row>
    <row r="292" spans="1:15" x14ac:dyDescent="0.3">
      <c r="A292" s="1">
        <v>44237</v>
      </c>
      <c r="B292" s="6">
        <v>31.690476190476101</v>
      </c>
      <c r="C292" s="6">
        <v>42.049347167750497</v>
      </c>
      <c r="D292" s="6">
        <v>999</v>
      </c>
      <c r="E292" s="6">
        <v>42</v>
      </c>
      <c r="F292" s="6">
        <v>929.85699999999997</v>
      </c>
      <c r="G292" s="6">
        <v>40.286000000000001</v>
      </c>
      <c r="I292" s="6">
        <f>C292-'owid-covid-data-IRL'!Q357</f>
        <v>-8.5265128291212022E-14</v>
      </c>
      <c r="L292" s="7">
        <f>F292-'owid-covid-data-IRL'!K357</f>
        <v>0</v>
      </c>
      <c r="M292" s="7">
        <f>G292-'owid-covid-data-IRL'!O357</f>
        <v>0</v>
      </c>
      <c r="O292" s="6">
        <f>C292-'owid-covid-data-IRL'!Q357</f>
        <v>-8.5265128291212022E-14</v>
      </c>
    </row>
    <row r="293" spans="1:15" x14ac:dyDescent="0.3">
      <c r="A293" s="1">
        <v>44238</v>
      </c>
      <c r="B293" s="6">
        <v>28.134615384615302</v>
      </c>
      <c r="C293" s="6">
        <v>41.242145222518303</v>
      </c>
      <c r="D293" s="6">
        <v>862</v>
      </c>
      <c r="E293" s="6">
        <v>52</v>
      </c>
      <c r="F293" s="6">
        <v>865.28599999999994</v>
      </c>
      <c r="G293" s="6">
        <v>37.143000000000001</v>
      </c>
      <c r="I293" s="6">
        <f>C293-'owid-covid-data-IRL'!Q358</f>
        <v>-7.1054273576010019E-14</v>
      </c>
      <c r="L293" s="7">
        <f>F293-'owid-covid-data-IRL'!K358</f>
        <v>0</v>
      </c>
      <c r="M293" s="7">
        <f>G293-'owid-covid-data-IRL'!O358</f>
        <v>0</v>
      </c>
      <c r="O293" s="6">
        <f>C293-'owid-covid-data-IRL'!Q358</f>
        <v>-7.1054273576010019E-14</v>
      </c>
    </row>
    <row r="294" spans="1:15" x14ac:dyDescent="0.3">
      <c r="A294" s="1">
        <v>44239</v>
      </c>
      <c r="B294" s="6">
        <v>65.631578947368396</v>
      </c>
      <c r="C294" s="6">
        <v>39.397710646355101</v>
      </c>
      <c r="D294" s="6">
        <v>919</v>
      </c>
      <c r="E294" s="6">
        <v>19</v>
      </c>
      <c r="F294" s="6">
        <v>851</v>
      </c>
      <c r="G294" s="6">
        <v>34.856999999999999</v>
      </c>
      <c r="I294" s="6">
        <f>C294-'owid-covid-data-IRL'!Q359</f>
        <v>0</v>
      </c>
      <c r="L294" s="7">
        <f>F294-'owid-covid-data-IRL'!K359</f>
        <v>0</v>
      </c>
      <c r="M294" s="7">
        <f>G294-'owid-covid-data-IRL'!O359</f>
        <v>0</v>
      </c>
      <c r="O294" s="6">
        <f>C294-'owid-covid-data-IRL'!Q359</f>
        <v>0</v>
      </c>
    </row>
    <row r="295" spans="1:15" x14ac:dyDescent="0.3">
      <c r="A295" s="1">
        <v>44240</v>
      </c>
      <c r="B295" s="6">
        <v>21.378787878787801</v>
      </c>
      <c r="C295" s="6">
        <v>35.482758620689602</v>
      </c>
      <c r="D295" s="6">
        <v>1076</v>
      </c>
      <c r="E295" s="6">
        <v>66</v>
      </c>
      <c r="F295" s="6">
        <v>892.57100000000003</v>
      </c>
      <c r="G295" s="6">
        <v>36.713999999999999</v>
      </c>
      <c r="I295" s="6">
        <f>C295-'owid-covid-data-IRL'!Q360</f>
        <v>-5.6843418860808015E-14</v>
      </c>
      <c r="L295" s="7">
        <f>F295-'owid-covid-data-IRL'!K360</f>
        <v>0</v>
      </c>
      <c r="M295" s="7">
        <f>G295-'owid-covid-data-IRL'!O360</f>
        <v>0</v>
      </c>
      <c r="O295" s="6">
        <f>C295-'owid-covid-data-IRL'!Q360</f>
        <v>-5.6843418860808015E-14</v>
      </c>
    </row>
    <row r="296" spans="1:15" x14ac:dyDescent="0.3">
      <c r="A296" s="1">
        <v>44241</v>
      </c>
      <c r="B296" s="6">
        <v>73.176470588235205</v>
      </c>
      <c r="C296" s="6">
        <v>34.324026824120303</v>
      </c>
      <c r="D296" s="6">
        <v>786</v>
      </c>
      <c r="E296" s="6">
        <v>17</v>
      </c>
      <c r="F296" s="6">
        <v>859.14300000000003</v>
      </c>
      <c r="G296" s="6">
        <v>37.429000000000002</v>
      </c>
      <c r="I296" s="6">
        <f>C296-'owid-covid-data-IRL'!Q361</f>
        <v>0</v>
      </c>
      <c r="L296" s="7">
        <f>F296-'owid-covid-data-IRL'!K361</f>
        <v>0</v>
      </c>
      <c r="M296" s="7">
        <f>G296-'owid-covid-data-IRL'!O361</f>
        <v>0</v>
      </c>
      <c r="O296" s="6">
        <f>C296-'owid-covid-data-IRL'!Q361</f>
        <v>0</v>
      </c>
    </row>
    <row r="297" spans="1:15" x14ac:dyDescent="0.3">
      <c r="A297" s="1">
        <v>44242</v>
      </c>
      <c r="B297" s="6" t="s">
        <v>75</v>
      </c>
      <c r="C297" s="6">
        <v>33.064876897494997</v>
      </c>
      <c r="D297" s="6">
        <v>820</v>
      </c>
      <c r="E297" s="6">
        <v>0</v>
      </c>
      <c r="F297" s="6">
        <v>857.85699999999997</v>
      </c>
      <c r="G297" s="6">
        <v>37.286000000000001</v>
      </c>
      <c r="I297" s="6">
        <f>C297-'owid-covid-data-IRL'!Q362</f>
        <v>0</v>
      </c>
      <c r="L297" s="7">
        <f>F297-'owid-covid-data-IRL'!K362</f>
        <v>0</v>
      </c>
      <c r="M297" s="7">
        <f>G297-'owid-covid-data-IRL'!O362</f>
        <v>0</v>
      </c>
      <c r="O297" s="6">
        <f>C297-'owid-covid-data-IRL'!Q362</f>
        <v>0</v>
      </c>
    </row>
    <row r="298" spans="1:15" x14ac:dyDescent="0.3">
      <c r="A298" s="1">
        <v>44243</v>
      </c>
      <c r="B298" s="6">
        <v>27.21875</v>
      </c>
      <c r="C298" s="6">
        <v>37.601363175831203</v>
      </c>
      <c r="D298" s="6">
        <v>711</v>
      </c>
      <c r="E298" s="6">
        <v>32</v>
      </c>
      <c r="F298" s="6">
        <v>881.85699999999997</v>
      </c>
      <c r="G298" s="6">
        <v>32.570999999999998</v>
      </c>
      <c r="I298" s="6">
        <f>C298-'owid-covid-data-IRL'!Q363</f>
        <v>-5.6843418860808015E-14</v>
      </c>
      <c r="L298" s="7">
        <f>F298-'owid-covid-data-IRL'!K363</f>
        <v>0</v>
      </c>
      <c r="M298" s="7">
        <f>G298-'owid-covid-data-IRL'!O363</f>
        <v>0</v>
      </c>
      <c r="O298" s="6">
        <f>C298-'owid-covid-data-IRL'!Q363</f>
        <v>-5.6843418860808015E-14</v>
      </c>
    </row>
    <row r="299" spans="1:15" x14ac:dyDescent="0.3">
      <c r="A299" s="1">
        <v>44244</v>
      </c>
      <c r="B299" s="6">
        <v>17.964285714285701</v>
      </c>
      <c r="C299" s="6">
        <v>34.0830754100257</v>
      </c>
      <c r="D299" s="6">
        <v>638</v>
      </c>
      <c r="E299" s="6">
        <v>56</v>
      </c>
      <c r="F299" s="6">
        <v>830.28599999999994</v>
      </c>
      <c r="G299" s="6">
        <v>34.570999999999998</v>
      </c>
      <c r="I299" s="6">
        <f>C299-'owid-covid-data-IRL'!Q364</f>
        <v>0</v>
      </c>
      <c r="L299" s="7">
        <f>F299-'owid-covid-data-IRL'!K364</f>
        <v>0</v>
      </c>
      <c r="M299" s="7">
        <f>G299-'owid-covid-data-IRL'!O364</f>
        <v>0</v>
      </c>
      <c r="O299" s="6">
        <f>C299-'owid-covid-data-IRL'!Q364</f>
        <v>0</v>
      </c>
    </row>
    <row r="300" spans="1:15" x14ac:dyDescent="0.3">
      <c r="A300" s="1">
        <v>44245</v>
      </c>
      <c r="B300" s="6">
        <v>28.565217391304301</v>
      </c>
      <c r="C300" s="6">
        <v>34.318087441418903</v>
      </c>
      <c r="D300" s="6">
        <v>896</v>
      </c>
      <c r="E300" s="6">
        <v>46</v>
      </c>
      <c r="F300" s="6">
        <v>835.14300000000003</v>
      </c>
      <c r="G300" s="6">
        <v>33.713999999999999</v>
      </c>
      <c r="I300" s="6">
        <f>C300-'owid-covid-data-IRL'!Q365</f>
        <v>-9.2370555648813024E-14</v>
      </c>
      <c r="L300" s="7">
        <f>F300-'owid-covid-data-IRL'!K365</f>
        <v>0</v>
      </c>
      <c r="M300" s="7">
        <f>G300-'owid-covid-data-IRL'!O365</f>
        <v>0</v>
      </c>
      <c r="O300" s="6">
        <f>C300-'owid-covid-data-IRL'!Q365</f>
        <v>-9.2370555648813024E-14</v>
      </c>
    </row>
    <row r="301" spans="1:15" x14ac:dyDescent="0.3">
      <c r="A301" s="1">
        <v>44246</v>
      </c>
      <c r="B301" s="6">
        <v>37.740740740740698</v>
      </c>
      <c r="C301" s="6">
        <v>32.258341222709902</v>
      </c>
      <c r="D301" s="6">
        <v>753</v>
      </c>
      <c r="E301" s="6">
        <v>27</v>
      </c>
      <c r="F301" s="6">
        <v>811.42899999999997</v>
      </c>
      <c r="G301" s="6">
        <v>34.856999999999999</v>
      </c>
      <c r="I301" s="6">
        <f>C301-'owid-covid-data-IRL'!Q366</f>
        <v>0</v>
      </c>
      <c r="L301" s="7">
        <f>F301-'owid-covid-data-IRL'!K366</f>
        <v>0</v>
      </c>
      <c r="M301" s="7">
        <f>G301-'owid-covid-data-IRL'!O366</f>
        <v>0</v>
      </c>
      <c r="O301" s="6">
        <f>C301-'owid-covid-data-IRL'!Q366</f>
        <v>0</v>
      </c>
    </row>
    <row r="302" spans="1:15" x14ac:dyDescent="0.3">
      <c r="A302" s="1">
        <v>44247</v>
      </c>
      <c r="B302" s="6">
        <v>30.192307692307601</v>
      </c>
      <c r="C302" s="6">
        <v>35.514531791510798</v>
      </c>
      <c r="D302" s="6">
        <v>978</v>
      </c>
      <c r="E302" s="6">
        <v>26</v>
      </c>
      <c r="F302" s="6">
        <v>797.42899999999997</v>
      </c>
      <c r="G302" s="6">
        <v>29.143000000000001</v>
      </c>
      <c r="I302" s="6">
        <f>C302-'owid-covid-data-IRL'!Q367</f>
        <v>0</v>
      </c>
      <c r="L302" s="7">
        <f>F302-'owid-covid-data-IRL'!K367</f>
        <v>0</v>
      </c>
      <c r="M302" s="7">
        <f>G302-'owid-covid-data-IRL'!O367</f>
        <v>0</v>
      </c>
      <c r="O302" s="6">
        <f>C302-'owid-covid-data-IRL'!Q367</f>
        <v>0</v>
      </c>
    </row>
    <row r="303" spans="1:15" x14ac:dyDescent="0.3">
      <c r="A303" s="1">
        <v>44248</v>
      </c>
      <c r="B303" s="6">
        <v>1020</v>
      </c>
      <c r="C303" s="6">
        <v>37.345943329485799</v>
      </c>
      <c r="D303" s="6">
        <v>679</v>
      </c>
      <c r="E303" s="6">
        <v>1</v>
      </c>
      <c r="F303" s="6">
        <v>782.14300000000003</v>
      </c>
      <c r="G303" s="6">
        <v>26.856999999999999</v>
      </c>
      <c r="I303" s="6">
        <f>C303-'owid-covid-data-IRL'!Q368</f>
        <v>0</v>
      </c>
      <c r="L303" s="7">
        <f>F303-'owid-covid-data-IRL'!K368</f>
        <v>0</v>
      </c>
      <c r="M303" s="7">
        <f>G303-'owid-covid-data-IRL'!O368</f>
        <v>0</v>
      </c>
      <c r="O303" s="6">
        <f>C303-'owid-covid-data-IRL'!Q368</f>
        <v>0</v>
      </c>
    </row>
    <row r="304" spans="1:15" x14ac:dyDescent="0.3">
      <c r="A304" s="1">
        <v>44249</v>
      </c>
      <c r="B304" s="6">
        <v>829</v>
      </c>
      <c r="C304" s="6">
        <v>36.211629629629599</v>
      </c>
      <c r="D304" s="6">
        <v>686</v>
      </c>
      <c r="E304" s="6">
        <v>1</v>
      </c>
      <c r="F304" s="6">
        <v>763</v>
      </c>
      <c r="G304" s="6">
        <v>27</v>
      </c>
      <c r="I304" s="6">
        <f>C304-'owid-covid-data-IRL'!Q369</f>
        <v>0</v>
      </c>
      <c r="L304" s="7">
        <f>F304-'owid-covid-data-IRL'!K369</f>
        <v>0</v>
      </c>
      <c r="M304" s="7">
        <f>G304-'owid-covid-data-IRL'!O369</f>
        <v>0</v>
      </c>
      <c r="O304" s="6">
        <f>C304-'owid-covid-data-IRL'!Q369</f>
        <v>0</v>
      </c>
    </row>
    <row r="305" spans="1:15" x14ac:dyDescent="0.3">
      <c r="A305" s="1">
        <v>44250</v>
      </c>
      <c r="B305" s="6">
        <v>12.340909090908999</v>
      </c>
      <c r="C305" s="6">
        <v>32.418228042069998</v>
      </c>
      <c r="D305" s="6">
        <v>557</v>
      </c>
      <c r="E305" s="6">
        <v>44</v>
      </c>
      <c r="F305" s="6">
        <v>741</v>
      </c>
      <c r="G305" s="6">
        <v>28.713999999999999</v>
      </c>
      <c r="I305" s="6">
        <f>C305-'owid-covid-data-IRL'!Q370</f>
        <v>-7.1054273576010019E-14</v>
      </c>
      <c r="L305" s="7">
        <f>F305-'owid-covid-data-IRL'!K370</f>
        <v>0</v>
      </c>
      <c r="M305" s="7">
        <f>G305-'owid-covid-data-IRL'!O370</f>
        <v>0</v>
      </c>
      <c r="O305" s="6">
        <f>C305-'owid-covid-data-IRL'!Q370</f>
        <v>-7.1054273576010019E-14</v>
      </c>
    </row>
    <row r="306" spans="1:15" x14ac:dyDescent="0.3">
      <c r="A306" s="1">
        <v>44251</v>
      </c>
      <c r="B306" s="6">
        <v>17.839285714285701</v>
      </c>
      <c r="C306" s="6">
        <v>32.383401824893703</v>
      </c>
      <c r="D306" s="6">
        <v>540</v>
      </c>
      <c r="E306" s="6">
        <v>56</v>
      </c>
      <c r="F306" s="6">
        <v>727</v>
      </c>
      <c r="G306" s="6">
        <v>28.713999999999999</v>
      </c>
      <c r="I306" s="6">
        <f>C306-'owid-covid-data-IRL'!Q371</f>
        <v>-7.815970093361102E-14</v>
      </c>
      <c r="L306" s="7">
        <f>F306-'owid-covid-data-IRL'!K371</f>
        <v>0</v>
      </c>
      <c r="M306" s="7">
        <f>G306-'owid-covid-data-IRL'!O371</f>
        <v>0</v>
      </c>
      <c r="O306" s="6">
        <f>C306-'owid-covid-data-IRL'!Q371</f>
        <v>-7.815970093361102E-14</v>
      </c>
    </row>
    <row r="307" spans="1:15" x14ac:dyDescent="0.3">
      <c r="A307" s="1">
        <v>44252</v>
      </c>
      <c r="B307" s="6">
        <v>25.352941176470502</v>
      </c>
      <c r="C307" s="6">
        <v>32.047629629629597</v>
      </c>
      <c r="D307" s="6">
        <v>638</v>
      </c>
      <c r="E307" s="6">
        <v>34</v>
      </c>
      <c r="F307" s="6">
        <v>690.14300000000003</v>
      </c>
      <c r="G307" s="6">
        <v>27</v>
      </c>
      <c r="I307" s="6">
        <f>C307-'owid-covid-data-IRL'!Q372</f>
        <v>0</v>
      </c>
      <c r="L307" s="7">
        <f>F307-'owid-covid-data-IRL'!K372</f>
        <v>0</v>
      </c>
      <c r="M307" s="7">
        <f>G307-'owid-covid-data-IRL'!O372</f>
        <v>0</v>
      </c>
      <c r="O307" s="6">
        <f>C307-'owid-covid-data-IRL'!Q372</f>
        <v>0</v>
      </c>
    </row>
    <row r="308" spans="1:15" x14ac:dyDescent="0.3">
      <c r="A308" s="1">
        <v>44253</v>
      </c>
      <c r="B308" s="6">
        <v>31.689655172413701</v>
      </c>
      <c r="C308" s="6">
        <v>31.188155097852299</v>
      </c>
      <c r="D308" s="6">
        <v>773</v>
      </c>
      <c r="E308" s="6">
        <v>29</v>
      </c>
      <c r="F308" s="6">
        <v>693</v>
      </c>
      <c r="G308" s="6">
        <v>27.286000000000001</v>
      </c>
      <c r="I308" s="6">
        <f>C308-'owid-covid-data-IRL'!Q373</f>
        <v>-7.815970093361102E-14</v>
      </c>
      <c r="L308" s="7">
        <f>F308-'owid-covid-data-IRL'!K373</f>
        <v>0</v>
      </c>
      <c r="M308" s="7">
        <f>G308-'owid-covid-data-IRL'!O373</f>
        <v>0</v>
      </c>
      <c r="O308" s="6">
        <f>C308-'owid-covid-data-IRL'!Q373</f>
        <v>-7.815970093361102E-14</v>
      </c>
    </row>
    <row r="309" spans="1:15" x14ac:dyDescent="0.3">
      <c r="A309" s="1">
        <v>44254</v>
      </c>
      <c r="B309" s="6">
        <v>82.769230769230703</v>
      </c>
      <c r="C309" s="6">
        <v>35.100515159856798</v>
      </c>
      <c r="D309" s="6">
        <v>729</v>
      </c>
      <c r="E309" s="6">
        <v>13</v>
      </c>
      <c r="F309" s="6">
        <v>657.42899999999997</v>
      </c>
      <c r="G309" s="6">
        <v>25.428999999999998</v>
      </c>
      <c r="I309" s="6">
        <f>C309-'owid-covid-data-IRL'!Q374</f>
        <v>-6.3948846218409017E-14</v>
      </c>
      <c r="L309" s="7">
        <f>F309-'owid-covid-data-IRL'!K374</f>
        <v>0</v>
      </c>
      <c r="M309" s="7">
        <f>G309-'owid-covid-data-IRL'!O374</f>
        <v>0</v>
      </c>
      <c r="O309" s="6">
        <f>C309-'owid-covid-data-IRL'!Q374</f>
        <v>-6.3948846218409017E-14</v>
      </c>
    </row>
    <row r="310" spans="1:15" x14ac:dyDescent="0.3">
      <c r="A310" s="1">
        <v>44255</v>
      </c>
      <c r="B310" s="6">
        <v>131</v>
      </c>
      <c r="C310" s="6">
        <v>32.863213862219297</v>
      </c>
      <c r="D310" s="6">
        <v>612</v>
      </c>
      <c r="E310" s="6">
        <v>6</v>
      </c>
      <c r="F310" s="6">
        <v>647.85699999999997</v>
      </c>
      <c r="G310" s="6">
        <v>26.143000000000001</v>
      </c>
      <c r="I310" s="6">
        <f>C310-'owid-covid-data-IRL'!Q375</f>
        <v>0</v>
      </c>
      <c r="L310" s="7">
        <f>F310-'owid-covid-data-IRL'!K375</f>
        <v>0</v>
      </c>
      <c r="M310" s="7">
        <f>G310-'owid-covid-data-IRL'!O375</f>
        <v>0</v>
      </c>
      <c r="O310" s="6">
        <f>C310-'owid-covid-data-IRL'!Q375</f>
        <v>0</v>
      </c>
    </row>
    <row r="311" spans="1:15" x14ac:dyDescent="0.3">
      <c r="A311" s="1">
        <v>44256</v>
      </c>
      <c r="B311" s="6" t="s">
        <v>75</v>
      </c>
      <c r="C311" s="6">
        <v>32.994500000000002</v>
      </c>
      <c r="D311" s="6">
        <v>681</v>
      </c>
      <c r="E311" s="6">
        <v>0</v>
      </c>
      <c r="F311" s="6">
        <v>647.14300000000003</v>
      </c>
      <c r="G311" s="6">
        <v>26</v>
      </c>
      <c r="I311" s="6">
        <f>C311-'owid-covid-data-IRL'!Q376</f>
        <v>0</v>
      </c>
      <c r="L311" s="7">
        <f>F311-'owid-covid-data-IRL'!K376</f>
        <v>0</v>
      </c>
      <c r="M311" s="7">
        <f>G311-'owid-covid-data-IRL'!O376</f>
        <v>0</v>
      </c>
      <c r="O311" s="6">
        <f>C311-'owid-covid-data-IRL'!Q376</f>
        <v>0</v>
      </c>
    </row>
    <row r="312" spans="1:15" x14ac:dyDescent="0.3">
      <c r="A312" s="1">
        <v>44257</v>
      </c>
      <c r="B312" s="6">
        <v>50.785714285714199</v>
      </c>
      <c r="C312" s="6">
        <v>40.612369899603898</v>
      </c>
      <c r="D312" s="6">
        <v>357</v>
      </c>
      <c r="E312" s="6">
        <v>14</v>
      </c>
      <c r="F312" s="6">
        <v>618.57100000000003</v>
      </c>
      <c r="G312" s="6">
        <v>21.713999999999999</v>
      </c>
      <c r="I312" s="6">
        <f>C312-'owid-covid-data-IRL'!Q377</f>
        <v>0</v>
      </c>
      <c r="L312" s="7">
        <f>F312-'owid-covid-data-IRL'!K377</f>
        <v>0</v>
      </c>
      <c r="M312" s="7">
        <f>G312-'owid-covid-data-IRL'!O377</f>
        <v>0</v>
      </c>
      <c r="O312" s="6">
        <f>C312-'owid-covid-data-IRL'!Q377</f>
        <v>0</v>
      </c>
    </row>
    <row r="313" spans="1:15" x14ac:dyDescent="0.3">
      <c r="A313" s="1">
        <v>44258</v>
      </c>
      <c r="B313" s="6">
        <v>26.5833333333333</v>
      </c>
      <c r="C313" s="6">
        <v>48.432946392113301</v>
      </c>
      <c r="D313" s="6">
        <v>559</v>
      </c>
      <c r="E313" s="6">
        <v>24</v>
      </c>
      <c r="F313" s="6">
        <v>621.28599999999994</v>
      </c>
      <c r="G313" s="6">
        <v>17.143000000000001</v>
      </c>
      <c r="I313" s="6">
        <f>C313-'owid-covid-data-IRL'!Q378</f>
        <v>-9.2370555648813024E-14</v>
      </c>
      <c r="L313" s="7">
        <f>F313-'owid-covid-data-IRL'!K378</f>
        <v>0</v>
      </c>
      <c r="M313" s="7">
        <f>G313-'owid-covid-data-IRL'!O378</f>
        <v>0</v>
      </c>
      <c r="O313" s="6">
        <f>C313-'owid-covid-data-IRL'!Q378</f>
        <v>-9.2370555648813024E-14</v>
      </c>
    </row>
    <row r="314" spans="1:15" x14ac:dyDescent="0.3">
      <c r="A314" s="1">
        <v>44259</v>
      </c>
      <c r="B314" s="6">
        <v>22.9743589743589</v>
      </c>
      <c r="C314" s="6">
        <v>46.768382147057103</v>
      </c>
      <c r="D314" s="6">
        <v>460</v>
      </c>
      <c r="E314" s="6">
        <v>39</v>
      </c>
      <c r="F314" s="6">
        <v>595.85699999999997</v>
      </c>
      <c r="G314" s="6">
        <v>17.856999999999999</v>
      </c>
      <c r="I314" s="6">
        <f>C314-'owid-covid-data-IRL'!Q379</f>
        <v>-7.815970093361102E-14</v>
      </c>
      <c r="L314" s="7">
        <f>F314-'owid-covid-data-IRL'!K379</f>
        <v>0</v>
      </c>
      <c r="M314" s="7">
        <f>G314-'owid-covid-data-IRL'!O379</f>
        <v>0</v>
      </c>
      <c r="O314" s="6">
        <f>C314-'owid-covid-data-IRL'!Q379</f>
        <v>-7.815970093361102E-14</v>
      </c>
    </row>
    <row r="315" spans="1:15" x14ac:dyDescent="0.3">
      <c r="A315" s="1">
        <v>44260</v>
      </c>
      <c r="B315" s="6">
        <v>83.6666666666666</v>
      </c>
      <c r="C315" s="6">
        <v>54.095266666666603</v>
      </c>
      <c r="D315" s="6">
        <v>520</v>
      </c>
      <c r="E315" s="6">
        <v>9</v>
      </c>
      <c r="F315" s="6">
        <v>559.71400000000006</v>
      </c>
      <c r="G315" s="6">
        <v>15</v>
      </c>
      <c r="I315" s="6">
        <f>C315-'owid-covid-data-IRL'!Q380</f>
        <v>-6.3948846218409017E-14</v>
      </c>
      <c r="L315" s="7">
        <f>F315-'owid-covid-data-IRL'!K380</f>
        <v>0</v>
      </c>
      <c r="M315" s="7">
        <f>G315-'owid-covid-data-IRL'!O380</f>
        <v>0</v>
      </c>
      <c r="O315" s="6">
        <f>C315-'owid-covid-data-IRL'!Q380</f>
        <v>-6.3948846218409017E-14</v>
      </c>
    </row>
    <row r="316" spans="1:15" x14ac:dyDescent="0.3">
      <c r="A316" s="1">
        <v>44261</v>
      </c>
      <c r="B316" s="6">
        <v>69.857142857142804</v>
      </c>
      <c r="C316" s="6">
        <v>52.6599088687842</v>
      </c>
      <c r="D316" s="6">
        <v>530</v>
      </c>
      <c r="E316" s="6">
        <v>14</v>
      </c>
      <c r="F316" s="6">
        <v>531.28599999999994</v>
      </c>
      <c r="G316" s="6">
        <v>15.143000000000001</v>
      </c>
      <c r="I316" s="6">
        <f>C316-'owid-covid-data-IRL'!Q381</f>
        <v>0</v>
      </c>
      <c r="L316" s="7">
        <f>F316-'owid-covid-data-IRL'!K381</f>
        <v>0</v>
      </c>
      <c r="M316" s="7">
        <f>G316-'owid-covid-data-IRL'!O381</f>
        <v>0</v>
      </c>
      <c r="O316" s="6">
        <f>C316-'owid-covid-data-IRL'!Q381</f>
        <v>0</v>
      </c>
    </row>
    <row r="317" spans="1:15" x14ac:dyDescent="0.3">
      <c r="A317" s="1">
        <v>44262</v>
      </c>
      <c r="B317" s="6">
        <v>226.333333333333</v>
      </c>
      <c r="C317" s="6">
        <v>53.156381677314101</v>
      </c>
      <c r="D317" s="6">
        <v>520</v>
      </c>
      <c r="E317" s="6">
        <v>3</v>
      </c>
      <c r="F317" s="6">
        <v>518.14300000000003</v>
      </c>
      <c r="G317" s="6">
        <v>14.714</v>
      </c>
      <c r="I317" s="6">
        <f>C317-'owid-covid-data-IRL'!Q382</f>
        <v>0</v>
      </c>
      <c r="L317" s="7">
        <f>F317-'owid-covid-data-IRL'!K382</f>
        <v>0</v>
      </c>
      <c r="M317" s="7">
        <f>G317-'owid-covid-data-IRL'!O382</f>
        <v>0</v>
      </c>
      <c r="O317" s="6">
        <f>C317-'owid-covid-data-IRL'!Q382</f>
        <v>0</v>
      </c>
    </row>
    <row r="318" spans="1:15" x14ac:dyDescent="0.3">
      <c r="A318" s="1">
        <v>44263</v>
      </c>
      <c r="B318" s="6" t="s">
        <v>75</v>
      </c>
      <c r="C318" s="6">
        <v>51.855375832540403</v>
      </c>
      <c r="D318" s="6">
        <v>432</v>
      </c>
      <c r="E318" s="6">
        <v>0</v>
      </c>
      <c r="F318" s="6">
        <v>482.57100000000003</v>
      </c>
      <c r="G318" s="6">
        <v>14.714</v>
      </c>
      <c r="I318" s="6">
        <f>C318-'owid-covid-data-IRL'!Q383</f>
        <v>0</v>
      </c>
      <c r="L318" s="7">
        <f>F318-'owid-covid-data-IRL'!K383</f>
        <v>0</v>
      </c>
      <c r="M318" s="7">
        <f>G318-'owid-covid-data-IRL'!O383</f>
        <v>0</v>
      </c>
      <c r="O318" s="6">
        <f>C318-'owid-covid-data-IRL'!Q383</f>
        <v>0</v>
      </c>
    </row>
    <row r="319" spans="1:15" x14ac:dyDescent="0.3">
      <c r="A319" s="1">
        <v>44264</v>
      </c>
      <c r="B319" s="6">
        <v>18.566666666666599</v>
      </c>
      <c r="C319" s="6">
        <v>43.588235294117602</v>
      </c>
      <c r="D319" s="6">
        <v>306</v>
      </c>
      <c r="E319" s="6">
        <v>30</v>
      </c>
      <c r="F319" s="6">
        <v>475.286</v>
      </c>
      <c r="G319" s="6">
        <v>17</v>
      </c>
      <c r="I319" s="6">
        <f>C319-'owid-covid-data-IRL'!Q384</f>
        <v>0</v>
      </c>
      <c r="L319" s="7">
        <f>F319-'owid-covid-data-IRL'!K384</f>
        <v>0</v>
      </c>
      <c r="M319" s="7">
        <f>G319-'owid-covid-data-IRL'!O384</f>
        <v>0</v>
      </c>
      <c r="O319" s="6">
        <f>C319-'owid-covid-data-IRL'!Q384</f>
        <v>0</v>
      </c>
    </row>
    <row r="320" spans="1:15" x14ac:dyDescent="0.3">
      <c r="A320" s="1">
        <v>44265</v>
      </c>
      <c r="B320" s="6">
        <v>11.489361702127599</v>
      </c>
      <c r="C320" s="6">
        <v>35.837523415163098</v>
      </c>
      <c r="D320" s="6">
        <v>631</v>
      </c>
      <c r="E320" s="6">
        <v>47</v>
      </c>
      <c r="F320" s="6">
        <v>485.57100000000003</v>
      </c>
      <c r="G320" s="6">
        <v>20.286000000000001</v>
      </c>
      <c r="I320" s="6">
        <f>C320-'owid-covid-data-IRL'!Q385</f>
        <v>-6.3948846218409017E-14</v>
      </c>
      <c r="L320" s="7">
        <f>F320-'owid-covid-data-IRL'!K385</f>
        <v>0</v>
      </c>
      <c r="M320" s="7">
        <f>G320-'owid-covid-data-IRL'!O385</f>
        <v>0</v>
      </c>
      <c r="O320" s="6">
        <f>C320-'owid-covid-data-IRL'!Q385</f>
        <v>-6.3948846218409017E-14</v>
      </c>
    </row>
    <row r="321" spans="1:15" x14ac:dyDescent="0.3">
      <c r="A321" s="1">
        <v>44266</v>
      </c>
      <c r="B321" s="6">
        <v>63.8</v>
      </c>
      <c r="C321" s="6">
        <v>42.751842904045098</v>
      </c>
      <c r="D321" s="6">
        <v>591</v>
      </c>
      <c r="E321" s="6">
        <v>10</v>
      </c>
      <c r="F321" s="6">
        <v>504.286</v>
      </c>
      <c r="G321" s="6">
        <v>16.143000000000001</v>
      </c>
      <c r="I321" s="6">
        <f>C321-'owid-covid-data-IRL'!Q386</f>
        <v>0</v>
      </c>
      <c r="L321" s="7">
        <f>F321-'owid-covid-data-IRL'!K386</f>
        <v>0</v>
      </c>
      <c r="M321" s="7">
        <f>G321-'owid-covid-data-IRL'!O386</f>
        <v>0</v>
      </c>
      <c r="O321" s="6">
        <f>C321-'owid-covid-data-IRL'!Q386</f>
        <v>0</v>
      </c>
    </row>
    <row r="322" spans="1:15" x14ac:dyDescent="0.3">
      <c r="A322" s="1">
        <v>44267</v>
      </c>
      <c r="B322" s="6">
        <v>85.8888888888888</v>
      </c>
      <c r="C322" s="6">
        <v>42.928823638728801</v>
      </c>
      <c r="D322" s="6">
        <v>641</v>
      </c>
      <c r="E322" s="6">
        <v>9</v>
      </c>
      <c r="F322" s="6">
        <v>521.57100000000003</v>
      </c>
      <c r="G322" s="6">
        <v>16.143000000000001</v>
      </c>
      <c r="I322" s="6">
        <f>C322-'owid-covid-data-IRL'!Q387</f>
        <v>-5.6843418860808015E-14</v>
      </c>
      <c r="L322" s="7">
        <f>F322-'owid-covid-data-IRL'!K387</f>
        <v>0</v>
      </c>
      <c r="M322" s="7">
        <f>G322-'owid-covid-data-IRL'!O387</f>
        <v>0</v>
      </c>
      <c r="O322" s="6">
        <f>C322-'owid-covid-data-IRL'!Q387</f>
        <v>-5.6843418860808015E-14</v>
      </c>
    </row>
    <row r="323" spans="1:15" x14ac:dyDescent="0.3">
      <c r="A323" s="1">
        <v>44268</v>
      </c>
      <c r="B323" s="6">
        <v>45.5625</v>
      </c>
      <c r="C323" s="6">
        <v>40.016373485909</v>
      </c>
      <c r="D323" s="6">
        <v>538</v>
      </c>
      <c r="E323" s="6">
        <v>16</v>
      </c>
      <c r="F323" s="6">
        <v>522.71400000000006</v>
      </c>
      <c r="G323" s="6">
        <v>16.428999999999998</v>
      </c>
      <c r="I323" s="6">
        <f>C323-'owid-covid-data-IRL'!Q388</f>
        <v>-6.3948846218409017E-14</v>
      </c>
      <c r="L323" s="7">
        <f>F323-'owid-covid-data-IRL'!K388</f>
        <v>0</v>
      </c>
      <c r="M323" s="7">
        <f>G323-'owid-covid-data-IRL'!O388</f>
        <v>0</v>
      </c>
      <c r="O323" s="6">
        <f>C323-'owid-covid-data-IRL'!Q388</f>
        <v>-6.3948846218409017E-14</v>
      </c>
    </row>
    <row r="324" spans="1:15" x14ac:dyDescent="0.3">
      <c r="A324" s="1">
        <v>44269</v>
      </c>
      <c r="B324" s="6" t="s">
        <v>75</v>
      </c>
      <c r="C324" s="6">
        <v>40.491062499999998</v>
      </c>
      <c r="D324" s="6">
        <v>383</v>
      </c>
      <c r="E324" s="6">
        <v>0</v>
      </c>
      <c r="F324" s="6">
        <v>503.14299999999997</v>
      </c>
      <c r="G324" s="6">
        <v>16</v>
      </c>
      <c r="I324" s="6">
        <f>C324-'owid-covid-data-IRL'!Q389</f>
        <v>0</v>
      </c>
      <c r="L324" s="7">
        <f>F324-'owid-covid-data-IRL'!K389</f>
        <v>0</v>
      </c>
      <c r="M324" s="7">
        <f>G324-'owid-covid-data-IRL'!O389</f>
        <v>0</v>
      </c>
      <c r="O324" s="6">
        <f>C324-'owid-covid-data-IRL'!Q389</f>
        <v>0</v>
      </c>
    </row>
    <row r="325" spans="1:15" x14ac:dyDescent="0.3">
      <c r="A325" s="1">
        <v>44270</v>
      </c>
      <c r="B325" s="6" t="s">
        <v>75</v>
      </c>
      <c r="C325" s="6">
        <v>40.446437500000002</v>
      </c>
      <c r="D325" s="6">
        <v>575</v>
      </c>
      <c r="E325" s="6">
        <v>0</v>
      </c>
      <c r="F325" s="6">
        <v>523.57100000000003</v>
      </c>
      <c r="G325" s="6">
        <v>16</v>
      </c>
      <c r="I325" s="6">
        <f>C325-'owid-covid-data-IRL'!Q390</f>
        <v>0</v>
      </c>
      <c r="L325" s="7">
        <f>F325-'owid-covid-data-IRL'!K390</f>
        <v>0</v>
      </c>
      <c r="M325" s="7">
        <f>G325-'owid-covid-data-IRL'!O390</f>
        <v>0</v>
      </c>
      <c r="O325" s="6">
        <f>C325-'owid-covid-data-IRL'!Q390</f>
        <v>0</v>
      </c>
    </row>
    <row r="326" spans="1:15" x14ac:dyDescent="0.3">
      <c r="A326" s="1">
        <v>44271</v>
      </c>
      <c r="B326" s="6">
        <v>19.8333333333333</v>
      </c>
      <c r="C326" s="6">
        <v>43.299104017919603</v>
      </c>
      <c r="D326" s="6">
        <v>347</v>
      </c>
      <c r="E326" s="6">
        <v>18</v>
      </c>
      <c r="F326" s="6">
        <v>529.42899999999997</v>
      </c>
      <c r="G326" s="6">
        <v>14.286</v>
      </c>
      <c r="I326" s="6">
        <f>C326-'owid-covid-data-IRL'!Q391</f>
        <v>0</v>
      </c>
      <c r="L326" s="7">
        <f>F326-'owid-covid-data-IRL'!K391</f>
        <v>0</v>
      </c>
      <c r="M326" s="7">
        <f>G326-'owid-covid-data-IRL'!O391</f>
        <v>0</v>
      </c>
      <c r="O326" s="6">
        <f>C326-'owid-covid-data-IRL'!Q391</f>
        <v>0</v>
      </c>
    </row>
    <row r="327" spans="1:15" x14ac:dyDescent="0.3">
      <c r="A327" s="1">
        <v>44272</v>
      </c>
      <c r="B327" s="6">
        <v>39.928571428571402</v>
      </c>
      <c r="C327" s="6">
        <v>64.913384181381204</v>
      </c>
      <c r="D327" s="6">
        <v>552</v>
      </c>
      <c r="E327" s="6">
        <v>14</v>
      </c>
      <c r="F327" s="6">
        <v>518.14300000000003</v>
      </c>
      <c r="G327" s="6">
        <v>9.5709999999999997</v>
      </c>
      <c r="I327" s="6">
        <f>C327-'owid-covid-data-IRL'!Q392</f>
        <v>0</v>
      </c>
      <c r="L327" s="7">
        <f>F327-'owid-covid-data-IRL'!K392</f>
        <v>0</v>
      </c>
      <c r="M327" s="7">
        <f>G327-'owid-covid-data-IRL'!O392</f>
        <v>0</v>
      </c>
      <c r="O327" s="6">
        <f>C327-'owid-covid-data-IRL'!Q392</f>
        <v>0</v>
      </c>
    </row>
    <row r="328" spans="1:15" x14ac:dyDescent="0.3">
      <c r="A328" s="1">
        <v>44273</v>
      </c>
      <c r="B328" s="6" t="s">
        <v>75</v>
      </c>
      <c r="C328" s="6">
        <v>73.1741372958369</v>
      </c>
      <c r="D328" s="6">
        <v>581</v>
      </c>
      <c r="E328" s="6">
        <v>0</v>
      </c>
      <c r="F328" s="6">
        <v>516.71400000000006</v>
      </c>
      <c r="G328" s="6">
        <v>8.1430000000000007</v>
      </c>
      <c r="I328" s="6">
        <f>C328-'owid-covid-data-IRL'!Q393</f>
        <v>0</v>
      </c>
      <c r="L328" s="7">
        <f>F328-'owid-covid-data-IRL'!K393</f>
        <v>0</v>
      </c>
      <c r="M328" s="7">
        <f>G328-'owid-covid-data-IRL'!O393</f>
        <v>0</v>
      </c>
      <c r="O328" s="6">
        <f>C328-'owid-covid-data-IRL'!Q393</f>
        <v>0</v>
      </c>
    </row>
    <row r="329" spans="1:15" x14ac:dyDescent="0.3">
      <c r="A329" s="1">
        <v>44274</v>
      </c>
      <c r="B329" s="6">
        <v>52</v>
      </c>
      <c r="C329" s="6">
        <v>67.549360366883903</v>
      </c>
      <c r="D329" s="6">
        <v>510</v>
      </c>
      <c r="E329" s="6">
        <v>10</v>
      </c>
      <c r="F329" s="6">
        <v>498</v>
      </c>
      <c r="G329" s="6">
        <v>8.2859999999999996</v>
      </c>
      <c r="I329" s="6">
        <f>C329-'owid-covid-data-IRL'!Q394</f>
        <v>0</v>
      </c>
      <c r="L329" s="7">
        <f>F329-'owid-covid-data-IRL'!K394</f>
        <v>0</v>
      </c>
      <c r="M329" s="7">
        <f>G329-'owid-covid-data-IRL'!O394</f>
        <v>0</v>
      </c>
      <c r="O329" s="6">
        <f>C329-'owid-covid-data-IRL'!Q394</f>
        <v>0</v>
      </c>
    </row>
    <row r="330" spans="1:15" x14ac:dyDescent="0.3">
      <c r="A330" s="1">
        <v>44275</v>
      </c>
      <c r="B330" s="6">
        <v>58.8888888888888</v>
      </c>
      <c r="C330" s="6">
        <v>72.918748284380996</v>
      </c>
      <c r="D330" s="6">
        <v>525</v>
      </c>
      <c r="E330" s="6">
        <v>9</v>
      </c>
      <c r="F330" s="6">
        <v>496.14299999999997</v>
      </c>
      <c r="G330" s="6">
        <v>7.2859999999999996</v>
      </c>
      <c r="I330" s="6">
        <f>C330-'owid-covid-data-IRL'!Q395</f>
        <v>0</v>
      </c>
      <c r="L330" s="7">
        <f>F330-'owid-covid-data-IRL'!K395</f>
        <v>0</v>
      </c>
      <c r="M330" s="7">
        <f>G330-'owid-covid-data-IRL'!O395</f>
        <v>0</v>
      </c>
      <c r="O330" s="6">
        <f>C330-'owid-covid-data-IRL'!Q395</f>
        <v>0</v>
      </c>
    </row>
    <row r="331" spans="1:15" x14ac:dyDescent="0.3">
      <c r="A331" s="1">
        <v>44276</v>
      </c>
      <c r="B331" s="6">
        <v>260</v>
      </c>
      <c r="C331" s="6">
        <v>68.437854972923006</v>
      </c>
      <c r="D331" s="6">
        <v>768</v>
      </c>
      <c r="E331" s="6">
        <v>2</v>
      </c>
      <c r="F331" s="6">
        <v>551.14300000000003</v>
      </c>
      <c r="G331" s="6">
        <v>7.5709999999999997</v>
      </c>
      <c r="I331" s="6">
        <f>C331-'owid-covid-data-IRL'!Q396</f>
        <v>0</v>
      </c>
      <c r="L331" s="7">
        <f>F331-'owid-covid-data-IRL'!K396</f>
        <v>0</v>
      </c>
      <c r="M331" s="7">
        <f>G331-'owid-covid-data-IRL'!O396</f>
        <v>0</v>
      </c>
      <c r="O331" s="6">
        <f>C331-'owid-covid-data-IRL'!Q396</f>
        <v>0</v>
      </c>
    </row>
    <row r="332" spans="1:15" x14ac:dyDescent="0.3">
      <c r="A332" s="1">
        <v>44277</v>
      </c>
      <c r="B332" s="6">
        <v>432</v>
      </c>
      <c r="C332" s="6">
        <v>62.557816956183501</v>
      </c>
      <c r="D332" s="6">
        <v>520</v>
      </c>
      <c r="E332" s="6">
        <v>1</v>
      </c>
      <c r="F332" s="6">
        <v>543.28599999999994</v>
      </c>
      <c r="G332" s="6">
        <v>7.7140000000000004</v>
      </c>
      <c r="I332" s="6">
        <f>C332-'owid-covid-data-IRL'!Q397</f>
        <v>-6.3948846218409017E-14</v>
      </c>
      <c r="L332" s="7">
        <f>F332-'owid-covid-data-IRL'!K397</f>
        <v>0</v>
      </c>
      <c r="M332" s="7">
        <f>G332-'owid-covid-data-IRL'!O397</f>
        <v>0</v>
      </c>
      <c r="O332" s="6">
        <f>C332-'owid-covid-data-IRL'!Q397</f>
        <v>-6.3948846218409017E-14</v>
      </c>
    </row>
    <row r="333" spans="1:15" x14ac:dyDescent="0.3">
      <c r="A333" s="1">
        <v>44278</v>
      </c>
      <c r="B333" s="6">
        <v>13.909090909090899</v>
      </c>
      <c r="C333" s="6">
        <v>57.360125512913299</v>
      </c>
      <c r="D333" s="6">
        <v>365</v>
      </c>
      <c r="E333" s="6">
        <v>22</v>
      </c>
      <c r="F333" s="6">
        <v>545.85699999999997</v>
      </c>
      <c r="G333" s="6">
        <v>8.2859999999999996</v>
      </c>
      <c r="I333" s="6">
        <f>C333-'owid-covid-data-IRL'!Q398</f>
        <v>0</v>
      </c>
      <c r="L333" s="7">
        <f>F333-'owid-covid-data-IRL'!K398</f>
        <v>0</v>
      </c>
      <c r="M333" s="7">
        <f>G333-'owid-covid-data-IRL'!O398</f>
        <v>0</v>
      </c>
      <c r="O333" s="6">
        <f>C333-'owid-covid-data-IRL'!Q398</f>
        <v>0</v>
      </c>
    </row>
    <row r="334" spans="1:15" x14ac:dyDescent="0.3">
      <c r="A334" s="1">
        <v>44279</v>
      </c>
      <c r="B334" s="6">
        <v>35.0555555555555</v>
      </c>
      <c r="C334" s="6">
        <v>54.823416506717798</v>
      </c>
      <c r="D334" s="6">
        <v>680</v>
      </c>
      <c r="E334" s="6">
        <v>18</v>
      </c>
      <c r="F334" s="6">
        <v>564.14300000000003</v>
      </c>
      <c r="G334" s="6">
        <v>8.8569999999999993</v>
      </c>
      <c r="I334" s="6">
        <f>C334-'owid-covid-data-IRL'!Q399</f>
        <v>-5.6843418860808015E-14</v>
      </c>
      <c r="L334" s="7">
        <f>F334-'owid-covid-data-IRL'!K399</f>
        <v>0</v>
      </c>
      <c r="M334" s="7">
        <f>G334-'owid-covid-data-IRL'!O399</f>
        <v>0</v>
      </c>
      <c r="O334" s="6">
        <f>C334-'owid-covid-data-IRL'!Q399</f>
        <v>-5.6843418860808015E-14</v>
      </c>
    </row>
    <row r="335" spans="1:15" x14ac:dyDescent="0.3">
      <c r="A335" s="1">
        <v>44280</v>
      </c>
      <c r="B335" s="6">
        <v>197</v>
      </c>
      <c r="C335" s="6">
        <v>54.306052121473101</v>
      </c>
      <c r="D335" s="6">
        <v>594</v>
      </c>
      <c r="E335" s="6">
        <v>3</v>
      </c>
      <c r="F335" s="6">
        <v>566</v>
      </c>
      <c r="G335" s="6">
        <v>9.2859999999999996</v>
      </c>
      <c r="I335" s="6">
        <f>C335-'owid-covid-data-IRL'!Q400</f>
        <v>-8.5265128291212022E-14</v>
      </c>
      <c r="L335" s="7">
        <f>F335-'owid-covid-data-IRL'!K400</f>
        <v>0</v>
      </c>
      <c r="M335" s="7">
        <f>G335-'owid-covid-data-IRL'!O400</f>
        <v>0</v>
      </c>
      <c r="O335" s="6">
        <f>C335-'owid-covid-data-IRL'!Q400</f>
        <v>-8.5265128291212022E-14</v>
      </c>
    </row>
    <row r="336" spans="1:15" x14ac:dyDescent="0.3">
      <c r="A336" s="1">
        <v>44281</v>
      </c>
      <c r="B336" s="6">
        <v>32.049999999999997</v>
      </c>
      <c r="C336" s="6">
        <v>48.681258166884398</v>
      </c>
      <c r="D336" s="6">
        <v>569</v>
      </c>
      <c r="E336" s="6">
        <v>20</v>
      </c>
      <c r="F336" s="6">
        <v>574.42899999999997</v>
      </c>
      <c r="G336" s="6">
        <v>10.714</v>
      </c>
      <c r="I336" s="6">
        <f>C336-'owid-covid-data-IRL'!Q401</f>
        <v>0</v>
      </c>
      <c r="L336" s="7">
        <f>F336-'owid-covid-data-IRL'!K401</f>
        <v>0</v>
      </c>
      <c r="M336" s="7">
        <f>G336-'owid-covid-data-IRL'!O401</f>
        <v>0</v>
      </c>
      <c r="O336" s="6">
        <f>C336-'owid-covid-data-IRL'!Q401</f>
        <v>0</v>
      </c>
    </row>
    <row r="337" spans="1:15" x14ac:dyDescent="0.3">
      <c r="A337" s="1">
        <v>44282</v>
      </c>
      <c r="B337" s="6">
        <v>269</v>
      </c>
      <c r="C337" s="6">
        <v>53.810376775787503</v>
      </c>
      <c r="D337" s="6">
        <v>610</v>
      </c>
      <c r="E337" s="6">
        <v>2</v>
      </c>
      <c r="F337" s="6">
        <v>586.57100000000003</v>
      </c>
      <c r="G337" s="6">
        <v>9.7140000000000004</v>
      </c>
      <c r="I337" s="6">
        <f>C337-'owid-covid-data-IRL'!Q402</f>
        <v>0</v>
      </c>
      <c r="L337" s="7">
        <f>F337-'owid-covid-data-IRL'!K402</f>
        <v>0</v>
      </c>
      <c r="M337" s="7">
        <f>G337-'owid-covid-data-IRL'!O402</f>
        <v>0</v>
      </c>
      <c r="O337" s="6">
        <f>C337-'owid-covid-data-IRL'!Q402</f>
        <v>0</v>
      </c>
    </row>
    <row r="338" spans="1:15" x14ac:dyDescent="0.3">
      <c r="A338" s="1">
        <v>44283</v>
      </c>
      <c r="B338" s="6">
        <v>29.4615384615384</v>
      </c>
      <c r="C338" s="6">
        <v>44.581162502215101</v>
      </c>
      <c r="D338" s="6">
        <v>604</v>
      </c>
      <c r="E338" s="6">
        <v>13</v>
      </c>
      <c r="F338" s="6">
        <v>563.14300000000003</v>
      </c>
      <c r="G338" s="6">
        <v>11.286</v>
      </c>
      <c r="I338" s="6">
        <f>C338-'owid-covid-data-IRL'!Q403</f>
        <v>0</v>
      </c>
      <c r="L338" s="7">
        <f>F338-'owid-covid-data-IRL'!K403</f>
        <v>0</v>
      </c>
      <c r="M338" s="7">
        <f>G338-'owid-covid-data-IRL'!O403</f>
        <v>0</v>
      </c>
      <c r="O338" s="6">
        <f>C338-'owid-covid-data-IRL'!Q403</f>
        <v>0</v>
      </c>
    </row>
    <row r="339" spans="1:15" x14ac:dyDescent="0.3">
      <c r="A339" s="1">
        <v>44284</v>
      </c>
      <c r="B339" s="6">
        <v>575</v>
      </c>
      <c r="C339" s="6">
        <v>46.391192628034702</v>
      </c>
      <c r="D339" s="6">
        <v>537</v>
      </c>
      <c r="E339" s="6">
        <v>1</v>
      </c>
      <c r="F339" s="6">
        <v>565.57100000000003</v>
      </c>
      <c r="G339" s="6">
        <v>11.286</v>
      </c>
      <c r="I339" s="6">
        <f>C339-'owid-covid-data-IRL'!Q404</f>
        <v>0</v>
      </c>
      <c r="L339" s="7">
        <f>F339-'owid-covid-data-IRL'!K404</f>
        <v>0</v>
      </c>
      <c r="M339" s="7">
        <f>G339-'owid-covid-data-IRL'!O404</f>
        <v>0</v>
      </c>
      <c r="O339" s="6">
        <f>C339-'owid-covid-data-IRL'!Q404</f>
        <v>0</v>
      </c>
    </row>
    <row r="340" spans="1:15" x14ac:dyDescent="0.3">
      <c r="A340" s="1">
        <v>44285</v>
      </c>
      <c r="B340" s="6">
        <v>24.785714285714199</v>
      </c>
      <c r="C340" s="6">
        <v>52.196490190279</v>
      </c>
      <c r="D340" s="6">
        <v>366</v>
      </c>
      <c r="E340" s="6">
        <v>14</v>
      </c>
      <c r="F340" s="6">
        <v>565.71400000000006</v>
      </c>
      <c r="G340" s="6">
        <v>10.143000000000001</v>
      </c>
      <c r="I340" s="6">
        <f>C340-'owid-covid-data-IRL'!Q405</f>
        <v>0</v>
      </c>
      <c r="L340" s="7">
        <f>F340-'owid-covid-data-IRL'!K405</f>
        <v>0</v>
      </c>
      <c r="M340" s="7">
        <f>G340-'owid-covid-data-IRL'!O405</f>
        <v>0</v>
      </c>
      <c r="O340" s="6">
        <f>C340-'owid-covid-data-IRL'!Q405</f>
        <v>0</v>
      </c>
    </row>
    <row r="341" spans="1:15" x14ac:dyDescent="0.3">
      <c r="A341" s="1">
        <v>44286</v>
      </c>
      <c r="B341" s="6">
        <v>92</v>
      </c>
      <c r="C341" s="6">
        <v>61.471467552497302</v>
      </c>
      <c r="D341" s="6">
        <v>410</v>
      </c>
      <c r="E341" s="6">
        <v>6</v>
      </c>
      <c r="F341" s="6">
        <v>527.14300000000003</v>
      </c>
      <c r="G341" s="6">
        <v>8.4290000000000003</v>
      </c>
      <c r="I341" s="6">
        <f>C341-'owid-covid-data-IRL'!Q406</f>
        <v>0</v>
      </c>
      <c r="L341" s="7">
        <f>F341-'owid-covid-data-IRL'!K406</f>
        <v>0</v>
      </c>
      <c r="M341" s="7">
        <f>G341-'owid-covid-data-IRL'!O406</f>
        <v>0</v>
      </c>
      <c r="O341" s="6">
        <f>C341-'owid-covid-data-IRL'!Q406</f>
        <v>0</v>
      </c>
    </row>
    <row r="342" spans="1:15" x14ac:dyDescent="0.3">
      <c r="A342" s="1">
        <v>44287</v>
      </c>
      <c r="B342" s="6">
        <v>32.2777777777777</v>
      </c>
      <c r="C342" s="6">
        <v>48.880332986472403</v>
      </c>
      <c r="D342" s="6">
        <v>746</v>
      </c>
      <c r="E342" s="6">
        <v>18</v>
      </c>
      <c r="F342" s="6">
        <v>548.85699999999997</v>
      </c>
      <c r="G342" s="6">
        <v>10.571</v>
      </c>
      <c r="I342" s="6">
        <f>C342-'owid-covid-data-IRL'!Q407</f>
        <v>0</v>
      </c>
      <c r="L342" s="7">
        <f>F342-'owid-covid-data-IRL'!K407</f>
        <v>0</v>
      </c>
      <c r="M342" s="7">
        <f>G342-'owid-covid-data-IRL'!O407</f>
        <v>0</v>
      </c>
      <c r="O342" s="6">
        <f>C342-'owid-covid-data-IRL'!Q407</f>
        <v>0</v>
      </c>
    </row>
    <row r="343" spans="1:15" x14ac:dyDescent="0.3">
      <c r="A343" s="1">
        <v>44288</v>
      </c>
      <c r="B343" s="6">
        <v>63.75</v>
      </c>
      <c r="C343" s="6">
        <v>56.226713334086</v>
      </c>
      <c r="D343" s="6">
        <v>587</v>
      </c>
      <c r="E343" s="6">
        <v>8</v>
      </c>
      <c r="F343" s="6">
        <v>551.42899999999997</v>
      </c>
      <c r="G343" s="6">
        <v>8.8569999999999993</v>
      </c>
      <c r="I343" s="6">
        <f>C343-'owid-covid-data-IRL'!Q408</f>
        <v>0</v>
      </c>
      <c r="L343" s="7">
        <f>F343-'owid-covid-data-IRL'!K408</f>
        <v>0</v>
      </c>
      <c r="M343" s="7">
        <f>G343-'owid-covid-data-IRL'!O408</f>
        <v>0</v>
      </c>
      <c r="O343" s="6">
        <f>C343-'owid-covid-data-IRL'!Q408</f>
        <v>0</v>
      </c>
    </row>
    <row r="344" spans="1:15" x14ac:dyDescent="0.3">
      <c r="A344" s="1">
        <v>44289</v>
      </c>
      <c r="B344" s="6">
        <v>262.5</v>
      </c>
      <c r="C344" s="6">
        <v>56.017048662075197</v>
      </c>
      <c r="D344" s="6">
        <v>508</v>
      </c>
      <c r="E344" s="6">
        <v>2</v>
      </c>
      <c r="F344" s="6">
        <v>536.85699999999997</v>
      </c>
      <c r="G344" s="6">
        <v>8.8569999999999993</v>
      </c>
      <c r="I344" s="6">
        <f>C344-'owid-covid-data-IRL'!Q409</f>
        <v>0</v>
      </c>
      <c r="L344" s="7">
        <f>F344-'owid-covid-data-IRL'!K409</f>
        <v>0</v>
      </c>
      <c r="M344" s="7">
        <f>G344-'owid-covid-data-IRL'!O409</f>
        <v>0</v>
      </c>
      <c r="O344" s="6">
        <f>C344-'owid-covid-data-IRL'!Q409</f>
        <v>0</v>
      </c>
    </row>
    <row r="345" spans="1:15" x14ac:dyDescent="0.3">
      <c r="A345" s="1">
        <v>44290</v>
      </c>
      <c r="B345" s="6">
        <v>256</v>
      </c>
      <c r="C345" s="6">
        <v>74.188046843451303</v>
      </c>
      <c r="D345" s="6">
        <v>453</v>
      </c>
      <c r="E345" s="6">
        <v>3</v>
      </c>
      <c r="F345" s="6">
        <v>515.28599999999994</v>
      </c>
      <c r="G345" s="6">
        <v>7.4290000000000003</v>
      </c>
      <c r="I345" s="6">
        <f>C345-'owid-covid-data-IRL'!Q410</f>
        <v>0</v>
      </c>
      <c r="L345" s="7">
        <f>F345-'owid-covid-data-IRL'!K410</f>
        <v>0</v>
      </c>
      <c r="M345" s="7">
        <f>G345-'owid-covid-data-IRL'!O410</f>
        <v>0</v>
      </c>
      <c r="O345" s="6">
        <f>C345-'owid-covid-data-IRL'!Q410</f>
        <v>0</v>
      </c>
    </row>
    <row r="346" spans="1:15" x14ac:dyDescent="0.3">
      <c r="A346" s="1">
        <v>44291</v>
      </c>
      <c r="B346" s="6" t="s">
        <v>75</v>
      </c>
      <c r="C346" s="6">
        <v>74.565742519901093</v>
      </c>
      <c r="D346" s="6">
        <v>318</v>
      </c>
      <c r="E346" s="6">
        <v>0</v>
      </c>
      <c r="F346" s="6">
        <v>484</v>
      </c>
      <c r="G346" s="6">
        <v>7.2859999999999996</v>
      </c>
      <c r="I346" s="6">
        <f>C346-'owid-covid-data-IRL'!Q411</f>
        <v>0</v>
      </c>
      <c r="L346" s="7">
        <f>F346-'owid-covid-data-IRL'!K411</f>
        <v>0</v>
      </c>
      <c r="M346" s="7">
        <f>G346-'owid-covid-data-IRL'!O411</f>
        <v>0</v>
      </c>
      <c r="O346" s="6">
        <f>C346-'owid-covid-data-IRL'!Q411</f>
        <v>0</v>
      </c>
    </row>
    <row r="347" spans="1:15" x14ac:dyDescent="0.3">
      <c r="A347" s="1">
        <v>44292</v>
      </c>
      <c r="B347" s="6">
        <v>40.5555555555555</v>
      </c>
      <c r="C347" s="6">
        <v>83.070613300867393</v>
      </c>
      <c r="D347" s="6">
        <v>441</v>
      </c>
      <c r="E347" s="6">
        <v>9</v>
      </c>
      <c r="F347" s="6">
        <v>494.714</v>
      </c>
      <c r="G347" s="6">
        <v>6.5709999999999997</v>
      </c>
      <c r="I347" s="6">
        <f>C347-'owid-covid-data-IRL'!Q412</f>
        <v>0</v>
      </c>
      <c r="L347" s="7">
        <f>F347-'owid-covid-data-IRL'!K412</f>
        <v>0</v>
      </c>
      <c r="M347" s="7">
        <f>G347-'owid-covid-data-IRL'!O412</f>
        <v>0</v>
      </c>
      <c r="O347" s="6">
        <f>C347-'owid-covid-data-IRL'!Q412</f>
        <v>0</v>
      </c>
    </row>
    <row r="348" spans="1:15" x14ac:dyDescent="0.3">
      <c r="A348" s="1">
        <v>44293</v>
      </c>
      <c r="B348" s="6">
        <v>136</v>
      </c>
      <c r="C348" s="6">
        <v>87.749727795924699</v>
      </c>
      <c r="D348" s="6">
        <v>418</v>
      </c>
      <c r="E348" s="6">
        <v>5</v>
      </c>
      <c r="F348" s="6">
        <v>495.85700000000003</v>
      </c>
      <c r="G348" s="6">
        <v>6.4290000000000003</v>
      </c>
      <c r="I348" s="6">
        <f>C348-'owid-covid-data-IRL'!Q413</f>
        <v>0</v>
      </c>
      <c r="L348" s="7">
        <f>F348-'owid-covid-data-IRL'!K413</f>
        <v>0</v>
      </c>
      <c r="M348" s="7">
        <f>G348-'owid-covid-data-IRL'!O413</f>
        <v>0</v>
      </c>
      <c r="O348" s="6">
        <f>C348-'owid-covid-data-IRL'!Q413</f>
        <v>0</v>
      </c>
    </row>
    <row r="349" spans="1:15" x14ac:dyDescent="0.3">
      <c r="A349" s="1">
        <v>44294</v>
      </c>
      <c r="B349" s="6">
        <v>118.8</v>
      </c>
      <c r="C349" s="6">
        <v>123.824108510172</v>
      </c>
      <c r="D349" s="6">
        <v>398</v>
      </c>
      <c r="E349" s="6">
        <v>5</v>
      </c>
      <c r="F349" s="6">
        <v>446.14299999999997</v>
      </c>
      <c r="G349" s="6">
        <v>4.5709999999999997</v>
      </c>
      <c r="I349" s="6">
        <f>C349-'owid-covid-data-IRL'!Q414</f>
        <v>-8.3844042819691822E-13</v>
      </c>
      <c r="L349" s="7">
        <f>F349-'owid-covid-data-IRL'!K414</f>
        <v>0</v>
      </c>
      <c r="M349" s="7">
        <f>G349-'owid-covid-data-IRL'!O414</f>
        <v>0</v>
      </c>
      <c r="O349" s="6">
        <f>C349-'owid-covid-data-IRL'!Q414</f>
        <v>-8.3844042819691822E-13</v>
      </c>
    </row>
    <row r="350" spans="1:15" x14ac:dyDescent="0.3">
      <c r="A350" s="1">
        <v>44295</v>
      </c>
      <c r="B350" s="6">
        <v>17.78125</v>
      </c>
      <c r="C350" s="6">
        <v>71.803624999999997</v>
      </c>
      <c r="D350" s="6">
        <v>469</v>
      </c>
      <c r="E350" s="6">
        <v>32</v>
      </c>
      <c r="F350" s="6">
        <v>429.286</v>
      </c>
      <c r="G350" s="6">
        <v>8</v>
      </c>
      <c r="I350" s="6">
        <f>C350-'owid-covid-data-IRL'!Q415</f>
        <v>0</v>
      </c>
      <c r="L350" s="7">
        <f>F350-'owid-covid-data-IRL'!K415</f>
        <v>0</v>
      </c>
      <c r="M350" s="7">
        <f>G350-'owid-covid-data-IRL'!O415</f>
        <v>0</v>
      </c>
      <c r="O350" s="6">
        <f>C350-'owid-covid-data-IRL'!Q415</f>
        <v>0</v>
      </c>
    </row>
    <row r="351" spans="1:15" x14ac:dyDescent="0.3">
      <c r="A351" s="1">
        <v>44296</v>
      </c>
      <c r="B351" s="6">
        <v>43.571428571428498</v>
      </c>
      <c r="C351" s="6">
        <v>60.3840848260242</v>
      </c>
      <c r="D351" s="6">
        <v>451</v>
      </c>
      <c r="E351" s="6">
        <v>14</v>
      </c>
      <c r="F351" s="6">
        <v>421.14299999999997</v>
      </c>
      <c r="G351" s="6">
        <v>9.7140000000000004</v>
      </c>
      <c r="I351" s="6">
        <f>C351-'owid-covid-data-IRL'!Q416</f>
        <v>-9.2370555648813024E-14</v>
      </c>
      <c r="L351" s="7">
        <f>F351-'owid-covid-data-IRL'!K416</f>
        <v>0</v>
      </c>
      <c r="M351" s="7">
        <f>G351-'owid-covid-data-IRL'!O416</f>
        <v>0</v>
      </c>
      <c r="O351" s="6">
        <f>C351-'owid-covid-data-IRL'!Q416</f>
        <v>-9.2370555648813024E-14</v>
      </c>
    </row>
    <row r="352" spans="1:15" x14ac:dyDescent="0.3">
      <c r="A352" s="1">
        <v>44297</v>
      </c>
      <c r="B352" s="6">
        <v>302</v>
      </c>
      <c r="C352" s="6">
        <v>58.838470379270703</v>
      </c>
      <c r="D352" s="6">
        <v>302</v>
      </c>
      <c r="E352" s="6">
        <v>2</v>
      </c>
      <c r="F352" s="6">
        <v>399.57100000000003</v>
      </c>
      <c r="G352" s="6">
        <v>9.5709999999999997</v>
      </c>
      <c r="I352" s="6">
        <f>C352-'owid-covid-data-IRL'!Q417</f>
        <v>0</v>
      </c>
      <c r="L352" s="7">
        <f>F352-'owid-covid-data-IRL'!K417</f>
        <v>0</v>
      </c>
      <c r="M352" s="7">
        <f>G352-'owid-covid-data-IRL'!O417</f>
        <v>0</v>
      </c>
      <c r="O352" s="6">
        <f>C352-'owid-covid-data-IRL'!Q417</f>
        <v>0</v>
      </c>
    </row>
    <row r="353" spans="1:15" x14ac:dyDescent="0.3">
      <c r="A353" s="1">
        <v>44298</v>
      </c>
      <c r="B353" s="6" t="s">
        <v>75</v>
      </c>
      <c r="C353" s="6">
        <v>59.092153380002003</v>
      </c>
      <c r="D353" s="6">
        <v>385</v>
      </c>
      <c r="E353" s="6">
        <v>0</v>
      </c>
      <c r="F353" s="6">
        <v>409.14299999999997</v>
      </c>
      <c r="G353" s="6">
        <v>9.5709999999999997</v>
      </c>
      <c r="I353" s="6">
        <f>C353-'owid-covid-data-IRL'!Q418</f>
        <v>-9.2370555648813024E-14</v>
      </c>
      <c r="L353" s="7">
        <f>F353-'owid-covid-data-IRL'!K418</f>
        <v>0</v>
      </c>
      <c r="M353" s="7">
        <f>G353-'owid-covid-data-IRL'!O418</f>
        <v>0</v>
      </c>
      <c r="O353" s="6">
        <f>C353-'owid-covid-data-IRL'!Q418</f>
        <v>-9.2370555648813024E-14</v>
      </c>
    </row>
    <row r="354" spans="1:15" x14ac:dyDescent="0.3">
      <c r="A354" s="1">
        <v>44299</v>
      </c>
      <c r="B354" s="6">
        <v>20.3333333333333</v>
      </c>
      <c r="C354" s="6">
        <v>52.105922446347897</v>
      </c>
      <c r="D354" s="6">
        <v>354</v>
      </c>
      <c r="E354" s="6">
        <v>18</v>
      </c>
      <c r="F354" s="6">
        <v>396.714</v>
      </c>
      <c r="G354" s="6">
        <v>10.856999999999999</v>
      </c>
      <c r="I354" s="6">
        <f>C354-'owid-covid-data-IRL'!Q419</f>
        <v>-9.2370555648813024E-14</v>
      </c>
      <c r="L354" s="7">
        <f>F354-'owid-covid-data-IRL'!K419</f>
        <v>0</v>
      </c>
      <c r="M354" s="7">
        <f>G354-'owid-covid-data-IRL'!O419</f>
        <v>0</v>
      </c>
      <c r="O354" s="6">
        <f>C354-'owid-covid-data-IRL'!Q419</f>
        <v>-9.2370555648813024E-14</v>
      </c>
    </row>
    <row r="355" spans="1:15" x14ac:dyDescent="0.3">
      <c r="A355" s="1">
        <v>44300</v>
      </c>
      <c r="B355" s="6">
        <v>45.5555555555555</v>
      </c>
      <c r="C355" s="6">
        <v>46.123282876892098</v>
      </c>
      <c r="D355" s="6">
        <v>421</v>
      </c>
      <c r="E355" s="6">
        <v>9</v>
      </c>
      <c r="F355" s="6">
        <v>397.14299999999997</v>
      </c>
      <c r="G355" s="6">
        <v>11.429</v>
      </c>
      <c r="I355" s="6">
        <f>C355-'owid-covid-data-IRL'!Q420</f>
        <v>0</v>
      </c>
      <c r="L355" s="7">
        <f>F355-'owid-covid-data-IRL'!K420</f>
        <v>0</v>
      </c>
      <c r="M355" s="7">
        <f>G355-'owid-covid-data-IRL'!O420</f>
        <v>0</v>
      </c>
      <c r="O355" s="6">
        <f>C355-'owid-covid-data-IRL'!Q420</f>
        <v>0</v>
      </c>
    </row>
    <row r="356" spans="1:15" x14ac:dyDescent="0.3">
      <c r="A356" s="1">
        <v>44301</v>
      </c>
      <c r="B356" s="6">
        <v>93.25</v>
      </c>
      <c r="C356" s="6">
        <v>46.289702285569703</v>
      </c>
      <c r="D356" s="6">
        <v>297</v>
      </c>
      <c r="E356" s="6">
        <v>8</v>
      </c>
      <c r="F356" s="6">
        <v>382.714</v>
      </c>
      <c r="G356" s="6">
        <v>11.856999999999999</v>
      </c>
      <c r="I356" s="6">
        <f>C356-'owid-covid-data-IRL'!Q421</f>
        <v>0</v>
      </c>
      <c r="L356" s="7">
        <f>F356-'owid-covid-data-IRL'!K421</f>
        <v>0</v>
      </c>
      <c r="M356" s="7">
        <f>G356-'owid-covid-data-IRL'!O421</f>
        <v>0</v>
      </c>
      <c r="O356" s="6">
        <f>C356-'owid-covid-data-IRL'!Q421</f>
        <v>0</v>
      </c>
    </row>
    <row r="357" spans="1:15" x14ac:dyDescent="0.3">
      <c r="A357" s="1">
        <v>44302</v>
      </c>
      <c r="B357" s="6">
        <v>53.363636363636303</v>
      </c>
      <c r="C357" s="6">
        <v>62.2591170825335</v>
      </c>
      <c r="D357" s="6">
        <v>417</v>
      </c>
      <c r="E357" s="6">
        <v>11</v>
      </c>
      <c r="F357" s="6">
        <v>375.286</v>
      </c>
      <c r="G357" s="6">
        <v>8.8569999999999993</v>
      </c>
      <c r="I357" s="6">
        <f>C357-'owid-covid-data-IRL'!Q422</f>
        <v>-9.2370555648813024E-14</v>
      </c>
      <c r="L357" s="7">
        <f>F357-'owid-covid-data-IRL'!K422</f>
        <v>0</v>
      </c>
      <c r="M357" s="7">
        <f>G357-'owid-covid-data-IRL'!O422</f>
        <v>0</v>
      </c>
      <c r="O357" s="6">
        <f>C357-'owid-covid-data-IRL'!Q422</f>
        <v>-9.2370555648813024E-14</v>
      </c>
    </row>
    <row r="358" spans="1:15" x14ac:dyDescent="0.3">
      <c r="A358" s="1">
        <v>44303</v>
      </c>
      <c r="B358" s="6">
        <v>127</v>
      </c>
      <c r="C358" s="6">
        <v>72.265042401399896</v>
      </c>
      <c r="D358" s="6">
        <v>419</v>
      </c>
      <c r="E358" s="6">
        <v>4</v>
      </c>
      <c r="F358" s="6">
        <v>370.714</v>
      </c>
      <c r="G358" s="6">
        <v>7.4290000000000003</v>
      </c>
      <c r="I358" s="6">
        <f>C358-'owid-covid-data-IRL'!Q423</f>
        <v>0</v>
      </c>
      <c r="L358" s="7">
        <f>F358-'owid-covid-data-IRL'!K423</f>
        <v>0</v>
      </c>
      <c r="M358" s="7">
        <f>G358-'owid-covid-data-IRL'!O423</f>
        <v>0</v>
      </c>
      <c r="O358" s="6">
        <f>C358-'owid-covid-data-IRL'!Q423</f>
        <v>0</v>
      </c>
    </row>
    <row r="359" spans="1:15" x14ac:dyDescent="0.3">
      <c r="A359" s="1">
        <v>44304</v>
      </c>
      <c r="B359" s="6">
        <v>453</v>
      </c>
      <c r="C359" s="6">
        <v>70.7227559703541</v>
      </c>
      <c r="D359" s="6">
        <v>270</v>
      </c>
      <c r="E359" s="6">
        <v>1</v>
      </c>
      <c r="F359" s="6">
        <v>366.14299999999997</v>
      </c>
      <c r="G359" s="6">
        <v>7.2859999999999996</v>
      </c>
      <c r="I359" s="6">
        <f>C359-'owid-covid-data-IRL'!Q424</f>
        <v>0</v>
      </c>
      <c r="L359" s="7">
        <f>F359-'owid-covid-data-IRL'!K424</f>
        <v>0</v>
      </c>
      <c r="M359" s="7">
        <f>G359-'owid-covid-data-IRL'!O424</f>
        <v>0</v>
      </c>
      <c r="O359" s="6">
        <f>C359-'owid-covid-data-IRL'!Q424</f>
        <v>0</v>
      </c>
    </row>
    <row r="360" spans="1:15" x14ac:dyDescent="0.3">
      <c r="A360" s="1">
        <v>44305</v>
      </c>
      <c r="B360" s="6" t="s">
        <v>75</v>
      </c>
      <c r="C360" s="6">
        <v>66.428767499313693</v>
      </c>
      <c r="D360" s="6">
        <v>403</v>
      </c>
      <c r="E360" s="6">
        <v>0</v>
      </c>
      <c r="F360" s="6">
        <v>368.714</v>
      </c>
      <c r="G360" s="6">
        <v>7.2859999999999996</v>
      </c>
      <c r="I360" s="6">
        <f>C360-'owid-covid-data-IRL'!Q425</f>
        <v>0</v>
      </c>
      <c r="L360" s="7">
        <f>F360-'owid-covid-data-IRL'!K425</f>
        <v>0</v>
      </c>
      <c r="M360" s="7">
        <f>G360-'owid-covid-data-IRL'!O425</f>
        <v>0</v>
      </c>
      <c r="O360" s="6">
        <f>C360-'owid-covid-data-IRL'!Q425</f>
        <v>0</v>
      </c>
    </row>
    <row r="361" spans="1:15" x14ac:dyDescent="0.3">
      <c r="A361" s="1">
        <v>44306</v>
      </c>
      <c r="B361" s="6">
        <v>40.090909090909001</v>
      </c>
      <c r="C361" s="6">
        <v>78.700922685332401</v>
      </c>
      <c r="D361" s="6">
        <v>386</v>
      </c>
      <c r="E361" s="6">
        <v>11</v>
      </c>
      <c r="F361" s="6">
        <v>373.286</v>
      </c>
      <c r="G361" s="6">
        <v>6.2859999999999996</v>
      </c>
      <c r="I361" s="6">
        <f>C361-'owid-covid-data-IRL'!Q426</f>
        <v>0</v>
      </c>
      <c r="L361" s="7">
        <f>F361-'owid-covid-data-IRL'!K426</f>
        <v>0</v>
      </c>
      <c r="M361" s="7">
        <f>G361-'owid-covid-data-IRL'!O426</f>
        <v>0</v>
      </c>
      <c r="O361" s="6">
        <f>C361-'owid-covid-data-IRL'!Q426</f>
        <v>0</v>
      </c>
    </row>
    <row r="362" spans="1:15" x14ac:dyDescent="0.3">
      <c r="A362" s="1">
        <v>44307</v>
      </c>
      <c r="B362" s="6">
        <v>46.4444444444444</v>
      </c>
      <c r="C362" s="6">
        <v>78.882755329303194</v>
      </c>
      <c r="D362" s="6">
        <v>398</v>
      </c>
      <c r="E362" s="6">
        <v>9</v>
      </c>
      <c r="F362" s="6">
        <v>370</v>
      </c>
      <c r="G362" s="6">
        <v>6.2859999999999996</v>
      </c>
      <c r="I362" s="6">
        <f>C362-'owid-covid-data-IRL'!Q427</f>
        <v>0</v>
      </c>
      <c r="L362" s="7">
        <f>F362-'owid-covid-data-IRL'!K427</f>
        <v>0</v>
      </c>
      <c r="M362" s="7">
        <f>G362-'owid-covid-data-IRL'!O427</f>
        <v>0</v>
      </c>
      <c r="O362" s="6">
        <f>C362-'owid-covid-data-IRL'!Q427</f>
        <v>0</v>
      </c>
    </row>
    <row r="363" spans="1:15" x14ac:dyDescent="0.3">
      <c r="A363" s="1">
        <v>44308</v>
      </c>
      <c r="B363" s="6">
        <v>39.799999999999997</v>
      </c>
      <c r="C363" s="6">
        <v>67.895754070917604</v>
      </c>
      <c r="D363" s="6">
        <v>615</v>
      </c>
      <c r="E363" s="6">
        <v>10</v>
      </c>
      <c r="F363" s="6">
        <v>415.42899999999997</v>
      </c>
      <c r="G363" s="6">
        <v>6.5709999999999997</v>
      </c>
      <c r="I363" s="6">
        <f>C363-'owid-covid-data-IRL'!Q428</f>
        <v>0</v>
      </c>
      <c r="L363" s="7">
        <f>F363-'owid-covid-data-IRL'!K428</f>
        <v>0</v>
      </c>
      <c r="M363" s="7">
        <f>G363-'owid-covid-data-IRL'!O428</f>
        <v>0</v>
      </c>
      <c r="O363" s="6">
        <f>C363-'owid-covid-data-IRL'!Q428</f>
        <v>0</v>
      </c>
    </row>
    <row r="364" spans="1:15" x14ac:dyDescent="0.3">
      <c r="A364" s="1">
        <v>44309</v>
      </c>
      <c r="B364" s="6">
        <v>469</v>
      </c>
      <c r="C364" s="6">
        <v>83.469959167800894</v>
      </c>
      <c r="D364" s="6">
        <v>433</v>
      </c>
      <c r="E364" s="6">
        <v>1</v>
      </c>
      <c r="F364" s="6">
        <v>417.714</v>
      </c>
      <c r="G364" s="6">
        <v>5.1429999999999998</v>
      </c>
      <c r="I364" s="6">
        <f>C364-'owid-covid-data-IRL'!Q429</f>
        <v>0</v>
      </c>
      <c r="L364" s="7">
        <f>F364-'owid-covid-data-IRL'!K429</f>
        <v>0</v>
      </c>
      <c r="M364" s="7">
        <f>G364-'owid-covid-data-IRL'!O429</f>
        <v>0</v>
      </c>
      <c r="O364" s="6">
        <f>C364-'owid-covid-data-IRL'!Q429</f>
        <v>0</v>
      </c>
    </row>
    <row r="365" spans="1:15" x14ac:dyDescent="0.3">
      <c r="A365" s="1">
        <v>44310</v>
      </c>
      <c r="B365" s="6">
        <v>90.2</v>
      </c>
      <c r="C365" s="6">
        <v>79.671396140749096</v>
      </c>
      <c r="D365" s="6">
        <v>461</v>
      </c>
      <c r="E365" s="6">
        <v>5</v>
      </c>
      <c r="F365" s="6">
        <v>423.714</v>
      </c>
      <c r="G365" s="6">
        <v>5.2859999999999996</v>
      </c>
      <c r="I365" s="6">
        <f>C365-'owid-covid-data-IRL'!Q430</f>
        <v>0</v>
      </c>
      <c r="L365" s="7">
        <f>F365-'owid-covid-data-IRL'!K430</f>
        <v>0</v>
      </c>
      <c r="M365" s="7">
        <f>G365-'owid-covid-data-IRL'!O430</f>
        <v>0</v>
      </c>
      <c r="O365" s="6">
        <f>C365-'owid-covid-data-IRL'!Q430</f>
        <v>0</v>
      </c>
    </row>
    <row r="366" spans="1:15" x14ac:dyDescent="0.3">
      <c r="A366" s="1">
        <v>44311</v>
      </c>
      <c r="B366" s="6">
        <v>302</v>
      </c>
      <c r="C366" s="6">
        <v>75.590427544457</v>
      </c>
      <c r="D366" s="6">
        <v>429</v>
      </c>
      <c r="E366" s="6">
        <v>1</v>
      </c>
      <c r="F366" s="6">
        <v>446.42899999999997</v>
      </c>
      <c r="G366" s="6">
        <v>5.2859999999999996</v>
      </c>
      <c r="I366" s="6">
        <f>C366-'owid-covid-data-IRL'!Q431</f>
        <v>0</v>
      </c>
      <c r="L366" s="7">
        <f>F366-'owid-covid-data-IRL'!K431</f>
        <v>0</v>
      </c>
      <c r="M366" s="7">
        <f>G366-'owid-covid-data-IRL'!O431</f>
        <v>0</v>
      </c>
      <c r="O366" s="6">
        <f>C366-'owid-covid-data-IRL'!Q431</f>
        <v>0</v>
      </c>
    </row>
    <row r="367" spans="1:15" x14ac:dyDescent="0.3">
      <c r="A367" s="1">
        <v>44312</v>
      </c>
      <c r="B367" s="6">
        <v>385</v>
      </c>
      <c r="C367" s="6">
        <v>75.362497697550097</v>
      </c>
      <c r="D367" s="6">
        <v>436</v>
      </c>
      <c r="E367" s="6">
        <v>1</v>
      </c>
      <c r="F367" s="6">
        <v>451.14299999999997</v>
      </c>
      <c r="G367" s="6">
        <v>5.4290000000000003</v>
      </c>
      <c r="I367" s="6">
        <f>C367-'owid-covid-data-IRL'!Q432</f>
        <v>0</v>
      </c>
      <c r="L367" s="7">
        <f>F367-'owid-covid-data-IRL'!K432</f>
        <v>0</v>
      </c>
      <c r="M367" s="7">
        <f>G367-'owid-covid-data-IRL'!O432</f>
        <v>0</v>
      </c>
      <c r="O367" s="6">
        <f>C367-'owid-covid-data-IRL'!Q432</f>
        <v>0</v>
      </c>
    </row>
    <row r="368" spans="1:15" x14ac:dyDescent="0.3">
      <c r="A368" s="1">
        <v>44313</v>
      </c>
      <c r="B368" s="6">
        <v>35.4</v>
      </c>
      <c r="C368" s="6">
        <v>75.049943246311003</v>
      </c>
      <c r="D368" s="6">
        <v>420</v>
      </c>
      <c r="E368" s="6">
        <v>10</v>
      </c>
      <c r="F368" s="6">
        <v>456</v>
      </c>
      <c r="G368" s="6">
        <v>5.2859999999999996</v>
      </c>
      <c r="I368" s="6">
        <f>C368-'owid-covid-data-IRL'!Q433</f>
        <v>0</v>
      </c>
      <c r="L368" s="7">
        <f>F368-'owid-covid-data-IRL'!K433</f>
        <v>0</v>
      </c>
      <c r="M368" s="7">
        <f>G368-'owid-covid-data-IRL'!O433</f>
        <v>0</v>
      </c>
      <c r="O368" s="6">
        <f>C368-'owid-covid-data-IRL'!Q433</f>
        <v>0</v>
      </c>
    </row>
    <row r="369" spans="1:15" x14ac:dyDescent="0.3">
      <c r="A369" s="1">
        <v>44314</v>
      </c>
      <c r="B369" s="6">
        <v>35.0833333333333</v>
      </c>
      <c r="C369" s="6">
        <v>69.503500175008696</v>
      </c>
      <c r="D369" s="6">
        <v>368</v>
      </c>
      <c r="E369" s="6">
        <v>12</v>
      </c>
      <c r="F369" s="6">
        <v>451.714</v>
      </c>
      <c r="G369" s="6">
        <v>5.7140000000000004</v>
      </c>
      <c r="I369" s="6">
        <f>C369-'owid-covid-data-IRL'!Q434</f>
        <v>0</v>
      </c>
      <c r="L369" s="7">
        <f>F369-'owid-covid-data-IRL'!K434</f>
        <v>0</v>
      </c>
      <c r="M369" s="7">
        <f>G369-'owid-covid-data-IRL'!O434</f>
        <v>0</v>
      </c>
      <c r="O369" s="6">
        <f>C369-'owid-covid-data-IRL'!Q434</f>
        <v>0</v>
      </c>
    </row>
    <row r="370" spans="1:15" x14ac:dyDescent="0.3">
      <c r="A370" s="1">
        <v>44315</v>
      </c>
      <c r="B370" s="6">
        <v>99</v>
      </c>
      <c r="C370" s="6">
        <v>81.186677980483594</v>
      </c>
      <c r="D370" s="6">
        <v>469</v>
      </c>
      <c r="E370" s="6">
        <v>3</v>
      </c>
      <c r="F370" s="6">
        <v>430.85700000000003</v>
      </c>
      <c r="G370" s="6">
        <v>4.7140000000000004</v>
      </c>
      <c r="I370" s="6">
        <f>C370-'owid-covid-data-IRL'!Q435</f>
        <v>0</v>
      </c>
      <c r="L370" s="7">
        <f>F370-'owid-covid-data-IRL'!K435</f>
        <v>0</v>
      </c>
      <c r="M370" s="7">
        <f>G370-'owid-covid-data-IRL'!O435</f>
        <v>0</v>
      </c>
      <c r="O370" s="6">
        <f>C370-'owid-covid-data-IRL'!Q435</f>
        <v>0</v>
      </c>
    </row>
    <row r="371" spans="1:15" x14ac:dyDescent="0.3">
      <c r="A371" s="1">
        <v>44316</v>
      </c>
      <c r="B371" s="6">
        <v>104.25</v>
      </c>
      <c r="C371" s="6">
        <v>72.970250826365898</v>
      </c>
      <c r="D371" s="6">
        <v>544</v>
      </c>
      <c r="E371" s="6">
        <v>4</v>
      </c>
      <c r="F371" s="6">
        <v>446.714</v>
      </c>
      <c r="G371" s="6">
        <v>5.1429999999999998</v>
      </c>
      <c r="I371" s="6">
        <f>C371-'owid-covid-data-IRL'!Q436</f>
        <v>0</v>
      </c>
      <c r="L371" s="7">
        <f>F371-'owid-covid-data-IRL'!K436</f>
        <v>0</v>
      </c>
      <c r="M371" s="7">
        <f>G371-'owid-covid-data-IRL'!O436</f>
        <v>0</v>
      </c>
      <c r="O371" s="6">
        <f>C371-'owid-covid-data-IRL'!Q436</f>
        <v>0</v>
      </c>
    </row>
    <row r="372" spans="1:15" x14ac:dyDescent="0.3">
      <c r="A372" s="1">
        <v>44317</v>
      </c>
      <c r="B372" s="6">
        <v>139.666666666666</v>
      </c>
      <c r="C372" s="6">
        <v>76.325715462219407</v>
      </c>
      <c r="D372" s="6">
        <v>567</v>
      </c>
      <c r="E372" s="6">
        <v>3</v>
      </c>
      <c r="F372" s="6">
        <v>461.85700000000003</v>
      </c>
      <c r="G372" s="6">
        <v>4.8570000000000002</v>
      </c>
      <c r="I372" s="6">
        <f>C372-'owid-covid-data-IRL'!Q437</f>
        <v>0</v>
      </c>
      <c r="L372" s="7">
        <f>F372-'owid-covid-data-IRL'!K437</f>
        <v>0</v>
      </c>
      <c r="M372" s="7">
        <f>G372-'owid-covid-data-IRL'!O437</f>
        <v>0</v>
      </c>
      <c r="O372" s="6">
        <f>C372-'owid-covid-data-IRL'!Q437</f>
        <v>0</v>
      </c>
    </row>
    <row r="373" spans="1:15" x14ac:dyDescent="0.3">
      <c r="A373" s="1">
        <v>44318</v>
      </c>
      <c r="B373" s="6" t="s">
        <v>75</v>
      </c>
      <c r="C373" s="6">
        <v>77.671404327534901</v>
      </c>
      <c r="D373" s="6">
        <v>401</v>
      </c>
      <c r="E373" s="6">
        <v>0</v>
      </c>
      <c r="F373" s="6">
        <v>457.85700000000003</v>
      </c>
      <c r="G373" s="6">
        <v>4.7140000000000004</v>
      </c>
      <c r="I373" s="6">
        <f>C373-'owid-covid-data-IRL'!Q438</f>
        <v>0</v>
      </c>
      <c r="L373" s="7">
        <f>F373-'owid-covid-data-IRL'!K438</f>
        <v>0</v>
      </c>
      <c r="M373" s="7">
        <f>G373-'owid-covid-data-IRL'!O438</f>
        <v>0</v>
      </c>
      <c r="O373" s="6">
        <f>C373-'owid-covid-data-IRL'!Q438</f>
        <v>0</v>
      </c>
    </row>
    <row r="374" spans="1:15" x14ac:dyDescent="0.3">
      <c r="A374" s="1">
        <v>44319</v>
      </c>
      <c r="B374" s="6" t="s">
        <v>75</v>
      </c>
      <c r="C374" s="6">
        <v>80.663749726536807</v>
      </c>
      <c r="D374" s="6">
        <v>452</v>
      </c>
      <c r="E374" s="6">
        <v>0</v>
      </c>
      <c r="F374" s="6">
        <v>460.14299999999997</v>
      </c>
      <c r="G374" s="6">
        <v>4.5709999999999997</v>
      </c>
      <c r="I374" s="6">
        <f>C374-'owid-covid-data-IRL'!Q439</f>
        <v>0</v>
      </c>
      <c r="L374" s="7">
        <f>F374-'owid-covid-data-IRL'!K439</f>
        <v>0</v>
      </c>
      <c r="M374" s="7">
        <f>G374-'owid-covid-data-IRL'!O439</f>
        <v>0</v>
      </c>
      <c r="O374" s="6">
        <f>C374-'owid-covid-data-IRL'!Q439</f>
        <v>0</v>
      </c>
    </row>
    <row r="375" spans="1:15" x14ac:dyDescent="0.3">
      <c r="A375" s="1">
        <v>44320</v>
      </c>
      <c r="B375" s="6">
        <v>193</v>
      </c>
      <c r="C375" s="6">
        <v>108.861475648877</v>
      </c>
      <c r="D375" s="6">
        <v>382</v>
      </c>
      <c r="E375" s="6">
        <v>2</v>
      </c>
      <c r="F375" s="6">
        <v>454.714</v>
      </c>
      <c r="G375" s="6">
        <v>3.4289999999999998</v>
      </c>
      <c r="I375" s="6">
        <f>C375-'owid-covid-data-IRL'!Q440</f>
        <v>-2.2737367544323206E-13</v>
      </c>
      <c r="L375" s="7">
        <f>F375-'owid-covid-data-IRL'!K440</f>
        <v>0</v>
      </c>
      <c r="M375" s="7">
        <f>G375-'owid-covid-data-IRL'!O440</f>
        <v>0</v>
      </c>
      <c r="O375" s="6">
        <f>C375-'owid-covid-data-IRL'!Q440</f>
        <v>-2.2737367544323206E-13</v>
      </c>
    </row>
    <row r="376" spans="1:15" x14ac:dyDescent="0.3">
      <c r="A376" s="1">
        <v>44321</v>
      </c>
      <c r="B376" s="6">
        <v>56.857142857142797</v>
      </c>
      <c r="C376" s="6">
        <v>136.33014001473799</v>
      </c>
      <c r="D376" s="6">
        <v>415</v>
      </c>
      <c r="E376" s="6">
        <v>7</v>
      </c>
      <c r="F376" s="6">
        <v>461.42899999999997</v>
      </c>
      <c r="G376" s="6">
        <v>2.714</v>
      </c>
      <c r="I376" s="6">
        <f>C376-'owid-covid-data-IRL'!Q441</f>
        <v>-3.979039320256561E-13</v>
      </c>
      <c r="L376" s="7">
        <f>F376-'owid-covid-data-IRL'!K441</f>
        <v>0</v>
      </c>
      <c r="M376" s="7">
        <f>G376-'owid-covid-data-IRL'!O441</f>
        <v>0</v>
      </c>
      <c r="O376" s="6">
        <f>C376-'owid-covid-data-IRL'!Q441</f>
        <v>-3.979039320256561E-13</v>
      </c>
    </row>
    <row r="377" spans="1:15" x14ac:dyDescent="0.3">
      <c r="A377" s="1">
        <v>44322</v>
      </c>
      <c r="B377" s="6">
        <v>102.5</v>
      </c>
      <c r="C377" s="6">
        <v>132.175946547884</v>
      </c>
      <c r="D377" s="6">
        <v>387</v>
      </c>
      <c r="E377" s="6">
        <v>6</v>
      </c>
      <c r="F377" s="6">
        <v>449.714</v>
      </c>
      <c r="G377" s="6">
        <v>3.1429999999999998</v>
      </c>
      <c r="I377" s="6">
        <f>C377-'owid-covid-data-IRL'!Q442</f>
        <v>0</v>
      </c>
      <c r="L377" s="7">
        <f>F377-'owid-covid-data-IRL'!K442</f>
        <v>0</v>
      </c>
      <c r="M377" s="7">
        <f>G377-'owid-covid-data-IRL'!O442</f>
        <v>0</v>
      </c>
      <c r="O377" s="6">
        <f>C377-'owid-covid-data-IRL'!Q442</f>
        <v>0</v>
      </c>
    </row>
    <row r="378" spans="1:15" x14ac:dyDescent="0.3">
      <c r="A378" s="1">
        <v>44323</v>
      </c>
      <c r="B378" s="6">
        <v>-144.333333333333</v>
      </c>
      <c r="C378" s="6">
        <v>194.92020531964499</v>
      </c>
      <c r="D378" s="6">
        <v>430</v>
      </c>
      <c r="E378" s="6">
        <v>-3</v>
      </c>
      <c r="F378" s="6">
        <v>433.42899999999997</v>
      </c>
      <c r="G378" s="6">
        <v>2.1429999999999998</v>
      </c>
      <c r="I378" s="6">
        <f>C378-'owid-covid-data-IRL'!Q443</f>
        <v>-3.694822225952521E-13</v>
      </c>
      <c r="L378" s="7">
        <f>F378-'owid-covid-data-IRL'!K443</f>
        <v>0</v>
      </c>
      <c r="M378" s="7">
        <f>G378-'owid-covid-data-IRL'!O443</f>
        <v>0</v>
      </c>
      <c r="O378" s="6">
        <f>C378-'owid-covid-data-IRL'!Q443</f>
        <v>-3.694822225952521E-13</v>
      </c>
    </row>
    <row r="379" spans="1:15" x14ac:dyDescent="0.3">
      <c r="A379" s="1">
        <v>44324</v>
      </c>
      <c r="B379" s="6">
        <v>461</v>
      </c>
      <c r="C379" s="6">
        <v>228.171243941841</v>
      </c>
      <c r="D379" s="6">
        <v>399</v>
      </c>
      <c r="E379" s="6">
        <v>1</v>
      </c>
      <c r="F379" s="6">
        <v>409.42899999999997</v>
      </c>
      <c r="G379" s="6">
        <v>1.857</v>
      </c>
      <c r="I379" s="6">
        <f>C379-'owid-covid-data-IRL'!Q444</f>
        <v>-6.8212102632969618E-13</v>
      </c>
      <c r="L379" s="7">
        <f>F379-'owid-covid-data-IRL'!K444</f>
        <v>0</v>
      </c>
      <c r="M379" s="7">
        <f>G379-'owid-covid-data-IRL'!O444</f>
        <v>0</v>
      </c>
      <c r="O379" s="6">
        <f>C379-'owid-covid-data-IRL'!Q444</f>
        <v>-6.8212102632969618E-13</v>
      </c>
    </row>
    <row r="380" spans="1:15" x14ac:dyDescent="0.3">
      <c r="A380" s="1">
        <v>44325</v>
      </c>
      <c r="B380" s="6">
        <v>214.5</v>
      </c>
      <c r="C380" s="6">
        <v>208.319645356976</v>
      </c>
      <c r="D380" s="6">
        <v>506</v>
      </c>
      <c r="E380" s="6">
        <v>2</v>
      </c>
      <c r="F380" s="6">
        <v>424.42899999999997</v>
      </c>
      <c r="G380" s="6">
        <v>2.1429999999999998</v>
      </c>
      <c r="I380" s="6">
        <f>C380-'owid-covid-data-IRL'!Q445</f>
        <v>0</v>
      </c>
      <c r="L380" s="7">
        <f>F380-'owid-covid-data-IRL'!K445</f>
        <v>0</v>
      </c>
      <c r="M380" s="7">
        <f>G380-'owid-covid-data-IRL'!O445</f>
        <v>0</v>
      </c>
      <c r="O380" s="6">
        <f>C380-'owid-covid-data-IRL'!Q445</f>
        <v>0</v>
      </c>
    </row>
    <row r="381" spans="1:15" x14ac:dyDescent="0.3">
      <c r="A381" s="1">
        <v>44326</v>
      </c>
      <c r="B381" s="6" t="s">
        <v>75</v>
      </c>
      <c r="C381" s="6">
        <v>210.519365375641</v>
      </c>
      <c r="D381" s="6">
        <v>380</v>
      </c>
      <c r="E381" s="6">
        <v>0</v>
      </c>
      <c r="F381" s="6">
        <v>414.14299999999997</v>
      </c>
      <c r="G381" s="6">
        <v>2.1429999999999998</v>
      </c>
      <c r="I381" s="6">
        <f>C381-'owid-covid-data-IRL'!Q446</f>
        <v>-6.2527760746888816E-13</v>
      </c>
      <c r="L381" s="7">
        <f>F381-'owid-covid-data-IRL'!K446</f>
        <v>0</v>
      </c>
      <c r="M381" s="7">
        <f>G381-'owid-covid-data-IRL'!O446</f>
        <v>0</v>
      </c>
      <c r="O381" s="6">
        <f>C381-'owid-covid-data-IRL'!Q446</f>
        <v>-6.2527760746888816E-13</v>
      </c>
    </row>
    <row r="382" spans="1:15" x14ac:dyDescent="0.3">
      <c r="A382" s="1">
        <v>44327</v>
      </c>
      <c r="B382" s="6">
        <v>52.5</v>
      </c>
      <c r="C382" s="6">
        <v>152</v>
      </c>
      <c r="D382" s="6">
        <v>378</v>
      </c>
      <c r="E382" s="6">
        <v>8</v>
      </c>
      <c r="F382" s="6">
        <v>413.57100000000003</v>
      </c>
      <c r="G382" s="6">
        <v>3</v>
      </c>
      <c r="I382" s="6">
        <f>C382-'owid-covid-data-IRL'!Q447</f>
        <v>0</v>
      </c>
      <c r="L382" s="7">
        <f>F382-'owid-covid-data-IRL'!K447</f>
        <v>0</v>
      </c>
      <c r="M382" s="7">
        <f>G382-'owid-covid-data-IRL'!O447</f>
        <v>0</v>
      </c>
      <c r="O382" s="6">
        <f>C382-'owid-covid-data-IRL'!Q447</f>
        <v>0</v>
      </c>
    </row>
    <row r="383" spans="1:15" x14ac:dyDescent="0.3">
      <c r="A383" s="1">
        <v>44328</v>
      </c>
      <c r="B383" s="6">
        <v>46</v>
      </c>
      <c r="C383" s="6">
        <v>143.72064906140599</v>
      </c>
      <c r="D383" s="6">
        <v>446</v>
      </c>
      <c r="E383" s="6">
        <v>8</v>
      </c>
      <c r="F383" s="6">
        <v>418</v>
      </c>
      <c r="G383" s="6">
        <v>3.1429999999999998</v>
      </c>
      <c r="I383" s="6">
        <f>C383-'owid-covid-data-IRL'!Q448</f>
        <v>-3.1263880373444408E-13</v>
      </c>
      <c r="L383" s="7">
        <f>F383-'owid-covid-data-IRL'!K448</f>
        <v>0</v>
      </c>
      <c r="M383" s="7">
        <f>G383-'owid-covid-data-IRL'!O448</f>
        <v>0</v>
      </c>
      <c r="O383" s="6">
        <f>C383-'owid-covid-data-IRL'!Q448</f>
        <v>-3.1263880373444408E-13</v>
      </c>
    </row>
    <row r="384" spans="1:15" x14ac:dyDescent="0.3">
      <c r="A384" s="1">
        <v>44329</v>
      </c>
      <c r="B384" s="6" t="s">
        <v>75</v>
      </c>
      <c r="C384" s="6">
        <v>188.476377952755</v>
      </c>
      <c r="D384" s="6">
        <v>437</v>
      </c>
      <c r="E384" s="6">
        <v>0</v>
      </c>
      <c r="F384" s="6">
        <v>425.14299999999997</v>
      </c>
      <c r="G384" s="6">
        <v>2.286</v>
      </c>
      <c r="I384" s="6">
        <f>C384-'owid-covid-data-IRL'!Q449</f>
        <v>-9.0949470177292824E-13</v>
      </c>
      <c r="L384" s="7">
        <f>F384-'owid-covid-data-IRL'!K449</f>
        <v>0</v>
      </c>
      <c r="M384" s="7">
        <f>G384-'owid-covid-data-IRL'!O449</f>
        <v>0</v>
      </c>
      <c r="O384" s="6">
        <f>C384-'owid-covid-data-IRL'!Q449</f>
        <v>-9.0949470177292824E-13</v>
      </c>
    </row>
    <row r="385" spans="1:15" x14ac:dyDescent="0.3">
      <c r="A385" s="1">
        <v>44330</v>
      </c>
      <c r="B385" s="6">
        <v>136</v>
      </c>
      <c r="C385" s="6">
        <v>135.944613511868</v>
      </c>
      <c r="D385" s="6">
        <v>420</v>
      </c>
      <c r="E385" s="6">
        <v>4</v>
      </c>
      <c r="F385" s="6">
        <v>423.714</v>
      </c>
      <c r="G385" s="6">
        <v>3.286</v>
      </c>
      <c r="I385" s="6">
        <f>C385-'owid-covid-data-IRL'!Q450</f>
        <v>-5.4001247917767614E-13</v>
      </c>
      <c r="L385" s="7">
        <f>F385-'owid-covid-data-IRL'!K450</f>
        <v>0</v>
      </c>
      <c r="M385" s="7">
        <f>G385-'owid-covid-data-IRL'!O450</f>
        <v>0</v>
      </c>
      <c r="O385" s="6">
        <f>C385-'owid-covid-data-IRL'!Q450</f>
        <v>-5.4001247917767614E-13</v>
      </c>
    </row>
    <row r="386" spans="1:15" x14ac:dyDescent="0.3">
      <c r="A386" s="1">
        <v>44331</v>
      </c>
      <c r="B386" s="6" t="s">
        <v>75</v>
      </c>
      <c r="C386" s="6">
        <v>146.947820553611</v>
      </c>
      <c r="D386" s="6">
        <v>461</v>
      </c>
      <c r="E386" s="6">
        <v>0</v>
      </c>
      <c r="F386" s="6">
        <v>432.57100000000003</v>
      </c>
      <c r="G386" s="6">
        <v>3.1429999999999998</v>
      </c>
      <c r="I386" s="6">
        <f>C386-'owid-covid-data-IRL'!Q451</f>
        <v>-2.2737367544323206E-13</v>
      </c>
      <c r="L386" s="7">
        <f>F386-'owid-covid-data-IRL'!K451</f>
        <v>0</v>
      </c>
      <c r="M386" s="7">
        <f>G386-'owid-covid-data-IRL'!O451</f>
        <v>0</v>
      </c>
      <c r="O386" s="6">
        <f>C386-'owid-covid-data-IRL'!Q451</f>
        <v>-2.2737367544323206E-13</v>
      </c>
    </row>
    <row r="387" spans="1:15" x14ac:dyDescent="0.3">
      <c r="A387" s="1">
        <v>44332</v>
      </c>
      <c r="B387" s="6" t="s">
        <v>75</v>
      </c>
      <c r="C387" s="6">
        <v>160.257962898144</v>
      </c>
      <c r="D387" s="6">
        <v>375</v>
      </c>
      <c r="E387" s="6">
        <v>0</v>
      </c>
      <c r="F387" s="6">
        <v>413.85700000000003</v>
      </c>
      <c r="G387" s="6">
        <v>2.8570000000000002</v>
      </c>
      <c r="I387" s="6">
        <f>C387-'owid-covid-data-IRL'!Q452</f>
        <v>-9.0949470177292824E-13</v>
      </c>
      <c r="L387" s="7">
        <f>F387-'owid-covid-data-IRL'!K452</f>
        <v>0</v>
      </c>
      <c r="M387" s="7">
        <f>G387-'owid-covid-data-IRL'!O452</f>
        <v>0</v>
      </c>
      <c r="O387" s="6">
        <f>C387-'owid-covid-data-IRL'!Q452</f>
        <v>-9.0949470177292824E-13</v>
      </c>
    </row>
    <row r="388" spans="1:15" x14ac:dyDescent="0.3">
      <c r="A388" s="1">
        <v>44333</v>
      </c>
      <c r="B388" s="6" t="s">
        <v>75</v>
      </c>
      <c r="C388" s="6">
        <v>161.05810290514501</v>
      </c>
      <c r="D388" s="6">
        <v>379</v>
      </c>
      <c r="E388" s="6">
        <v>0</v>
      </c>
      <c r="F388" s="6">
        <v>413.714</v>
      </c>
      <c r="G388" s="6">
        <v>2.8570000000000002</v>
      </c>
      <c r="I388" s="6">
        <f>C388-'owid-covid-data-IRL'!Q453</f>
        <v>-2.2737367544323206E-13</v>
      </c>
      <c r="L388" s="7">
        <f>F388-'owid-covid-data-IRL'!K453</f>
        <v>0</v>
      </c>
      <c r="M388" s="7">
        <f>G388-'owid-covid-data-IRL'!O453</f>
        <v>0</v>
      </c>
      <c r="O388" s="6">
        <f>C388-'owid-covid-data-IRL'!Q453</f>
        <v>-2.2737367544323206E-13</v>
      </c>
    </row>
    <row r="389" spans="1:15" x14ac:dyDescent="0.3">
      <c r="A389" s="1">
        <v>44334</v>
      </c>
      <c r="B389" s="6" t="s">
        <v>75</v>
      </c>
      <c r="C389" s="6">
        <v>265.29404900816797</v>
      </c>
      <c r="D389" s="6">
        <v>365</v>
      </c>
      <c r="E389" s="6">
        <v>0</v>
      </c>
      <c r="F389" s="6">
        <v>411.85700000000003</v>
      </c>
      <c r="G389" s="6">
        <v>1.714</v>
      </c>
      <c r="I389" s="6">
        <f>C389-'owid-covid-data-IRL'!Q454</f>
        <v>0</v>
      </c>
      <c r="L389" s="7">
        <f>F389-'owid-covid-data-IRL'!K454</f>
        <v>0</v>
      </c>
      <c r="M389" s="7">
        <f>G389-'owid-covid-data-IRL'!O454</f>
        <v>0</v>
      </c>
      <c r="O389" s="6">
        <f>C389-'owid-covid-data-IRL'!Q454</f>
        <v>0</v>
      </c>
    </row>
    <row r="390" spans="1:15" x14ac:dyDescent="0.3">
      <c r="A390" s="1">
        <v>44335</v>
      </c>
      <c r="B390" s="6" t="s">
        <v>75</v>
      </c>
      <c r="C390" s="6">
        <v>808.10683012259199</v>
      </c>
      <c r="D390" s="6">
        <v>526</v>
      </c>
      <c r="E390" s="6">
        <v>0</v>
      </c>
      <c r="F390" s="6">
        <v>423.286</v>
      </c>
      <c r="G390" s="6">
        <v>0.57099999999999995</v>
      </c>
      <c r="I390" s="6">
        <f>C390-'owid-covid-data-IRL'!Q455</f>
        <v>0</v>
      </c>
      <c r="L390" s="7">
        <f>F390-'owid-covid-data-IRL'!K455</f>
        <v>0</v>
      </c>
      <c r="M390" s="7">
        <f>G390-'owid-covid-data-IRL'!O455</f>
        <v>0</v>
      </c>
      <c r="O390" s="6">
        <f>C390-'owid-covid-data-IRL'!Q455</f>
        <v>0</v>
      </c>
    </row>
    <row r="391" spans="1:15" x14ac:dyDescent="0.3">
      <c r="A391" s="1">
        <v>44336</v>
      </c>
      <c r="B391" s="6" t="s">
        <v>75</v>
      </c>
      <c r="C391" s="6">
        <v>787.59019264448295</v>
      </c>
      <c r="D391" s="6">
        <v>470</v>
      </c>
      <c r="E391" s="6">
        <v>0</v>
      </c>
      <c r="F391" s="6">
        <v>428</v>
      </c>
      <c r="G391" s="6">
        <v>0.57099999999999995</v>
      </c>
      <c r="I391" s="6">
        <f>C391-'owid-covid-data-IRL'!Q456</f>
        <v>0</v>
      </c>
      <c r="L391" s="7">
        <f>F391-'owid-covid-data-IRL'!K456</f>
        <v>0</v>
      </c>
      <c r="M391" s="7">
        <f>G391-'owid-covid-data-IRL'!O456</f>
        <v>0</v>
      </c>
      <c r="O391" s="6">
        <f>C391-'owid-covid-data-IRL'!Q456</f>
        <v>0</v>
      </c>
    </row>
    <row r="392" spans="1:15" x14ac:dyDescent="0.3">
      <c r="A392" s="1">
        <v>44337</v>
      </c>
      <c r="B392" s="6" t="s">
        <v>75</v>
      </c>
      <c r="C392" s="6" t="s">
        <v>75</v>
      </c>
      <c r="D392" s="6">
        <v>533</v>
      </c>
      <c r="E392" s="6">
        <v>0</v>
      </c>
      <c r="F392" s="6">
        <v>444.14299999999997</v>
      </c>
      <c r="G392" s="6">
        <v>0</v>
      </c>
      <c r="I392" s="6" t="e">
        <f>C392-'owid-covid-data-IRL'!Q457</f>
        <v>#VALUE!</v>
      </c>
      <c r="L392" s="7">
        <f>F392-'owid-covid-data-IRL'!K457</f>
        <v>0</v>
      </c>
      <c r="M392" s="7">
        <f>G392-'owid-covid-data-IRL'!O457</f>
        <v>0</v>
      </c>
      <c r="O392" s="6" t="e">
        <f>C392-'owid-covid-data-IRL'!Q457</f>
        <v>#VALUE!</v>
      </c>
    </row>
    <row r="393" spans="1:15" x14ac:dyDescent="0.3">
      <c r="A393" s="1">
        <v>44338</v>
      </c>
      <c r="B393" s="6" t="s">
        <v>75</v>
      </c>
      <c r="C393" s="6" t="s">
        <v>75</v>
      </c>
      <c r="D393" s="6">
        <v>384</v>
      </c>
      <c r="E393" s="6">
        <v>0</v>
      </c>
      <c r="F393" s="6">
        <v>433.14299999999997</v>
      </c>
      <c r="G393" s="6">
        <v>0</v>
      </c>
      <c r="I393" s="6" t="e">
        <f>C393-'owid-covid-data-IRL'!Q458</f>
        <v>#VALUE!</v>
      </c>
      <c r="L393" s="7">
        <f>F393-'owid-covid-data-IRL'!K458</f>
        <v>0</v>
      </c>
      <c r="M393" s="7">
        <f>G393-'owid-covid-data-IRL'!O458</f>
        <v>0</v>
      </c>
      <c r="O393" s="6" t="e">
        <f>C393-'owid-covid-data-IRL'!Q458</f>
        <v>#VALUE!</v>
      </c>
    </row>
    <row r="394" spans="1:15" x14ac:dyDescent="0.3">
      <c r="A394" s="1">
        <v>44339</v>
      </c>
      <c r="B394" s="6" t="s">
        <v>75</v>
      </c>
      <c r="C394" s="6" t="s">
        <v>75</v>
      </c>
      <c r="D394" s="6">
        <v>447</v>
      </c>
      <c r="E394" s="6">
        <v>0</v>
      </c>
      <c r="F394" s="6">
        <v>443.42899999999997</v>
      </c>
      <c r="G394" s="6">
        <v>0</v>
      </c>
      <c r="I394" s="6" t="e">
        <f>C394-'owid-covid-data-IRL'!Q459</f>
        <v>#VALUE!</v>
      </c>
      <c r="L394" s="7">
        <f>F394-'owid-covid-data-IRL'!K459</f>
        <v>0</v>
      </c>
      <c r="M394" s="7">
        <f>G394-'owid-covid-data-IRL'!O459</f>
        <v>0</v>
      </c>
      <c r="O394" s="6" t="e">
        <f>C394-'owid-covid-data-IRL'!Q459</f>
        <v>#VALUE!</v>
      </c>
    </row>
    <row r="395" spans="1:15" x14ac:dyDescent="0.3">
      <c r="A395" s="1">
        <v>44340</v>
      </c>
      <c r="B395" s="6" t="s">
        <v>75</v>
      </c>
      <c r="C395" s="6" t="s">
        <v>75</v>
      </c>
      <c r="D395" s="6">
        <v>349</v>
      </c>
      <c r="E395" s="6">
        <v>0</v>
      </c>
      <c r="F395" s="6">
        <v>439.14299999999997</v>
      </c>
      <c r="G395" s="6">
        <v>0</v>
      </c>
      <c r="I395" s="6" t="e">
        <f>C395-'owid-covid-data-IRL'!Q460</f>
        <v>#VALUE!</v>
      </c>
      <c r="L395" s="7">
        <f>F395-'owid-covid-data-IRL'!K460</f>
        <v>0</v>
      </c>
      <c r="M395" s="7">
        <f>G395-'owid-covid-data-IRL'!O460</f>
        <v>0</v>
      </c>
      <c r="O395" s="6" t="e">
        <f>C395-'owid-covid-data-IRL'!Q460</f>
        <v>#VALUE!</v>
      </c>
    </row>
    <row r="396" spans="1:15" x14ac:dyDescent="0.3">
      <c r="A396" s="1">
        <v>44341</v>
      </c>
      <c r="B396" s="6" t="s">
        <v>75</v>
      </c>
      <c r="C396" s="6" t="s">
        <v>75</v>
      </c>
      <c r="D396" s="6">
        <v>353</v>
      </c>
      <c r="E396" s="6">
        <v>0</v>
      </c>
      <c r="F396" s="6">
        <v>437.42899999999997</v>
      </c>
      <c r="G396" s="6">
        <v>0</v>
      </c>
      <c r="I396" s="6" t="e">
        <f>C396-'owid-covid-data-IRL'!Q461</f>
        <v>#VALUE!</v>
      </c>
      <c r="L396" s="7">
        <f>F396-'owid-covid-data-IRL'!K461</f>
        <v>0</v>
      </c>
      <c r="M396" s="7">
        <f>G396-'owid-covid-data-IRL'!O461</f>
        <v>0</v>
      </c>
      <c r="O396" s="6" t="e">
        <f>C396-'owid-covid-data-IRL'!Q461</f>
        <v>#VALUE!</v>
      </c>
    </row>
    <row r="397" spans="1:15" x14ac:dyDescent="0.3">
      <c r="A397" s="1">
        <v>44342</v>
      </c>
      <c r="B397" s="6" t="s">
        <v>75</v>
      </c>
      <c r="C397" s="6" t="s">
        <v>75</v>
      </c>
      <c r="D397" s="6">
        <v>445</v>
      </c>
      <c r="E397" s="6">
        <v>0</v>
      </c>
      <c r="F397" s="6">
        <v>425.85700000000003</v>
      </c>
      <c r="G397" s="6">
        <v>0</v>
      </c>
      <c r="I397" s="6" t="e">
        <f>C397-'owid-covid-data-IRL'!Q462</f>
        <v>#VALUE!</v>
      </c>
      <c r="L397" s="7">
        <f>F397-'owid-covid-data-IRL'!K462</f>
        <v>0</v>
      </c>
      <c r="M397" s="7">
        <f>G397-'owid-covid-data-IRL'!O462</f>
        <v>0</v>
      </c>
      <c r="O397" s="6" t="e">
        <f>C397-'owid-covid-data-IRL'!Q462</f>
        <v>#VALUE!</v>
      </c>
    </row>
    <row r="398" spans="1:15" x14ac:dyDescent="0.3">
      <c r="A398" s="1">
        <v>44343</v>
      </c>
      <c r="B398" s="6" t="s">
        <v>75</v>
      </c>
      <c r="C398" s="6" t="s">
        <v>75</v>
      </c>
      <c r="D398" s="6">
        <v>432</v>
      </c>
      <c r="E398" s="6">
        <v>0</v>
      </c>
      <c r="F398" s="6">
        <v>420.42899999999997</v>
      </c>
      <c r="G398" s="6">
        <v>0</v>
      </c>
      <c r="I398" s="6" t="e">
        <f>C398-'owid-covid-data-IRL'!Q463</f>
        <v>#VALUE!</v>
      </c>
      <c r="L398" s="7">
        <f>F398-'owid-covid-data-IRL'!K463</f>
        <v>0</v>
      </c>
      <c r="M398" s="7">
        <f>G398-'owid-covid-data-IRL'!O463</f>
        <v>0</v>
      </c>
      <c r="O398" s="6" t="e">
        <f>C398-'owid-covid-data-IRL'!Q463</f>
        <v>#VALUE!</v>
      </c>
    </row>
    <row r="399" spans="1:15" x14ac:dyDescent="0.3">
      <c r="A399" s="1">
        <v>44344</v>
      </c>
      <c r="B399" s="6" t="s">
        <v>75</v>
      </c>
      <c r="C399" s="6" t="s">
        <v>75</v>
      </c>
      <c r="D399" s="6">
        <v>461</v>
      </c>
      <c r="E399" s="6">
        <v>0</v>
      </c>
      <c r="F399" s="6">
        <v>410.14299999999997</v>
      </c>
      <c r="G399" s="6">
        <v>0</v>
      </c>
      <c r="I399" s="6" t="e">
        <f>C399-'owid-covid-data-IRL'!Q464</f>
        <v>#VALUE!</v>
      </c>
      <c r="L399" s="7">
        <f>F399-'owid-covid-data-IRL'!K464</f>
        <v>0</v>
      </c>
      <c r="M399" s="7">
        <f>G399-'owid-covid-data-IRL'!O464</f>
        <v>0</v>
      </c>
      <c r="O399" s="6" t="e">
        <f>C399-'owid-covid-data-IRL'!Q464</f>
        <v>#VALUE!</v>
      </c>
    </row>
    <row r="400" spans="1:15" x14ac:dyDescent="0.3">
      <c r="A400" s="1">
        <v>44345</v>
      </c>
      <c r="B400" s="6" t="s">
        <v>75</v>
      </c>
      <c r="C400" s="6" t="s">
        <v>75</v>
      </c>
      <c r="D400" s="6">
        <v>456</v>
      </c>
      <c r="E400" s="6">
        <v>0</v>
      </c>
      <c r="F400" s="6">
        <v>420.42899999999997</v>
      </c>
      <c r="G400" s="6">
        <v>0</v>
      </c>
      <c r="I400" s="6" t="e">
        <f>C400-'owid-covid-data-IRL'!Q465</f>
        <v>#VALUE!</v>
      </c>
      <c r="L400" s="7">
        <f>F400-'owid-covid-data-IRL'!K465</f>
        <v>0</v>
      </c>
      <c r="M400" s="7">
        <f>G400-'owid-covid-data-IRL'!O465</f>
        <v>0</v>
      </c>
      <c r="O400" s="6" t="e">
        <f>C400-'owid-covid-data-IRL'!Q465</f>
        <v>#VALUE!</v>
      </c>
    </row>
    <row r="401" spans="1:15" x14ac:dyDescent="0.3">
      <c r="A401" s="1">
        <v>44346</v>
      </c>
      <c r="B401" s="6" t="s">
        <v>75</v>
      </c>
      <c r="C401" s="6" t="s">
        <v>75</v>
      </c>
      <c r="D401" s="6">
        <v>367</v>
      </c>
      <c r="E401" s="6">
        <v>0</v>
      </c>
      <c r="F401" s="6">
        <v>409</v>
      </c>
      <c r="G401" s="6">
        <v>0</v>
      </c>
      <c r="I401" s="6" t="e">
        <f>C401-'owid-covid-data-IRL'!Q466</f>
        <v>#VALUE!</v>
      </c>
      <c r="L401" s="7">
        <f>F401-'owid-covid-data-IRL'!K466</f>
        <v>0</v>
      </c>
      <c r="M401" s="7">
        <f>G401-'owid-covid-data-IRL'!O466</f>
        <v>0</v>
      </c>
      <c r="O401" s="6" t="e">
        <f>C401-'owid-covid-data-IRL'!Q466</f>
        <v>#VALUE!</v>
      </c>
    </row>
    <row r="402" spans="1:15" x14ac:dyDescent="0.3">
      <c r="A402" s="1">
        <v>44347</v>
      </c>
      <c r="B402" s="6" t="s">
        <v>75</v>
      </c>
      <c r="C402" s="6" t="s">
        <v>75</v>
      </c>
      <c r="D402" s="6">
        <v>370</v>
      </c>
      <c r="E402" s="6">
        <v>0</v>
      </c>
      <c r="F402" s="6">
        <v>412</v>
      </c>
      <c r="G402" s="6">
        <v>0</v>
      </c>
      <c r="I402" s="6" t="e">
        <f>C402-'owid-covid-data-IRL'!Q467</f>
        <v>#VALUE!</v>
      </c>
      <c r="L402" s="7">
        <f>F402-'owid-covid-data-IRL'!K467</f>
        <v>0</v>
      </c>
      <c r="M402" s="7">
        <f>G402-'owid-covid-data-IRL'!O467</f>
        <v>0</v>
      </c>
      <c r="O402" s="6" t="e">
        <f>C402-'owid-covid-data-IRL'!Q467</f>
        <v>#VALUE!</v>
      </c>
    </row>
    <row r="403" spans="1:15" x14ac:dyDescent="0.3">
      <c r="A403" s="1">
        <v>44348</v>
      </c>
      <c r="B403" s="6" t="s">
        <v>75</v>
      </c>
      <c r="C403" s="6" t="s">
        <v>75</v>
      </c>
      <c r="D403" s="6">
        <v>337</v>
      </c>
      <c r="E403" s="6">
        <v>0</v>
      </c>
      <c r="F403" s="6">
        <v>409.714</v>
      </c>
      <c r="G403" s="6">
        <v>0</v>
      </c>
      <c r="I403" s="6" t="e">
        <f>C403-'owid-covid-data-IRL'!Q468</f>
        <v>#VALUE!</v>
      </c>
      <c r="L403" s="7">
        <f>F403-'owid-covid-data-IRL'!K468</f>
        <v>0</v>
      </c>
      <c r="M403" s="7">
        <f>G403-'owid-covid-data-IRL'!O468</f>
        <v>0</v>
      </c>
      <c r="O403" s="6" t="e">
        <f>C403-'owid-covid-data-IRL'!Q468</f>
        <v>#VALUE!</v>
      </c>
    </row>
    <row r="404" spans="1:15" x14ac:dyDescent="0.3">
      <c r="A404" s="1">
        <v>44349</v>
      </c>
      <c r="B404" s="6" t="s">
        <v>75</v>
      </c>
      <c r="C404" s="6" t="s">
        <v>75</v>
      </c>
      <c r="D404" s="6">
        <v>407</v>
      </c>
      <c r="E404" s="6">
        <v>0</v>
      </c>
      <c r="F404" s="6">
        <v>404.286</v>
      </c>
      <c r="G404" s="6">
        <v>0</v>
      </c>
      <c r="I404" s="6" t="e">
        <f>C404-'owid-covid-data-IRL'!Q469</f>
        <v>#VALUE!</v>
      </c>
      <c r="L404" s="7">
        <f>F404-'owid-covid-data-IRL'!K469</f>
        <v>0</v>
      </c>
      <c r="M404" s="7">
        <f>G404-'owid-covid-data-IRL'!O469</f>
        <v>0</v>
      </c>
      <c r="O404" s="6" t="e">
        <f>C404-'owid-covid-data-IRL'!Q469</f>
        <v>#VALUE!</v>
      </c>
    </row>
    <row r="405" spans="1:15" x14ac:dyDescent="0.3">
      <c r="A405" s="1">
        <v>44350</v>
      </c>
      <c r="B405" s="6" t="s">
        <v>75</v>
      </c>
      <c r="C405" s="6" t="s">
        <v>75</v>
      </c>
      <c r="D405" s="6">
        <v>465</v>
      </c>
      <c r="E405" s="6">
        <v>0</v>
      </c>
      <c r="F405" s="6">
        <v>409</v>
      </c>
      <c r="G405" s="6">
        <v>0</v>
      </c>
      <c r="I405" s="6" t="e">
        <f>C405-'owid-covid-data-IRL'!Q470</f>
        <v>#VALUE!</v>
      </c>
      <c r="L405" s="7">
        <f>F405-'owid-covid-data-IRL'!K470</f>
        <v>0</v>
      </c>
      <c r="M405" s="7">
        <f>G405-'owid-covid-data-IRL'!O470</f>
        <v>0</v>
      </c>
      <c r="O405" s="6" t="e">
        <f>C405-'owid-covid-data-IRL'!Q470</f>
        <v>#VALUE!</v>
      </c>
    </row>
    <row r="406" spans="1:15" x14ac:dyDescent="0.3">
      <c r="A406" s="1">
        <v>44351</v>
      </c>
      <c r="B406" s="6" t="s">
        <v>75</v>
      </c>
      <c r="C406" s="6" t="s">
        <v>75</v>
      </c>
      <c r="D406" s="6">
        <v>517</v>
      </c>
      <c r="E406" s="6">
        <v>0</v>
      </c>
      <c r="F406" s="6">
        <v>417</v>
      </c>
      <c r="G406" s="6">
        <v>0</v>
      </c>
      <c r="I406" s="6" t="e">
        <f>C406-'owid-covid-data-IRL'!Q471</f>
        <v>#VALUE!</v>
      </c>
      <c r="L406" s="7">
        <f>F406-'owid-covid-data-IRL'!K471</f>
        <v>0</v>
      </c>
      <c r="M406" s="7">
        <f>G406-'owid-covid-data-IRL'!O471</f>
        <v>0</v>
      </c>
      <c r="O406" s="6" t="e">
        <f>C406-'owid-covid-data-IRL'!Q471</f>
        <v>#VALUE!</v>
      </c>
    </row>
    <row r="407" spans="1:15" x14ac:dyDescent="0.3">
      <c r="A407" s="1">
        <v>44352</v>
      </c>
      <c r="B407" s="6" t="s">
        <v>75</v>
      </c>
      <c r="C407" s="6" t="s">
        <v>75</v>
      </c>
      <c r="D407" s="6">
        <v>416</v>
      </c>
      <c r="E407" s="6">
        <v>0</v>
      </c>
      <c r="F407" s="6">
        <v>411.286</v>
      </c>
      <c r="G407" s="6">
        <v>0</v>
      </c>
      <c r="I407" s="6" t="e">
        <f>C407-'owid-covid-data-IRL'!Q472</f>
        <v>#VALUE!</v>
      </c>
      <c r="L407" s="7">
        <f>F407-'owid-covid-data-IRL'!K472</f>
        <v>0</v>
      </c>
      <c r="M407" s="7">
        <f>G407-'owid-covid-data-IRL'!O472</f>
        <v>0</v>
      </c>
      <c r="O407" s="6" t="e">
        <f>C407-'owid-covid-data-IRL'!Q472</f>
        <v>#VALUE!</v>
      </c>
    </row>
    <row r="408" spans="1:15" x14ac:dyDescent="0.3">
      <c r="A408" s="1">
        <v>44353</v>
      </c>
      <c r="B408" s="6" t="s">
        <v>75</v>
      </c>
      <c r="C408" s="6" t="s">
        <v>75</v>
      </c>
      <c r="D408" s="6">
        <v>313</v>
      </c>
      <c r="E408" s="6">
        <v>0</v>
      </c>
      <c r="F408" s="6">
        <v>403.57100000000003</v>
      </c>
      <c r="G408" s="6">
        <v>0</v>
      </c>
      <c r="I408" s="6" t="e">
        <f>C408-'owid-covid-data-IRL'!Q473</f>
        <v>#VALUE!</v>
      </c>
      <c r="L408" s="7">
        <f>F408-'owid-covid-data-IRL'!K473</f>
        <v>0</v>
      </c>
      <c r="M408" s="7">
        <f>G408-'owid-covid-data-IRL'!O473</f>
        <v>0</v>
      </c>
      <c r="O408" s="6" t="e">
        <f>C408-'owid-covid-data-IRL'!Q473</f>
        <v>#VALUE!</v>
      </c>
    </row>
    <row r="409" spans="1:15" x14ac:dyDescent="0.3">
      <c r="A409" s="1">
        <v>44354</v>
      </c>
      <c r="B409" s="6" t="s">
        <v>75</v>
      </c>
      <c r="C409" s="6" t="s">
        <v>75</v>
      </c>
      <c r="D409" s="6">
        <v>377</v>
      </c>
      <c r="E409" s="6">
        <v>0</v>
      </c>
      <c r="F409" s="6">
        <v>404.57100000000003</v>
      </c>
      <c r="G409" s="6">
        <v>0</v>
      </c>
      <c r="I409" s="6" t="e">
        <f>C409-'owid-covid-data-IRL'!Q474</f>
        <v>#VALUE!</v>
      </c>
      <c r="L409" s="7">
        <f>F409-'owid-covid-data-IRL'!K474</f>
        <v>0</v>
      </c>
      <c r="M409" s="7">
        <f>G409-'owid-covid-data-IRL'!O474</f>
        <v>0</v>
      </c>
      <c r="O409" s="6" t="e">
        <f>C409-'owid-covid-data-IRL'!Q474</f>
        <v>#VALUE!</v>
      </c>
    </row>
    <row r="410" spans="1:15" x14ac:dyDescent="0.3">
      <c r="A410" s="1">
        <v>44355</v>
      </c>
      <c r="B410" s="6" t="s">
        <v>75</v>
      </c>
      <c r="C410" s="6" t="s">
        <v>75</v>
      </c>
      <c r="D410" s="6">
        <v>239</v>
      </c>
      <c r="E410" s="6">
        <v>0</v>
      </c>
      <c r="F410" s="6">
        <v>390.57100000000003</v>
      </c>
      <c r="G410" s="6">
        <v>0</v>
      </c>
      <c r="I410" s="6" t="e">
        <f>C410-'owid-covid-data-IRL'!Q475</f>
        <v>#VALUE!</v>
      </c>
      <c r="L410" s="7">
        <f>F410-'owid-covid-data-IRL'!K475</f>
        <v>0</v>
      </c>
      <c r="M410" s="7">
        <f>G410-'owid-covid-data-IRL'!O475</f>
        <v>0</v>
      </c>
      <c r="O410" s="6" t="e">
        <f>C410-'owid-covid-data-IRL'!Q475</f>
        <v>#VALUE!</v>
      </c>
    </row>
    <row r="411" spans="1:15" x14ac:dyDescent="0.3">
      <c r="A411" s="1">
        <v>44356</v>
      </c>
      <c r="B411" s="6" t="s">
        <v>75</v>
      </c>
      <c r="C411" s="6" t="s">
        <v>75</v>
      </c>
      <c r="D411" s="6">
        <v>227</v>
      </c>
      <c r="E411" s="6">
        <v>0</v>
      </c>
      <c r="F411" s="6">
        <v>364.85700000000003</v>
      </c>
      <c r="G411" s="6">
        <v>0</v>
      </c>
      <c r="I411" s="6" t="e">
        <f>C411-'owid-covid-data-IRL'!Q476</f>
        <v>#VALUE!</v>
      </c>
      <c r="L411" s="7">
        <f>F411-'owid-covid-data-IRL'!K476</f>
        <v>0</v>
      </c>
      <c r="M411" s="7">
        <f>G411-'owid-covid-data-IRL'!O476</f>
        <v>0</v>
      </c>
      <c r="O411" s="6" t="e">
        <f>C411-'owid-covid-data-IRL'!Q476</f>
        <v>#VALUE!</v>
      </c>
    </row>
    <row r="412" spans="1:15" x14ac:dyDescent="0.3">
      <c r="A412" s="1">
        <v>44357</v>
      </c>
      <c r="B412" s="6" t="s">
        <v>75</v>
      </c>
      <c r="C412" s="6" t="s">
        <v>75</v>
      </c>
      <c r="D412" s="6">
        <v>398</v>
      </c>
      <c r="E412" s="6">
        <v>0</v>
      </c>
      <c r="F412" s="6">
        <v>355.286</v>
      </c>
      <c r="G412" s="6">
        <v>0</v>
      </c>
      <c r="I412" s="6" t="e">
        <f>C412-'owid-covid-data-IRL'!Q477</f>
        <v>#VALUE!</v>
      </c>
      <c r="L412" s="7">
        <f>F412-'owid-covid-data-IRL'!K477</f>
        <v>0</v>
      </c>
      <c r="M412" s="7">
        <f>G412-'owid-covid-data-IRL'!O477</f>
        <v>0</v>
      </c>
      <c r="O412" s="6" t="e">
        <f>C412-'owid-covid-data-IRL'!Q477</f>
        <v>#VALUE!</v>
      </c>
    </row>
    <row r="413" spans="1:15" x14ac:dyDescent="0.3">
      <c r="A413" s="1">
        <v>44358</v>
      </c>
      <c r="B413" s="6" t="s">
        <v>75</v>
      </c>
      <c r="C413" s="6" t="s">
        <v>75</v>
      </c>
      <c r="D413" s="6">
        <v>319</v>
      </c>
      <c r="E413" s="6">
        <v>0</v>
      </c>
      <c r="F413" s="6">
        <v>327</v>
      </c>
      <c r="G413" s="6">
        <v>0</v>
      </c>
      <c r="I413" s="6" t="e">
        <f>C413-'owid-covid-data-IRL'!Q478</f>
        <v>#VALUE!</v>
      </c>
      <c r="L413" s="7">
        <f>F413-'owid-covid-data-IRL'!K478</f>
        <v>0</v>
      </c>
      <c r="M413" s="7">
        <f>G413-'owid-covid-data-IRL'!O478</f>
        <v>0</v>
      </c>
      <c r="O413" s="6" t="e">
        <f>C413-'owid-covid-data-IRL'!Q478</f>
        <v>#VALUE!</v>
      </c>
    </row>
    <row r="414" spans="1:15" x14ac:dyDescent="0.3">
      <c r="A414" s="1">
        <v>44359</v>
      </c>
      <c r="B414" s="6" t="s">
        <v>75</v>
      </c>
      <c r="C414" s="6" t="s">
        <v>75</v>
      </c>
      <c r="D414" s="6">
        <v>431</v>
      </c>
      <c r="E414" s="6">
        <v>0</v>
      </c>
      <c r="F414" s="6">
        <v>329.14299999999997</v>
      </c>
      <c r="G414" s="6">
        <v>0</v>
      </c>
      <c r="I414" s="6" t="e">
        <f>C414-'owid-covid-data-IRL'!Q479</f>
        <v>#VALUE!</v>
      </c>
      <c r="L414" s="7">
        <f>F414-'owid-covid-data-IRL'!K479</f>
        <v>0</v>
      </c>
      <c r="M414" s="7">
        <f>G414-'owid-covid-data-IRL'!O479</f>
        <v>0</v>
      </c>
      <c r="O414" s="6" t="e">
        <f>C414-'owid-covid-data-IRL'!Q479</f>
        <v>#VALUE!</v>
      </c>
    </row>
    <row r="415" spans="1:15" x14ac:dyDescent="0.3">
      <c r="A415" s="1">
        <v>44360</v>
      </c>
      <c r="B415" s="6" t="s">
        <v>75</v>
      </c>
      <c r="C415" s="6" t="s">
        <v>75</v>
      </c>
      <c r="D415" s="6">
        <v>315</v>
      </c>
      <c r="E415" s="6">
        <v>0</v>
      </c>
      <c r="F415" s="6">
        <v>329.42899999999997</v>
      </c>
      <c r="G415" s="6">
        <v>0</v>
      </c>
      <c r="I415" s="6" t="e">
        <f>C415-'owid-covid-data-IRL'!Q480</f>
        <v>#VALUE!</v>
      </c>
      <c r="L415" s="7">
        <f>F415-'owid-covid-data-IRL'!K480</f>
        <v>0</v>
      </c>
      <c r="M415" s="7">
        <f>G415-'owid-covid-data-IRL'!O480</f>
        <v>0</v>
      </c>
      <c r="O415" s="6" t="e">
        <f>C415-'owid-covid-data-IRL'!Q480</f>
        <v>#VALUE!</v>
      </c>
    </row>
    <row r="416" spans="1:15" x14ac:dyDescent="0.3">
      <c r="A416" s="1">
        <v>44361</v>
      </c>
      <c r="B416" s="6" t="s">
        <v>75</v>
      </c>
      <c r="C416" s="6" t="s">
        <v>75</v>
      </c>
      <c r="D416" s="6">
        <v>202</v>
      </c>
      <c r="E416" s="6">
        <v>0</v>
      </c>
      <c r="F416" s="6">
        <v>304.42899999999997</v>
      </c>
      <c r="G416" s="6">
        <v>0</v>
      </c>
      <c r="I416" s="6" t="e">
        <f>C416-'owid-covid-data-IRL'!Q481</f>
        <v>#VALUE!</v>
      </c>
      <c r="L416" s="7">
        <f>F416-'owid-covid-data-IRL'!K481</f>
        <v>0</v>
      </c>
      <c r="M416" s="7">
        <f>G416-'owid-covid-data-IRL'!O481</f>
        <v>0</v>
      </c>
      <c r="O416" s="6" t="e">
        <f>C416-'owid-covid-data-IRL'!Q481</f>
        <v>#VALUE!</v>
      </c>
    </row>
    <row r="417" spans="1:15" x14ac:dyDescent="0.3">
      <c r="A417" s="1">
        <v>44362</v>
      </c>
      <c r="B417" s="6" t="s">
        <v>75</v>
      </c>
      <c r="C417" s="6" t="s">
        <v>75</v>
      </c>
      <c r="D417" s="6">
        <v>283</v>
      </c>
      <c r="E417" s="6">
        <v>0</v>
      </c>
      <c r="F417" s="6">
        <v>310.714</v>
      </c>
      <c r="G417" s="6">
        <v>0</v>
      </c>
      <c r="I417" s="6" t="e">
        <f>C417-'owid-covid-data-IRL'!Q482</f>
        <v>#VALUE!</v>
      </c>
      <c r="L417" s="7">
        <f>F417-'owid-covid-data-IRL'!K482</f>
        <v>0</v>
      </c>
      <c r="M417" s="7">
        <f>G417-'owid-covid-data-IRL'!O482</f>
        <v>0</v>
      </c>
      <c r="O417" s="6" t="e">
        <f>C417-'owid-covid-data-IRL'!Q482</f>
        <v>#VALUE!</v>
      </c>
    </row>
    <row r="418" spans="1:15" x14ac:dyDescent="0.3">
      <c r="A418" s="1">
        <v>44363</v>
      </c>
      <c r="B418" s="6" t="s">
        <v>75</v>
      </c>
      <c r="C418" s="6" t="s">
        <v>75</v>
      </c>
      <c r="D418" s="6">
        <v>287</v>
      </c>
      <c r="E418" s="6">
        <v>0</v>
      </c>
      <c r="F418" s="6">
        <v>319.286</v>
      </c>
      <c r="G418" s="6">
        <v>0</v>
      </c>
      <c r="I418" s="6" t="e">
        <f>C418-'owid-covid-data-IRL'!Q483</f>
        <v>#VALUE!</v>
      </c>
      <c r="L418" s="7">
        <f>F418-'owid-covid-data-IRL'!K483</f>
        <v>0</v>
      </c>
      <c r="M418" s="7">
        <f>G418-'owid-covid-data-IRL'!O483</f>
        <v>0</v>
      </c>
      <c r="O418" s="6" t="e">
        <f>C418-'owid-covid-data-IRL'!Q483</f>
        <v>#VALUE!</v>
      </c>
    </row>
    <row r="419" spans="1:15" x14ac:dyDescent="0.3">
      <c r="A419" s="1">
        <v>44364</v>
      </c>
      <c r="B419" s="6">
        <v>12.236842105263101</v>
      </c>
      <c r="C419" s="6">
        <v>75.336157671762706</v>
      </c>
      <c r="D419" s="6">
        <v>373</v>
      </c>
      <c r="E419" s="6">
        <v>38</v>
      </c>
      <c r="F419" s="6">
        <v>315.714</v>
      </c>
      <c r="G419" s="6">
        <v>5.4290000000000003</v>
      </c>
      <c r="I419" s="6">
        <f>C419-'owid-covid-data-IRL'!Q484</f>
        <v>0</v>
      </c>
      <c r="L419" s="7">
        <f>F419-'owid-covid-data-IRL'!K484</f>
        <v>0</v>
      </c>
      <c r="M419" s="7">
        <f>G419-'owid-covid-data-IRL'!O484</f>
        <v>0</v>
      </c>
      <c r="O419" s="6">
        <f>C419-'owid-covid-data-IRL'!Q484</f>
        <v>0</v>
      </c>
    </row>
    <row r="420" spans="1:15" x14ac:dyDescent="0.3">
      <c r="A420" s="1">
        <v>44365</v>
      </c>
      <c r="B420" s="6" t="s">
        <v>75</v>
      </c>
      <c r="C420" s="6">
        <v>76.809725547983007</v>
      </c>
      <c r="D420" s="6">
        <v>302</v>
      </c>
      <c r="E420" s="6">
        <v>0</v>
      </c>
      <c r="F420" s="6">
        <v>313.286</v>
      </c>
      <c r="G420" s="6">
        <v>5.4290000000000003</v>
      </c>
      <c r="I420" s="6">
        <f>C420-'owid-covid-data-IRL'!Q485</f>
        <v>0</v>
      </c>
      <c r="L420" s="7">
        <f>F420-'owid-covid-data-IRL'!K485</f>
        <v>0</v>
      </c>
      <c r="M420" s="7">
        <f>G420-'owid-covid-data-IRL'!O485</f>
        <v>0</v>
      </c>
      <c r="O420" s="6">
        <f>C420-'owid-covid-data-IRL'!Q485</f>
        <v>0</v>
      </c>
    </row>
    <row r="421" spans="1:15" x14ac:dyDescent="0.3">
      <c r="A421" s="1">
        <v>44366</v>
      </c>
      <c r="B421" s="6" t="s">
        <v>75</v>
      </c>
      <c r="C421" s="6">
        <v>75.757229692392698</v>
      </c>
      <c r="D421" s="6">
        <v>393</v>
      </c>
      <c r="E421" s="6">
        <v>0</v>
      </c>
      <c r="F421" s="6">
        <v>307.85700000000003</v>
      </c>
      <c r="G421" s="6">
        <v>5.4290000000000003</v>
      </c>
      <c r="I421" s="6">
        <f>C421-'owid-covid-data-IRL'!Q486</f>
        <v>0</v>
      </c>
      <c r="L421" s="7">
        <f>F421-'owid-covid-data-IRL'!K486</f>
        <v>0</v>
      </c>
      <c r="M421" s="7">
        <f>G421-'owid-covid-data-IRL'!O486</f>
        <v>0</v>
      </c>
      <c r="O421" s="6">
        <f>C421-'owid-covid-data-IRL'!Q486</f>
        <v>0</v>
      </c>
    </row>
    <row r="422" spans="1:15" x14ac:dyDescent="0.3">
      <c r="A422" s="1">
        <v>44367</v>
      </c>
      <c r="B422" s="6" t="s">
        <v>75</v>
      </c>
      <c r="C422" s="6">
        <v>74.336157671762706</v>
      </c>
      <c r="D422" s="6">
        <v>393</v>
      </c>
      <c r="E422" s="6">
        <v>0</v>
      </c>
      <c r="F422" s="6">
        <v>319</v>
      </c>
      <c r="G422" s="6">
        <v>5.4290000000000003</v>
      </c>
      <c r="I422" s="6">
        <f>C422-'owid-covid-data-IRL'!Q487</f>
        <v>0</v>
      </c>
      <c r="L422" s="7">
        <f>F422-'owid-covid-data-IRL'!K487</f>
        <v>0</v>
      </c>
      <c r="M422" s="7">
        <f>G422-'owid-covid-data-IRL'!O487</f>
        <v>0</v>
      </c>
      <c r="O422" s="6">
        <f>C422-'owid-covid-data-IRL'!Q487</f>
        <v>0</v>
      </c>
    </row>
    <row r="423" spans="1:15" x14ac:dyDescent="0.3">
      <c r="A423" s="1">
        <v>44368</v>
      </c>
      <c r="B423" s="6" t="s">
        <v>75</v>
      </c>
      <c r="C423" s="6">
        <v>74.520353656290297</v>
      </c>
      <c r="D423" s="6">
        <v>284</v>
      </c>
      <c r="E423" s="6">
        <v>0</v>
      </c>
      <c r="F423" s="6">
        <v>330.714</v>
      </c>
      <c r="G423" s="6">
        <v>5.4290000000000003</v>
      </c>
      <c r="I423" s="6">
        <f>C423-'owid-covid-data-IRL'!Q488</f>
        <v>0</v>
      </c>
      <c r="L423" s="7">
        <f>F423-'owid-covid-data-IRL'!K488</f>
        <v>0</v>
      </c>
      <c r="M423" s="7">
        <f>G423-'owid-covid-data-IRL'!O488</f>
        <v>0</v>
      </c>
      <c r="O423" s="6">
        <f>C423-'owid-covid-data-IRL'!Q488</f>
        <v>0</v>
      </c>
    </row>
    <row r="424" spans="1:15" x14ac:dyDescent="0.3">
      <c r="A424" s="1">
        <v>44369</v>
      </c>
      <c r="B424" s="6" t="s">
        <v>75</v>
      </c>
      <c r="C424" s="6">
        <v>71.941609872904706</v>
      </c>
      <c r="D424" s="6">
        <v>174</v>
      </c>
      <c r="E424" s="6">
        <v>0</v>
      </c>
      <c r="F424" s="6">
        <v>315.14299999999997</v>
      </c>
      <c r="G424" s="6">
        <v>5.4290000000000003</v>
      </c>
      <c r="I424" s="6">
        <f>C424-'owid-covid-data-IRL'!Q489</f>
        <v>0</v>
      </c>
      <c r="L424" s="7">
        <f>F424-'owid-covid-data-IRL'!K489</f>
        <v>0</v>
      </c>
      <c r="M424" s="7">
        <f>G424-'owid-covid-data-IRL'!O489</f>
        <v>0</v>
      </c>
      <c r="O424" s="6">
        <f>C424-'owid-covid-data-IRL'!Q489</f>
        <v>0</v>
      </c>
    </row>
    <row r="425" spans="1:15" x14ac:dyDescent="0.3">
      <c r="A425" s="1">
        <v>44370</v>
      </c>
      <c r="B425" s="6">
        <v>22.7</v>
      </c>
      <c r="C425" s="6">
        <v>53.209421029604698</v>
      </c>
      <c r="D425" s="6">
        <v>298</v>
      </c>
      <c r="E425" s="6">
        <v>10</v>
      </c>
      <c r="F425" s="6">
        <v>316.714</v>
      </c>
      <c r="G425" s="6">
        <v>6.8570000000000002</v>
      </c>
      <c r="I425" s="6">
        <f>C425-'owid-covid-data-IRL'!Q490</f>
        <v>-8.5265128291212022E-14</v>
      </c>
      <c r="L425" s="7">
        <f>F425-'owid-covid-data-IRL'!K490</f>
        <v>0</v>
      </c>
      <c r="M425" s="7">
        <f>G425-'owid-covid-data-IRL'!O490</f>
        <v>0</v>
      </c>
      <c r="O425" s="6">
        <f>C425-'owid-covid-data-IRL'!Q490</f>
        <v>-8.5265128291212022E-14</v>
      </c>
    </row>
    <row r="426" spans="1:15" x14ac:dyDescent="0.3">
      <c r="A426" s="1">
        <v>44371</v>
      </c>
      <c r="B426" s="6" t="s">
        <v>75</v>
      </c>
      <c r="C426" s="6">
        <v>248.62561231630499</v>
      </c>
      <c r="D426" s="6">
        <v>304</v>
      </c>
      <c r="E426" s="6">
        <v>0</v>
      </c>
      <c r="F426" s="6">
        <v>306.85700000000003</v>
      </c>
      <c r="G426" s="6">
        <v>1.429</v>
      </c>
      <c r="I426" s="6">
        <f>C426-'owid-covid-data-IRL'!Q491</f>
        <v>0</v>
      </c>
      <c r="L426" s="7">
        <f>F426-'owid-covid-data-IRL'!K491</f>
        <v>0</v>
      </c>
      <c r="M426" s="7">
        <f>G426-'owid-covid-data-IRL'!O491</f>
        <v>0</v>
      </c>
      <c r="O426" s="6">
        <f>C426-'owid-covid-data-IRL'!Q491</f>
        <v>0</v>
      </c>
    </row>
    <row r="427" spans="1:15" x14ac:dyDescent="0.3">
      <c r="A427" s="1">
        <v>44372</v>
      </c>
      <c r="B427" s="6" t="s">
        <v>75</v>
      </c>
      <c r="C427" s="6">
        <v>228.831350594821</v>
      </c>
      <c r="D427" s="6">
        <v>380</v>
      </c>
      <c r="E427" s="6">
        <v>0</v>
      </c>
      <c r="F427" s="6">
        <v>318</v>
      </c>
      <c r="G427" s="6">
        <v>1.429</v>
      </c>
      <c r="I427" s="6">
        <f>C427-'owid-covid-data-IRL'!Q492</f>
        <v>-5.4001247917767614E-13</v>
      </c>
      <c r="L427" s="7">
        <f>F427-'owid-covid-data-IRL'!K492</f>
        <v>0</v>
      </c>
      <c r="M427" s="7">
        <f>G427-'owid-covid-data-IRL'!O492</f>
        <v>0</v>
      </c>
      <c r="O427" s="6">
        <f>C427-'owid-covid-data-IRL'!Q492</f>
        <v>-5.4001247917767614E-13</v>
      </c>
    </row>
    <row r="428" spans="1:15" x14ac:dyDescent="0.3">
      <c r="A428" s="1">
        <v>44373</v>
      </c>
      <c r="B428" s="6" t="s">
        <v>75</v>
      </c>
      <c r="C428" s="6">
        <v>230.33100069979</v>
      </c>
      <c r="D428" s="6">
        <v>443</v>
      </c>
      <c r="E428" s="6">
        <v>0</v>
      </c>
      <c r="F428" s="6">
        <v>325.14299999999997</v>
      </c>
      <c r="G428" s="6">
        <v>1.429</v>
      </c>
      <c r="I428" s="6">
        <f>C428-'owid-covid-data-IRL'!Q493</f>
        <v>0</v>
      </c>
      <c r="L428" s="7">
        <f>F428-'owid-covid-data-IRL'!K493</f>
        <v>0</v>
      </c>
      <c r="M428" s="7">
        <f>G428-'owid-covid-data-IRL'!O493</f>
        <v>0</v>
      </c>
      <c r="O428" s="6">
        <f>C428-'owid-covid-data-IRL'!Q493</f>
        <v>0</v>
      </c>
    </row>
    <row r="429" spans="1:15" x14ac:dyDescent="0.3">
      <c r="A429" s="1">
        <v>44374</v>
      </c>
      <c r="B429" s="6" t="s">
        <v>75</v>
      </c>
      <c r="C429" s="6">
        <v>230.53114065780201</v>
      </c>
      <c r="D429" s="6">
        <v>340</v>
      </c>
      <c r="E429" s="6">
        <v>0</v>
      </c>
      <c r="F429" s="6">
        <v>317.57100000000003</v>
      </c>
      <c r="G429" s="6">
        <v>1.429</v>
      </c>
      <c r="I429" s="6">
        <f>C429-'owid-covid-data-IRL'!Q494</f>
        <v>-6.2527760746888816E-13</v>
      </c>
      <c r="L429" s="7">
        <f>F429-'owid-covid-data-IRL'!K494</f>
        <v>0</v>
      </c>
      <c r="M429" s="7">
        <f>G429-'owid-covid-data-IRL'!O494</f>
        <v>0</v>
      </c>
      <c r="O429" s="6">
        <f>C429-'owid-covid-data-IRL'!Q494</f>
        <v>-6.2527760746888816E-13</v>
      </c>
    </row>
    <row r="430" spans="1:15" x14ac:dyDescent="0.3">
      <c r="A430" s="1">
        <v>44375</v>
      </c>
      <c r="B430" s="6" t="s">
        <v>75</v>
      </c>
      <c r="C430" s="6">
        <v>213.036389083275</v>
      </c>
      <c r="D430" s="6">
        <v>329</v>
      </c>
      <c r="E430" s="6">
        <v>0</v>
      </c>
      <c r="F430" s="6">
        <v>324</v>
      </c>
      <c r="G430" s="6">
        <v>1.429</v>
      </c>
      <c r="I430" s="6">
        <f>C430-'owid-covid-data-IRL'!Q495</f>
        <v>0</v>
      </c>
      <c r="L430" s="7">
        <f>F430-'owid-covid-data-IRL'!K495</f>
        <v>0</v>
      </c>
      <c r="M430" s="7">
        <f>G430-'owid-covid-data-IRL'!O495</f>
        <v>0</v>
      </c>
      <c r="O430" s="6">
        <f>C430-'owid-covid-data-IRL'!Q495</f>
        <v>0</v>
      </c>
    </row>
    <row r="431" spans="1:15" x14ac:dyDescent="0.3">
      <c r="A431" s="1">
        <v>44376</v>
      </c>
      <c r="B431" s="6" t="s">
        <v>75</v>
      </c>
      <c r="C431" s="6">
        <v>217.434569629111</v>
      </c>
      <c r="D431" s="6">
        <v>342</v>
      </c>
      <c r="E431" s="6">
        <v>0</v>
      </c>
      <c r="F431" s="6">
        <v>348</v>
      </c>
      <c r="G431" s="6">
        <v>1.429</v>
      </c>
      <c r="I431" s="6">
        <f>C431-'owid-covid-data-IRL'!Q496</f>
        <v>-2.5579538487363607E-13</v>
      </c>
      <c r="L431" s="7">
        <f>F431-'owid-covid-data-IRL'!K496</f>
        <v>0</v>
      </c>
      <c r="M431" s="7">
        <f>G431-'owid-covid-data-IRL'!O496</f>
        <v>0</v>
      </c>
      <c r="O431" s="6">
        <f>C431-'owid-covid-data-IRL'!Q496</f>
        <v>-2.5579538487363607E-13</v>
      </c>
    </row>
    <row r="432" spans="1:15" x14ac:dyDescent="0.3">
      <c r="A432" s="1">
        <v>44377</v>
      </c>
      <c r="B432" s="6">
        <v>31.8888888888888</v>
      </c>
      <c r="C432" s="6">
        <v>248.278382581648</v>
      </c>
      <c r="D432" s="6">
        <v>-23</v>
      </c>
      <c r="E432" s="6">
        <v>9</v>
      </c>
      <c r="F432" s="6">
        <v>302.14299999999997</v>
      </c>
      <c r="G432" s="6">
        <v>1.286</v>
      </c>
      <c r="I432" s="6">
        <f>C432-'owid-covid-data-IRL'!Q497</f>
        <v>-5.1159076974727213E-13</v>
      </c>
      <c r="L432" s="7">
        <f>F432-'owid-covid-data-IRL'!K497</f>
        <v>0</v>
      </c>
      <c r="M432" s="7">
        <f>G432-'owid-covid-data-IRL'!O497</f>
        <v>0</v>
      </c>
      <c r="O432" s="6">
        <f>C432-'owid-covid-data-IRL'!Q497</f>
        <v>-5.1159076974727213E-13</v>
      </c>
    </row>
    <row r="433" spans="1:15" x14ac:dyDescent="0.3">
      <c r="A433" s="1">
        <v>44378</v>
      </c>
      <c r="B433" s="6">
        <v>186.5</v>
      </c>
      <c r="C433" s="6">
        <v>200.963717377466</v>
      </c>
      <c r="D433" s="6">
        <v>876</v>
      </c>
      <c r="E433" s="6">
        <v>2</v>
      </c>
      <c r="F433" s="6">
        <v>383.85700000000003</v>
      </c>
      <c r="G433" s="6">
        <v>1.571</v>
      </c>
      <c r="I433" s="6">
        <f>C433-'owid-covid-data-IRL'!Q498</f>
        <v>-5.9685589803848416E-13</v>
      </c>
      <c r="L433" s="7">
        <f>F433-'owid-covid-data-IRL'!K498</f>
        <v>0</v>
      </c>
      <c r="M433" s="7">
        <f>G433-'owid-covid-data-IRL'!O498</f>
        <v>0</v>
      </c>
      <c r="O433" s="6">
        <f>C433-'owid-covid-data-IRL'!Q498</f>
        <v>-5.9685589803848416E-13</v>
      </c>
    </row>
    <row r="434" spans="1:15" x14ac:dyDescent="0.3">
      <c r="A434" s="1">
        <v>44379</v>
      </c>
      <c r="B434" s="6" t="s">
        <v>75</v>
      </c>
      <c r="C434" s="6">
        <v>199.41820496499</v>
      </c>
      <c r="D434" s="6">
        <v>512</v>
      </c>
      <c r="E434" s="6">
        <v>0</v>
      </c>
      <c r="F434" s="6">
        <v>402.714</v>
      </c>
      <c r="G434" s="6">
        <v>1.571</v>
      </c>
      <c r="I434" s="6">
        <f>C434-'owid-covid-data-IRL'!Q499</f>
        <v>-4.5474735088646412E-13</v>
      </c>
      <c r="L434" s="7">
        <f>F434-'owid-covid-data-IRL'!K499</f>
        <v>0</v>
      </c>
      <c r="M434" s="7">
        <f>G434-'owid-covid-data-IRL'!O499</f>
        <v>0</v>
      </c>
      <c r="O434" s="6">
        <f>C434-'owid-covid-data-IRL'!Q499</f>
        <v>-4.5474735088646412E-13</v>
      </c>
    </row>
    <row r="435" spans="1:15" x14ac:dyDescent="0.3">
      <c r="A435" s="1">
        <v>44380</v>
      </c>
      <c r="B435" s="6" t="s">
        <v>75</v>
      </c>
      <c r="C435" s="6">
        <v>195.962444302991</v>
      </c>
      <c r="D435" s="6">
        <v>448</v>
      </c>
      <c r="E435" s="6">
        <v>0</v>
      </c>
      <c r="F435" s="6">
        <v>403.42899999999997</v>
      </c>
      <c r="G435" s="6">
        <v>1.571</v>
      </c>
      <c r="I435" s="6">
        <f>C435-'owid-covid-data-IRL'!Q500</f>
        <v>-7.3896444519050419E-13</v>
      </c>
      <c r="L435" s="7">
        <f>F435-'owid-covid-data-IRL'!K500</f>
        <v>0</v>
      </c>
      <c r="M435" s="7">
        <f>G435-'owid-covid-data-IRL'!O500</f>
        <v>0</v>
      </c>
      <c r="O435" s="6">
        <f>C435-'owid-covid-data-IRL'!Q500</f>
        <v>-7.3896444519050419E-13</v>
      </c>
    </row>
    <row r="436" spans="1:15" x14ac:dyDescent="0.3">
      <c r="A436" s="1">
        <v>44381</v>
      </c>
      <c r="B436" s="6" t="s">
        <v>75</v>
      </c>
      <c r="C436" s="6">
        <v>203.05537873965599</v>
      </c>
      <c r="D436" s="6">
        <v>562</v>
      </c>
      <c r="E436" s="6">
        <v>0</v>
      </c>
      <c r="F436" s="6">
        <v>435.14299999999997</v>
      </c>
      <c r="G436" s="6">
        <v>1.571</v>
      </c>
      <c r="I436" s="6">
        <f>C436-'owid-covid-data-IRL'!Q501</f>
        <v>-2.8421709430404007E-13</v>
      </c>
      <c r="L436" s="7">
        <f>F436-'owid-covid-data-IRL'!K501</f>
        <v>0</v>
      </c>
      <c r="M436" s="7">
        <f>G436-'owid-covid-data-IRL'!O501</f>
        <v>0</v>
      </c>
      <c r="O436" s="6">
        <f>C436-'owid-covid-data-IRL'!Q501</f>
        <v>-2.8421709430404007E-13</v>
      </c>
    </row>
    <row r="437" spans="1:15" x14ac:dyDescent="0.3">
      <c r="A437" s="1">
        <v>44382</v>
      </c>
      <c r="B437" s="6" t="s">
        <v>75</v>
      </c>
      <c r="C437" s="6">
        <v>210.51177593889199</v>
      </c>
      <c r="D437" s="6">
        <v>335</v>
      </c>
      <c r="E437" s="6">
        <v>0</v>
      </c>
      <c r="F437" s="6">
        <v>436</v>
      </c>
      <c r="G437" s="6">
        <v>1.571</v>
      </c>
      <c r="I437" s="6">
        <f>C437-'owid-covid-data-IRL'!Q502</f>
        <v>-4.5474735088646412E-13</v>
      </c>
      <c r="L437" s="7">
        <f>F437-'owid-covid-data-IRL'!K502</f>
        <v>0</v>
      </c>
      <c r="M437" s="7">
        <f>G437-'owid-covid-data-IRL'!O502</f>
        <v>0</v>
      </c>
      <c r="O437" s="6">
        <f>C437-'owid-covid-data-IRL'!Q502</f>
        <v>-4.5474735088646412E-13</v>
      </c>
    </row>
    <row r="438" spans="1:15" x14ac:dyDescent="0.3">
      <c r="A438" s="1">
        <v>44383</v>
      </c>
      <c r="B438" s="6" t="s">
        <v>75</v>
      </c>
      <c r="C438" s="6">
        <v>200.600254614894</v>
      </c>
      <c r="D438" s="6">
        <v>397</v>
      </c>
      <c r="E438" s="6">
        <v>0</v>
      </c>
      <c r="F438" s="6">
        <v>443.85700000000003</v>
      </c>
      <c r="G438" s="6">
        <v>1.571</v>
      </c>
      <c r="I438" s="6">
        <f>C438-'owid-covid-data-IRL'!Q503</f>
        <v>-9.6633812063373625E-13</v>
      </c>
      <c r="L438" s="7">
        <f>F438-'owid-covid-data-IRL'!K503</f>
        <v>0</v>
      </c>
      <c r="M438" s="7">
        <f>G438-'owid-covid-data-IRL'!O503</f>
        <v>0</v>
      </c>
      <c r="O438" s="6">
        <f>C438-'owid-covid-data-IRL'!Q503</f>
        <v>-9.6633812063373625E-13</v>
      </c>
    </row>
    <row r="439" spans="1:15" x14ac:dyDescent="0.3">
      <c r="A439" s="1">
        <v>44384</v>
      </c>
      <c r="B439" s="6">
        <v>49.6666666666666</v>
      </c>
      <c r="C439" s="6">
        <v>277.09011373578301</v>
      </c>
      <c r="D439" s="6">
        <v>533</v>
      </c>
      <c r="E439" s="6">
        <v>6</v>
      </c>
      <c r="F439" s="6">
        <v>523.28599999999994</v>
      </c>
      <c r="G439" s="6">
        <v>1.143</v>
      </c>
      <c r="I439" s="6">
        <f>C439-'owid-covid-data-IRL'!Q504</f>
        <v>0</v>
      </c>
      <c r="L439" s="7">
        <f>F439-'owid-covid-data-IRL'!K504</f>
        <v>0</v>
      </c>
      <c r="M439" s="7">
        <f>G439-'owid-covid-data-IRL'!O504</f>
        <v>0</v>
      </c>
      <c r="O439" s="6">
        <f>C439-'owid-covid-data-IRL'!Q504</f>
        <v>0</v>
      </c>
    </row>
    <row r="440" spans="1:15" x14ac:dyDescent="0.3">
      <c r="A440" s="1">
        <v>44385</v>
      </c>
      <c r="B440" s="6" t="s">
        <v>75</v>
      </c>
      <c r="C440" s="6">
        <v>358.05950991831901</v>
      </c>
      <c r="D440" s="6">
        <v>533</v>
      </c>
      <c r="E440" s="6">
        <v>0</v>
      </c>
      <c r="F440" s="6">
        <v>474.286</v>
      </c>
      <c r="G440" s="6">
        <v>0.85699999999999998</v>
      </c>
      <c r="I440" s="6">
        <f>C440-'owid-covid-data-IRL'!Q505</f>
        <v>-7.3896444519050419E-13</v>
      </c>
      <c r="L440" s="7">
        <f>F440-'owid-covid-data-IRL'!K505</f>
        <v>0</v>
      </c>
      <c r="M440" s="7">
        <f>G440-'owid-covid-data-IRL'!O505</f>
        <v>0</v>
      </c>
      <c r="O440" s="6">
        <f>C440-'owid-covid-data-IRL'!Q505</f>
        <v>-7.3896444519050419E-13</v>
      </c>
    </row>
    <row r="441" spans="1:15" x14ac:dyDescent="0.3">
      <c r="A441" s="1">
        <v>44386</v>
      </c>
      <c r="B441" s="6" t="s">
        <v>75</v>
      </c>
      <c r="C441" s="6">
        <v>371.06184364060601</v>
      </c>
      <c r="D441" s="6">
        <v>631</v>
      </c>
      <c r="E441" s="6">
        <v>0</v>
      </c>
      <c r="F441" s="6">
        <v>491.286</v>
      </c>
      <c r="G441" s="6">
        <v>0.85699999999999998</v>
      </c>
      <c r="I441" s="6">
        <f>C441-'owid-covid-data-IRL'!Q506</f>
        <v>-7.3896444519050419E-13</v>
      </c>
      <c r="L441" s="7">
        <f>F441-'owid-covid-data-IRL'!K506</f>
        <v>0</v>
      </c>
      <c r="M441" s="7">
        <f>G441-'owid-covid-data-IRL'!O506</f>
        <v>0</v>
      </c>
      <c r="O441" s="6">
        <f>C441-'owid-covid-data-IRL'!Q506</f>
        <v>-7.3896444519050419E-13</v>
      </c>
    </row>
    <row r="442" spans="1:15" x14ac:dyDescent="0.3">
      <c r="A442" s="1">
        <v>44387</v>
      </c>
      <c r="B442" s="6" t="s">
        <v>75</v>
      </c>
      <c r="C442" s="6">
        <v>379.39673278879798</v>
      </c>
      <c r="D442" s="6">
        <v>581</v>
      </c>
      <c r="E442" s="6">
        <v>0</v>
      </c>
      <c r="F442" s="6">
        <v>510.286</v>
      </c>
      <c r="G442" s="6">
        <v>0.85699999999999998</v>
      </c>
      <c r="I442" s="6">
        <f>C442-'owid-covid-data-IRL'!Q507</f>
        <v>0</v>
      </c>
      <c r="L442" s="7">
        <f>F442-'owid-covid-data-IRL'!K507</f>
        <v>0</v>
      </c>
      <c r="M442" s="7">
        <f>G442-'owid-covid-data-IRL'!O507</f>
        <v>0</v>
      </c>
      <c r="O442" s="6">
        <f>C442-'owid-covid-data-IRL'!Q507</f>
        <v>0</v>
      </c>
    </row>
    <row r="443" spans="1:15" x14ac:dyDescent="0.3">
      <c r="A443" s="1">
        <v>44388</v>
      </c>
      <c r="B443" s="6" t="s">
        <v>75</v>
      </c>
      <c r="C443" s="6">
        <v>370.56126021003502</v>
      </c>
      <c r="D443" s="6">
        <v>576</v>
      </c>
      <c r="E443" s="6">
        <v>0</v>
      </c>
      <c r="F443" s="6">
        <v>512.28599999999994</v>
      </c>
      <c r="G443" s="6">
        <v>0.85699999999999998</v>
      </c>
      <c r="I443" s="6">
        <f>C443-'owid-covid-data-IRL'!Q508</f>
        <v>0</v>
      </c>
      <c r="L443" s="7">
        <f>F443-'owid-covid-data-IRL'!K508</f>
        <v>0</v>
      </c>
      <c r="M443" s="7">
        <f>G443-'owid-covid-data-IRL'!O508</f>
        <v>0</v>
      </c>
      <c r="O443" s="6">
        <f>C443-'owid-covid-data-IRL'!Q508</f>
        <v>0</v>
      </c>
    </row>
    <row r="444" spans="1:15" x14ac:dyDescent="0.3">
      <c r="A444" s="1">
        <v>44389</v>
      </c>
      <c r="B444" s="6" t="s">
        <v>75</v>
      </c>
      <c r="C444" s="6">
        <v>378.06301050175</v>
      </c>
      <c r="D444" s="6">
        <v>572</v>
      </c>
      <c r="E444" s="6">
        <v>0</v>
      </c>
      <c r="F444" s="6">
        <v>546.14300000000003</v>
      </c>
      <c r="G444" s="6">
        <v>0.85699999999999998</v>
      </c>
      <c r="I444" s="6">
        <f>C444-'owid-covid-data-IRL'!Q509</f>
        <v>0</v>
      </c>
      <c r="L444" s="7">
        <f>F444-'owid-covid-data-IRL'!K509</f>
        <v>0</v>
      </c>
      <c r="M444" s="7">
        <f>G444-'owid-covid-data-IRL'!O509</f>
        <v>0</v>
      </c>
      <c r="O444" s="6">
        <f>C444-'owid-covid-data-IRL'!Q509</f>
        <v>0</v>
      </c>
    </row>
    <row r="445" spans="1:15" x14ac:dyDescent="0.3">
      <c r="A445" s="1">
        <v>44390</v>
      </c>
      <c r="B445" s="6" t="s">
        <v>75</v>
      </c>
      <c r="C445" s="6">
        <v>406.06767794632401</v>
      </c>
      <c r="D445" s="6">
        <v>589</v>
      </c>
      <c r="E445" s="6">
        <v>0</v>
      </c>
      <c r="F445" s="6">
        <v>573.57100000000003</v>
      </c>
      <c r="G445" s="6">
        <v>0.85699999999999998</v>
      </c>
      <c r="I445" s="6">
        <f>C445-'owid-covid-data-IRL'!Q510</f>
        <v>0</v>
      </c>
      <c r="L445" s="7">
        <f>F445-'owid-covid-data-IRL'!K510</f>
        <v>0</v>
      </c>
      <c r="M445" s="7">
        <f>G445-'owid-covid-data-IRL'!O510</f>
        <v>0</v>
      </c>
      <c r="O445" s="6">
        <f>C445-'owid-covid-data-IRL'!Q510</f>
        <v>0</v>
      </c>
    </row>
    <row r="446" spans="1:15" x14ac:dyDescent="0.3">
      <c r="A446" s="1">
        <v>44391</v>
      </c>
      <c r="B446" s="6">
        <v>-1.9166666666666601</v>
      </c>
      <c r="C446" s="6">
        <v>176.27946324387301</v>
      </c>
      <c r="D446" s="6">
        <v>737</v>
      </c>
      <c r="E446" s="6">
        <v>12</v>
      </c>
      <c r="F446" s="6">
        <v>602.71400000000006</v>
      </c>
      <c r="G446" s="6">
        <v>1.714</v>
      </c>
      <c r="I446" s="6">
        <f>C446-'owid-covid-data-IRL'!Q511</f>
        <v>-9.6633812063373625E-13</v>
      </c>
      <c r="L446" s="7">
        <f>F446-'owid-covid-data-IRL'!K511</f>
        <v>0</v>
      </c>
      <c r="M446" s="7">
        <f>G446-'owid-covid-data-IRL'!O511</f>
        <v>0</v>
      </c>
      <c r="O446" s="6">
        <f>C446-'owid-covid-data-IRL'!Q511</f>
        <v>-9.6633812063373625E-13</v>
      </c>
    </row>
    <row r="447" spans="1:15" x14ac:dyDescent="0.3">
      <c r="A447" s="1">
        <v>44392</v>
      </c>
      <c r="B447" s="6" t="s">
        <v>75</v>
      </c>
      <c r="C447" s="6">
        <v>223.95390898483001</v>
      </c>
      <c r="D447" s="6">
        <v>994</v>
      </c>
      <c r="E447" s="6">
        <v>0</v>
      </c>
      <c r="F447" s="6">
        <v>668.57100000000003</v>
      </c>
      <c r="G447" s="6">
        <v>1.714</v>
      </c>
      <c r="I447" s="6">
        <f>C447-'owid-covid-data-IRL'!Q512</f>
        <v>-8.2422957348171622E-13</v>
      </c>
      <c r="L447" s="7">
        <f>F447-'owid-covid-data-IRL'!K512</f>
        <v>0</v>
      </c>
      <c r="M447" s="7">
        <f>G447-'owid-covid-data-IRL'!O512</f>
        <v>0</v>
      </c>
      <c r="O447" s="6">
        <f>C447-'owid-covid-data-IRL'!Q512</f>
        <v>-8.2422957348171622E-13</v>
      </c>
    </row>
    <row r="448" spans="1:15" x14ac:dyDescent="0.3">
      <c r="A448" s="1">
        <v>44393</v>
      </c>
      <c r="B448" s="6" t="s">
        <v>75</v>
      </c>
      <c r="C448" s="6">
        <v>234.95565927654599</v>
      </c>
      <c r="D448" s="6">
        <v>1170</v>
      </c>
      <c r="E448" s="6">
        <v>0</v>
      </c>
      <c r="F448" s="6">
        <v>745.57100000000003</v>
      </c>
      <c r="G448" s="6">
        <v>1.714</v>
      </c>
      <c r="I448" s="6">
        <f>C448-'owid-covid-data-IRL'!Q513</f>
        <v>0</v>
      </c>
      <c r="L448" s="7">
        <f>F448-'owid-covid-data-IRL'!K513</f>
        <v>0</v>
      </c>
      <c r="M448" s="7">
        <f>G448-'owid-covid-data-IRL'!O513</f>
        <v>0</v>
      </c>
      <c r="O448" s="6">
        <f>C448-'owid-covid-data-IRL'!Q513</f>
        <v>0</v>
      </c>
    </row>
    <row r="449" spans="1:15" x14ac:dyDescent="0.3">
      <c r="A449" s="1">
        <v>44394</v>
      </c>
      <c r="B449" s="6" t="s">
        <v>75</v>
      </c>
      <c r="C449" s="6">
        <v>235.37281213535499</v>
      </c>
      <c r="D449" s="6">
        <v>1377</v>
      </c>
      <c r="E449" s="6">
        <v>0</v>
      </c>
      <c r="F449" s="6">
        <v>859.28599999999994</v>
      </c>
      <c r="G449" s="6">
        <v>1.714</v>
      </c>
      <c r="I449" s="6">
        <f>C449-'owid-covid-data-IRL'!Q514</f>
        <v>-8.8107299234252423E-13</v>
      </c>
      <c r="L449" s="7">
        <f>F449-'owid-covid-data-IRL'!K514</f>
        <v>0</v>
      </c>
      <c r="M449" s="7">
        <f>G449-'owid-covid-data-IRL'!O514</f>
        <v>0</v>
      </c>
      <c r="O449" s="6">
        <f>C449-'owid-covid-data-IRL'!Q514</f>
        <v>-8.8107299234252423E-13</v>
      </c>
    </row>
    <row r="450" spans="1:15" x14ac:dyDescent="0.3">
      <c r="A450" s="1">
        <v>44395</v>
      </c>
      <c r="B450" s="6" t="s">
        <v>75</v>
      </c>
      <c r="C450" s="6">
        <v>253.87572928821399</v>
      </c>
      <c r="D450" s="6">
        <v>1179</v>
      </c>
      <c r="E450" s="6">
        <v>0</v>
      </c>
      <c r="F450" s="6">
        <v>945.42899999999997</v>
      </c>
      <c r="G450" s="6">
        <v>1.714</v>
      </c>
      <c r="I450" s="6">
        <f>C450-'owid-covid-data-IRL'!Q515</f>
        <v>-7.1054273576010019E-13</v>
      </c>
      <c r="L450" s="7">
        <f>F450-'owid-covid-data-IRL'!K515</f>
        <v>0</v>
      </c>
      <c r="M450" s="7">
        <f>G450-'owid-covid-data-IRL'!O515</f>
        <v>0</v>
      </c>
      <c r="O450" s="6">
        <f>C450-'owid-covid-data-IRL'!Q515</f>
        <v>-7.1054273576010019E-13</v>
      </c>
    </row>
    <row r="451" spans="1:15" x14ac:dyDescent="0.3">
      <c r="A451" s="1">
        <v>44396</v>
      </c>
      <c r="B451" s="6" t="s">
        <v>75</v>
      </c>
      <c r="C451" s="6">
        <v>254.37572928821399</v>
      </c>
      <c r="D451" s="6">
        <v>1071</v>
      </c>
      <c r="E451" s="6">
        <v>0</v>
      </c>
      <c r="F451" s="6">
        <v>1016.7140000000001</v>
      </c>
      <c r="G451" s="6">
        <v>1.714</v>
      </c>
      <c r="I451" s="6">
        <f>C451-'owid-covid-data-IRL'!Q516</f>
        <v>-7.1054273576010019E-13</v>
      </c>
      <c r="L451" s="7">
        <f>F451-'owid-covid-data-IRL'!K516</f>
        <v>0</v>
      </c>
      <c r="M451" s="7">
        <f>G451-'owid-covid-data-IRL'!O516</f>
        <v>0</v>
      </c>
      <c r="O451" s="6">
        <f>C451-'owid-covid-data-IRL'!Q516</f>
        <v>-7.1054273576010019E-13</v>
      </c>
    </row>
    <row r="452" spans="1:15" x14ac:dyDescent="0.3">
      <c r="A452" s="1">
        <v>44397</v>
      </c>
      <c r="B452" s="6" t="s">
        <v>75</v>
      </c>
      <c r="C452" s="6">
        <v>258.95974329054798</v>
      </c>
      <c r="D452" s="6">
        <v>1110</v>
      </c>
      <c r="E452" s="6">
        <v>0</v>
      </c>
      <c r="F452" s="6">
        <v>1091.143</v>
      </c>
      <c r="G452" s="6">
        <v>1.714</v>
      </c>
      <c r="I452" s="6">
        <f>C452-'owid-covid-data-IRL'!Q517</f>
        <v>-4.5474735088646412E-13</v>
      </c>
      <c r="L452" s="7">
        <f>F452-'owid-covid-data-IRL'!K517</f>
        <v>0</v>
      </c>
      <c r="M452" s="7">
        <f>G452-'owid-covid-data-IRL'!O517</f>
        <v>0</v>
      </c>
      <c r="O452" s="6">
        <f>C452-'owid-covid-data-IRL'!Q517</f>
        <v>-4.5474735088646412E-13</v>
      </c>
    </row>
    <row r="453" spans="1:15" x14ac:dyDescent="0.3">
      <c r="A453" s="1">
        <v>44398</v>
      </c>
      <c r="B453" s="6">
        <v>66.625</v>
      </c>
      <c r="C453" s="6">
        <v>457.81802274715602</v>
      </c>
      <c r="D453" s="6">
        <v>1260</v>
      </c>
      <c r="E453" s="6">
        <v>8</v>
      </c>
      <c r="F453" s="6">
        <v>1165.857</v>
      </c>
      <c r="G453" s="6">
        <v>1.143</v>
      </c>
      <c r="I453" s="6">
        <f>C453-'owid-covid-data-IRL'!Q518</f>
        <v>-5.1159076974727213E-13</v>
      </c>
      <c r="L453" s="7">
        <f>F453-'owid-covid-data-IRL'!K518</f>
        <v>0</v>
      </c>
      <c r="M453" s="7">
        <f>G453-'owid-covid-data-IRL'!O518</f>
        <v>0</v>
      </c>
      <c r="O453" s="6">
        <f>C453-'owid-covid-data-IRL'!Q518</f>
        <v>-5.1159076974727213E-13</v>
      </c>
    </row>
    <row r="454" spans="1:15" x14ac:dyDescent="0.3">
      <c r="A454" s="1">
        <v>44399</v>
      </c>
      <c r="B454" s="6" t="s">
        <v>75</v>
      </c>
      <c r="C454" s="6">
        <v>414.94838145231802</v>
      </c>
      <c r="D454" s="6">
        <v>1188</v>
      </c>
      <c r="E454" s="6">
        <v>0</v>
      </c>
      <c r="F454" s="6">
        <v>1193.5709999999999</v>
      </c>
      <c r="G454" s="6">
        <v>1.143</v>
      </c>
      <c r="I454" s="6">
        <f>C454-'owid-covid-data-IRL'!Q519</f>
        <v>-4.5474735088646412E-13</v>
      </c>
      <c r="L454" s="7">
        <f>F454-'owid-covid-data-IRL'!K519</f>
        <v>0</v>
      </c>
      <c r="M454" s="7">
        <f>G454-'owid-covid-data-IRL'!O519</f>
        <v>0</v>
      </c>
      <c r="O454" s="6">
        <f>C454-'owid-covid-data-IRL'!Q519</f>
        <v>-4.5474735088646412E-13</v>
      </c>
    </row>
    <row r="455" spans="1:15" x14ac:dyDescent="0.3">
      <c r="A455" s="1">
        <v>44400</v>
      </c>
      <c r="B455" s="6" t="s">
        <v>75</v>
      </c>
      <c r="C455" s="6">
        <v>429.82152230971099</v>
      </c>
      <c r="D455" s="6">
        <v>1386</v>
      </c>
      <c r="E455" s="6">
        <v>0</v>
      </c>
      <c r="F455" s="6">
        <v>1224.4290000000001</v>
      </c>
      <c r="G455" s="6">
        <v>1.143</v>
      </c>
      <c r="I455" s="6">
        <f>C455-'owid-covid-data-IRL'!Q520</f>
        <v>0</v>
      </c>
      <c r="L455" s="7">
        <f>F455-'owid-covid-data-IRL'!K520</f>
        <v>0</v>
      </c>
      <c r="M455" s="7">
        <f>G455-'owid-covid-data-IRL'!O520</f>
        <v>0</v>
      </c>
      <c r="O455" s="6">
        <f>C455-'owid-covid-data-IRL'!Q520</f>
        <v>0</v>
      </c>
    </row>
    <row r="456" spans="1:15" x14ac:dyDescent="0.3">
      <c r="A456" s="1">
        <v>44401</v>
      </c>
      <c r="B456" s="6" t="s">
        <v>75</v>
      </c>
      <c r="C456" s="6">
        <v>446.444444444444</v>
      </c>
      <c r="D456" s="6">
        <v>1345</v>
      </c>
      <c r="E456" s="6">
        <v>0</v>
      </c>
      <c r="F456" s="6">
        <v>1219.857</v>
      </c>
      <c r="G456" s="6">
        <v>1.143</v>
      </c>
      <c r="I456" s="6">
        <f>C456-'owid-covid-data-IRL'!Q521</f>
        <v>-4.5474735088646412E-13</v>
      </c>
      <c r="L456" s="7">
        <f>F456-'owid-covid-data-IRL'!K521</f>
        <v>0</v>
      </c>
      <c r="M456" s="7">
        <f>G456-'owid-covid-data-IRL'!O521</f>
        <v>0</v>
      </c>
      <c r="O456" s="6">
        <f>C456-'owid-covid-data-IRL'!Q521</f>
        <v>-4.5474735088646412E-13</v>
      </c>
    </row>
    <row r="457" spans="1:15" x14ac:dyDescent="0.3">
      <c r="A457" s="1">
        <v>44402</v>
      </c>
      <c r="B457" s="6" t="s">
        <v>75</v>
      </c>
      <c r="C457" s="6">
        <v>448.19422572178399</v>
      </c>
      <c r="D457" s="6">
        <v>1126</v>
      </c>
      <c r="E457" s="6">
        <v>0</v>
      </c>
      <c r="F457" s="6">
        <v>1212.2860000000001</v>
      </c>
      <c r="G457" s="6">
        <v>1.143</v>
      </c>
      <c r="I457" s="6">
        <f>C457-'owid-covid-data-IRL'!Q522</f>
        <v>-7.3896444519050419E-13</v>
      </c>
      <c r="L457" s="7">
        <f>F457-'owid-covid-data-IRL'!K522</f>
        <v>0</v>
      </c>
      <c r="M457" s="7">
        <f>G457-'owid-covid-data-IRL'!O522</f>
        <v>0</v>
      </c>
      <c r="O457" s="6">
        <f>C457-'owid-covid-data-IRL'!Q522</f>
        <v>-7.3896444519050419E-13</v>
      </c>
    </row>
    <row r="458" spans="1:15" x14ac:dyDescent="0.3">
      <c r="A458" s="1">
        <v>44403</v>
      </c>
      <c r="B458" s="6" t="s">
        <v>75</v>
      </c>
      <c r="C458" s="6">
        <v>477.81539807524001</v>
      </c>
      <c r="D458" s="6">
        <v>1276</v>
      </c>
      <c r="E458" s="6">
        <v>0</v>
      </c>
      <c r="F458" s="6">
        <v>1241.5709999999999</v>
      </c>
      <c r="G458" s="6">
        <v>1.143</v>
      </c>
      <c r="I458" s="6">
        <f>C458-'owid-covid-data-IRL'!Q523</f>
        <v>-6.2527760746888816E-13</v>
      </c>
      <c r="L458" s="7">
        <f>F458-'owid-covid-data-IRL'!K523</f>
        <v>0</v>
      </c>
      <c r="M458" s="7">
        <f>G458-'owid-covid-data-IRL'!O523</f>
        <v>0</v>
      </c>
      <c r="O458" s="6">
        <f>C458-'owid-covid-data-IRL'!Q523</f>
        <v>-6.2527760746888816E-13</v>
      </c>
    </row>
    <row r="459" spans="1:15" x14ac:dyDescent="0.3">
      <c r="A459" s="1">
        <v>44404</v>
      </c>
      <c r="B459" s="6" t="s">
        <v>75</v>
      </c>
      <c r="C459" s="6">
        <v>501.81189851268499</v>
      </c>
      <c r="D459" s="6">
        <v>1114</v>
      </c>
      <c r="E459" s="6">
        <v>0</v>
      </c>
      <c r="F459" s="6">
        <v>1242.143</v>
      </c>
      <c r="G459" s="6">
        <v>1.143</v>
      </c>
      <c r="I459" s="6">
        <f>C459-'owid-covid-data-IRL'!Q524</f>
        <v>-9.6633812063373625E-13</v>
      </c>
      <c r="L459" s="7">
        <f>F459-'owid-covid-data-IRL'!K524</f>
        <v>0</v>
      </c>
      <c r="M459" s="7">
        <f>G459-'owid-covid-data-IRL'!O524</f>
        <v>0</v>
      </c>
      <c r="O459" s="6">
        <f>C459-'owid-covid-data-IRL'!Q524</f>
        <v>-9.6633812063373625E-13</v>
      </c>
    </row>
    <row r="460" spans="1:15" x14ac:dyDescent="0.3">
      <c r="A460" s="1">
        <v>44405</v>
      </c>
      <c r="B460" s="6">
        <v>81.8888888888888</v>
      </c>
      <c r="C460" s="6">
        <v>468.673405909797</v>
      </c>
      <c r="D460" s="6">
        <v>1301</v>
      </c>
      <c r="E460" s="6">
        <v>9</v>
      </c>
      <c r="F460" s="6">
        <v>1248</v>
      </c>
      <c r="G460" s="6">
        <v>1.286</v>
      </c>
      <c r="I460" s="6">
        <f>C460-'owid-covid-data-IRL'!Q525</f>
        <v>-8.5265128291212022E-13</v>
      </c>
      <c r="L460" s="7">
        <f>F460-'owid-covid-data-IRL'!K525</f>
        <v>0</v>
      </c>
      <c r="M460" s="7">
        <f>G460-'owid-covid-data-IRL'!O525</f>
        <v>0</v>
      </c>
      <c r="O460" s="6">
        <f>C460-'owid-covid-data-IRL'!Q525</f>
        <v>-8.5265128291212022E-13</v>
      </c>
    </row>
    <row r="461" spans="1:15" x14ac:dyDescent="0.3">
      <c r="A461" s="1">
        <v>44406</v>
      </c>
      <c r="B461" s="6" t="s">
        <v>75</v>
      </c>
      <c r="C461" s="6">
        <v>519.88413685847502</v>
      </c>
      <c r="D461" s="6">
        <v>1361</v>
      </c>
      <c r="E461" s="6">
        <v>0</v>
      </c>
      <c r="F461" s="6">
        <v>1272.7139999999999</v>
      </c>
      <c r="G461" s="6">
        <v>1.286</v>
      </c>
      <c r="I461" s="6">
        <f>C461-'owid-covid-data-IRL'!Q526</f>
        <v>-9.0949470177292824E-13</v>
      </c>
      <c r="L461" s="7">
        <f>F461-'owid-covid-data-IRL'!K526</f>
        <v>0</v>
      </c>
      <c r="M461" s="7">
        <f>G461-'owid-covid-data-IRL'!O526</f>
        <v>0</v>
      </c>
      <c r="O461" s="6">
        <f>C461-'owid-covid-data-IRL'!Q526</f>
        <v>-9.0949470177292824E-13</v>
      </c>
    </row>
    <row r="462" spans="1:15" x14ac:dyDescent="0.3">
      <c r="A462" s="1">
        <v>44407</v>
      </c>
      <c r="B462" s="6" t="s">
        <v>75</v>
      </c>
      <c r="C462" s="6">
        <v>579.75972006220798</v>
      </c>
      <c r="D462" s="6">
        <v>1501</v>
      </c>
      <c r="E462" s="6">
        <v>0</v>
      </c>
      <c r="F462" s="6">
        <v>1289.143</v>
      </c>
      <c r="G462" s="6">
        <v>1.286</v>
      </c>
      <c r="I462" s="6">
        <f>C462-'owid-covid-data-IRL'!Q527</f>
        <v>0</v>
      </c>
      <c r="L462" s="7">
        <f>F462-'owid-covid-data-IRL'!K527</f>
        <v>0</v>
      </c>
      <c r="M462" s="7">
        <f>G462-'owid-covid-data-IRL'!O527</f>
        <v>0</v>
      </c>
      <c r="O462" s="6">
        <f>C462-'owid-covid-data-IRL'!Q527</f>
        <v>0</v>
      </c>
    </row>
    <row r="463" spans="1:15" x14ac:dyDescent="0.3">
      <c r="A463" s="1">
        <v>44408</v>
      </c>
      <c r="B463" s="6" t="s">
        <v>75</v>
      </c>
      <c r="C463" s="6">
        <v>668.18506998444695</v>
      </c>
      <c r="D463" s="6">
        <v>1427</v>
      </c>
      <c r="E463" s="6">
        <v>0</v>
      </c>
      <c r="F463" s="6">
        <v>1300.857</v>
      </c>
      <c r="G463" s="6">
        <v>1.286</v>
      </c>
      <c r="I463" s="6">
        <f>C463-'owid-covid-data-IRL'!Q528</f>
        <v>-9.0949470177292824E-13</v>
      </c>
      <c r="L463" s="7">
        <f>F463-'owid-covid-data-IRL'!K528</f>
        <v>0</v>
      </c>
      <c r="M463" s="7">
        <f>G463-'owid-covid-data-IRL'!O528</f>
        <v>0</v>
      </c>
      <c r="O463" s="6">
        <f>C463-'owid-covid-data-IRL'!Q528</f>
        <v>-9.0949470177292824E-13</v>
      </c>
    </row>
    <row r="464" spans="1:15" x14ac:dyDescent="0.3">
      <c r="A464" s="1">
        <v>44409</v>
      </c>
      <c r="B464" s="6" t="s">
        <v>75</v>
      </c>
      <c r="C464" s="6">
        <v>735.17029548989103</v>
      </c>
      <c r="D464" s="6">
        <v>1098</v>
      </c>
      <c r="E464" s="6">
        <v>0</v>
      </c>
      <c r="F464" s="6">
        <v>1296.857</v>
      </c>
      <c r="G464" s="6">
        <v>1.286</v>
      </c>
      <c r="I464" s="6">
        <f>C464-'owid-covid-data-IRL'!Q529</f>
        <v>0</v>
      </c>
      <c r="L464" s="7">
        <f>F464-'owid-covid-data-IRL'!K529</f>
        <v>0</v>
      </c>
      <c r="M464" s="7">
        <f>G464-'owid-covid-data-IRL'!O529</f>
        <v>0</v>
      </c>
      <c r="O464" s="6">
        <f>C464-'owid-covid-data-IRL'!Q529</f>
        <v>0</v>
      </c>
    </row>
    <row r="465" spans="1:15" x14ac:dyDescent="0.3">
      <c r="A465" s="1">
        <v>44410</v>
      </c>
      <c r="B465" s="6" t="s">
        <v>75</v>
      </c>
      <c r="C465" s="6">
        <v>790.60186625194399</v>
      </c>
      <c r="D465" s="6">
        <v>1352</v>
      </c>
      <c r="E465" s="6">
        <v>0</v>
      </c>
      <c r="F465" s="6">
        <v>1307.7139999999999</v>
      </c>
      <c r="G465" s="6">
        <v>1.286</v>
      </c>
      <c r="I465" s="6">
        <f>C465-'owid-covid-data-IRL'!Q530</f>
        <v>0</v>
      </c>
      <c r="L465" s="7">
        <f>F465-'owid-covid-data-IRL'!K530</f>
        <v>0</v>
      </c>
      <c r="M465" s="7">
        <f>G465-'owid-covid-data-IRL'!O530</f>
        <v>0</v>
      </c>
      <c r="O465" s="6">
        <f>C465-'owid-covid-data-IRL'!Q530</f>
        <v>0</v>
      </c>
    </row>
    <row r="466" spans="1:15" x14ac:dyDescent="0.3">
      <c r="A466" s="1">
        <v>44411</v>
      </c>
      <c r="B466" s="6" t="s">
        <v>75</v>
      </c>
      <c r="C466" s="6">
        <v>848.47822706065301</v>
      </c>
      <c r="D466" s="6">
        <v>884</v>
      </c>
      <c r="E466" s="6">
        <v>0</v>
      </c>
      <c r="F466" s="6">
        <v>1274.857</v>
      </c>
      <c r="G466" s="6">
        <v>1.286</v>
      </c>
      <c r="I466" s="6">
        <f>C466-'owid-covid-data-IRL'!Q531</f>
        <v>0</v>
      </c>
      <c r="L466" s="7">
        <f>F466-'owid-covid-data-IRL'!K531</f>
        <v>0</v>
      </c>
      <c r="M466" s="7">
        <f>G466-'owid-covid-data-IRL'!O531</f>
        <v>0</v>
      </c>
      <c r="O466" s="6">
        <f>C466-'owid-covid-data-IRL'!Q531</f>
        <v>0</v>
      </c>
    </row>
    <row r="467" spans="1:15" x14ac:dyDescent="0.3">
      <c r="A467" s="1">
        <v>44412</v>
      </c>
      <c r="B467" s="6">
        <v>140</v>
      </c>
      <c r="C467" s="6">
        <v>906.57620528771304</v>
      </c>
      <c r="D467" s="6">
        <v>1217</v>
      </c>
      <c r="E467" s="6">
        <v>9</v>
      </c>
      <c r="F467" s="6">
        <v>1262.857</v>
      </c>
      <c r="G467" s="6">
        <v>1.286</v>
      </c>
      <c r="I467" s="6">
        <f>C467-'owid-covid-data-IRL'!Q532</f>
        <v>0</v>
      </c>
      <c r="L467" s="7">
        <f>F467-'owid-covid-data-IRL'!K532</f>
        <v>0</v>
      </c>
      <c r="M467" s="7">
        <f>G467-'owid-covid-data-IRL'!O532</f>
        <v>0</v>
      </c>
      <c r="O467" s="6">
        <f>C467-'owid-covid-data-IRL'!Q532</f>
        <v>0</v>
      </c>
    </row>
    <row r="468" spans="1:15" x14ac:dyDescent="0.3">
      <c r="A468" s="1">
        <v>44413</v>
      </c>
      <c r="B468" s="6" t="s">
        <v>75</v>
      </c>
      <c r="C468" s="6">
        <v>928.12674961119706</v>
      </c>
      <c r="D468" s="6">
        <v>1492</v>
      </c>
      <c r="E468" s="6">
        <v>0</v>
      </c>
      <c r="F468" s="6">
        <v>1281.5709999999999</v>
      </c>
      <c r="G468" s="6">
        <v>1.286</v>
      </c>
      <c r="I468" s="6">
        <f>C468-'owid-covid-data-IRL'!Q533</f>
        <v>0</v>
      </c>
      <c r="L468" s="7">
        <f>F468-'owid-covid-data-IRL'!K533</f>
        <v>0</v>
      </c>
      <c r="M468" s="7">
        <f>G468-'owid-covid-data-IRL'!O533</f>
        <v>0</v>
      </c>
      <c r="O468" s="6">
        <f>C468-'owid-covid-data-IRL'!Q533</f>
        <v>0</v>
      </c>
    </row>
    <row r="469" spans="1:15" x14ac:dyDescent="0.3">
      <c r="A469" s="1">
        <v>44414</v>
      </c>
      <c r="B469" s="6" t="s">
        <v>75</v>
      </c>
      <c r="C469" s="6">
        <v>952.12208398133703</v>
      </c>
      <c r="D469" s="6">
        <v>1781</v>
      </c>
      <c r="E469" s="6">
        <v>0</v>
      </c>
      <c r="F469" s="6">
        <v>1321.5709999999999</v>
      </c>
      <c r="G469" s="6">
        <v>1.286</v>
      </c>
      <c r="I469" s="6">
        <f>C469-'owid-covid-data-IRL'!Q534</f>
        <v>0</v>
      </c>
      <c r="L469" s="7">
        <f>F469-'owid-covid-data-IRL'!K534</f>
        <v>0</v>
      </c>
      <c r="M469" s="7">
        <f>G469-'owid-covid-data-IRL'!O534</f>
        <v>0</v>
      </c>
      <c r="O469" s="6">
        <f>C469-'owid-covid-data-IRL'!Q534</f>
        <v>0</v>
      </c>
    </row>
    <row r="470" spans="1:15" x14ac:dyDescent="0.3">
      <c r="A470" s="1">
        <v>44415</v>
      </c>
      <c r="B470" s="6" t="s">
        <v>75</v>
      </c>
      <c r="C470" s="6">
        <v>948.56687402799298</v>
      </c>
      <c r="D470" s="6">
        <v>1828</v>
      </c>
      <c r="E470" s="6">
        <v>0</v>
      </c>
      <c r="F470" s="6">
        <v>1378.857</v>
      </c>
      <c r="G470" s="6">
        <v>1.286</v>
      </c>
      <c r="I470" s="6">
        <f>C470-'owid-covid-data-IRL'!Q535</f>
        <v>0</v>
      </c>
      <c r="L470" s="7">
        <f>F470-'owid-covid-data-IRL'!K535</f>
        <v>0</v>
      </c>
      <c r="M470" s="7">
        <f>G470-'owid-covid-data-IRL'!O535</f>
        <v>0</v>
      </c>
      <c r="O470" s="6">
        <f>C470-'owid-covid-data-IRL'!Q535</f>
        <v>0</v>
      </c>
    </row>
    <row r="471" spans="1:15" x14ac:dyDescent="0.3">
      <c r="A471" s="1">
        <v>44416</v>
      </c>
      <c r="B471" s="6" t="s">
        <v>75</v>
      </c>
      <c r="C471" s="6">
        <v>942.67962674961097</v>
      </c>
      <c r="D471" s="6">
        <v>1837</v>
      </c>
      <c r="E471" s="6">
        <v>0</v>
      </c>
      <c r="F471" s="6">
        <v>1484.4290000000001</v>
      </c>
      <c r="G471" s="6">
        <v>1.286</v>
      </c>
      <c r="I471" s="6">
        <f>C471-'owid-covid-data-IRL'!Q536</f>
        <v>0</v>
      </c>
      <c r="L471" s="7">
        <f>F471-'owid-covid-data-IRL'!K536</f>
        <v>0</v>
      </c>
      <c r="M471" s="7">
        <f>G471-'owid-covid-data-IRL'!O536</f>
        <v>0</v>
      </c>
      <c r="O471" s="6">
        <f>C471-'owid-covid-data-IRL'!Q536</f>
        <v>0</v>
      </c>
    </row>
    <row r="472" spans="1:15" x14ac:dyDescent="0.3">
      <c r="A472" s="1">
        <v>44417</v>
      </c>
      <c r="B472" s="6" t="s">
        <v>75</v>
      </c>
      <c r="C472" s="6">
        <v>965.451788491446</v>
      </c>
      <c r="D472" s="6">
        <v>1411</v>
      </c>
      <c r="E472" s="6">
        <v>0</v>
      </c>
      <c r="F472" s="6">
        <v>1492.857</v>
      </c>
      <c r="G472" s="6">
        <v>1.286</v>
      </c>
      <c r="I472" s="6">
        <f>C472-'owid-covid-data-IRL'!Q537</f>
        <v>0</v>
      </c>
      <c r="L472" s="7">
        <f>F472-'owid-covid-data-IRL'!K537</f>
        <v>0</v>
      </c>
      <c r="M472" s="7">
        <f>G472-'owid-covid-data-IRL'!O537</f>
        <v>0</v>
      </c>
      <c r="O472" s="6">
        <f>C472-'owid-covid-data-IRL'!Q537</f>
        <v>0</v>
      </c>
    </row>
    <row r="473" spans="1:15" x14ac:dyDescent="0.3">
      <c r="A473" s="1">
        <v>44418</v>
      </c>
      <c r="B473" s="6" t="s">
        <v>75</v>
      </c>
      <c r="C473" s="6">
        <v>965.89657853810195</v>
      </c>
      <c r="D473" s="6">
        <v>1509</v>
      </c>
      <c r="E473" s="6">
        <v>0</v>
      </c>
      <c r="F473" s="6">
        <v>1582.143</v>
      </c>
      <c r="G473" s="6">
        <v>1.286</v>
      </c>
      <c r="I473" s="6">
        <f>C473-'owid-covid-data-IRL'!Q538</f>
        <v>0</v>
      </c>
      <c r="L473" s="7">
        <f>F473-'owid-covid-data-IRL'!K538</f>
        <v>0</v>
      </c>
      <c r="M473" s="7">
        <f>G473-'owid-covid-data-IRL'!O538</f>
        <v>0</v>
      </c>
      <c r="O473" s="6">
        <f>C473-'owid-covid-data-IRL'!Q538</f>
        <v>0</v>
      </c>
    </row>
    <row r="474" spans="1:15" x14ac:dyDescent="0.3">
      <c r="A474" s="1">
        <v>44419</v>
      </c>
      <c r="B474" s="6">
        <v>86.733333333333306</v>
      </c>
      <c r="C474" s="6">
        <v>582.36117592160497</v>
      </c>
      <c r="D474" s="6">
        <v>1819</v>
      </c>
      <c r="E474" s="6">
        <v>15</v>
      </c>
      <c r="F474" s="6">
        <v>1668.143</v>
      </c>
      <c r="G474" s="6">
        <v>2.1429999999999998</v>
      </c>
      <c r="I474" s="6">
        <f>C474-'owid-covid-data-IRL'!Q539</f>
        <v>0</v>
      </c>
      <c r="L474" s="7">
        <f>F474-'owid-covid-data-IRL'!K539</f>
        <v>0</v>
      </c>
      <c r="M474" s="7">
        <f>G474-'owid-covid-data-IRL'!O539</f>
        <v>0</v>
      </c>
      <c r="O474" s="6">
        <f>C474-'owid-covid-data-IRL'!Q539</f>
        <v>0</v>
      </c>
    </row>
    <row r="475" spans="1:15" x14ac:dyDescent="0.3">
      <c r="A475" s="1">
        <v>44420</v>
      </c>
      <c r="B475" s="6" t="s">
        <v>75</v>
      </c>
      <c r="C475" s="6">
        <v>593.89360709285995</v>
      </c>
      <c r="D475" s="6">
        <v>1733</v>
      </c>
      <c r="E475" s="6">
        <v>0</v>
      </c>
      <c r="F475" s="6">
        <v>1702.5709999999999</v>
      </c>
      <c r="G475" s="6">
        <v>2.1429999999999998</v>
      </c>
      <c r="I475" s="6">
        <f>C475-'owid-covid-data-IRL'!Q540</f>
        <v>0</v>
      </c>
      <c r="L475" s="7">
        <f>F475-'owid-covid-data-IRL'!K540</f>
        <v>0</v>
      </c>
      <c r="M475" s="7">
        <f>G475-'owid-covid-data-IRL'!O540</f>
        <v>0</v>
      </c>
      <c r="O475" s="6">
        <f>C475-'owid-covid-data-IRL'!Q540</f>
        <v>0</v>
      </c>
    </row>
    <row r="476" spans="1:15" x14ac:dyDescent="0.3">
      <c r="A476" s="1">
        <v>44421</v>
      </c>
      <c r="B476" s="6" t="s">
        <v>75</v>
      </c>
      <c r="C476" s="6">
        <v>601.55996266915497</v>
      </c>
      <c r="D476" s="6">
        <v>1978</v>
      </c>
      <c r="E476" s="6">
        <v>0</v>
      </c>
      <c r="F476" s="6">
        <v>1730.7139999999999</v>
      </c>
      <c r="G476" s="6">
        <v>2.1429999999999998</v>
      </c>
      <c r="I476" s="6">
        <f>C476-'owid-covid-data-IRL'!Q541</f>
        <v>0</v>
      </c>
      <c r="L476" s="7">
        <f>F476-'owid-covid-data-IRL'!K541</f>
        <v>0</v>
      </c>
      <c r="M476" s="7">
        <f>G476-'owid-covid-data-IRL'!O541</f>
        <v>0</v>
      </c>
      <c r="O476" s="6">
        <f>C476-'owid-covid-data-IRL'!Q541</f>
        <v>0</v>
      </c>
    </row>
    <row r="477" spans="1:15" x14ac:dyDescent="0.3">
      <c r="A477" s="1">
        <v>44422</v>
      </c>
      <c r="B477" s="6" t="s">
        <v>75</v>
      </c>
      <c r="C477" s="6">
        <v>607.026131591227</v>
      </c>
      <c r="D477" s="6">
        <v>2074</v>
      </c>
      <c r="E477" s="6">
        <v>0</v>
      </c>
      <c r="F477" s="6">
        <v>1765.857</v>
      </c>
      <c r="G477" s="6">
        <v>2.1429999999999998</v>
      </c>
      <c r="I477" s="6">
        <f>C477-'owid-covid-data-IRL'!Q542</f>
        <v>0</v>
      </c>
      <c r="L477" s="7">
        <f>F477-'owid-covid-data-IRL'!K542</f>
        <v>0</v>
      </c>
      <c r="M477" s="7">
        <f>G477-'owid-covid-data-IRL'!O542</f>
        <v>0</v>
      </c>
      <c r="O477" s="6">
        <f>C477-'owid-covid-data-IRL'!Q542</f>
        <v>0</v>
      </c>
    </row>
    <row r="478" spans="1:15" x14ac:dyDescent="0.3">
      <c r="A478" s="1">
        <v>44423</v>
      </c>
      <c r="B478" s="6" t="s">
        <v>75</v>
      </c>
      <c r="C478" s="6">
        <v>605.15958936070899</v>
      </c>
      <c r="D478" s="6">
        <v>1758</v>
      </c>
      <c r="E478" s="6">
        <v>0</v>
      </c>
      <c r="F478" s="6">
        <v>1754.5709999999999</v>
      </c>
      <c r="G478" s="6">
        <v>2.1429999999999998</v>
      </c>
      <c r="I478" s="6">
        <f>C478-'owid-covid-data-IRL'!Q543</f>
        <v>0</v>
      </c>
      <c r="L478" s="7">
        <f>F478-'owid-covid-data-IRL'!K543</f>
        <v>0</v>
      </c>
      <c r="M478" s="7">
        <f>G478-'owid-covid-data-IRL'!O543</f>
        <v>0</v>
      </c>
      <c r="O478" s="6">
        <f>C478-'owid-covid-data-IRL'!Q543</f>
        <v>0</v>
      </c>
    </row>
    <row r="479" spans="1:15" x14ac:dyDescent="0.3">
      <c r="A479" s="1">
        <v>44424</v>
      </c>
      <c r="B479" s="6" t="s">
        <v>75</v>
      </c>
      <c r="C479" s="6">
        <v>610.22585160989195</v>
      </c>
      <c r="D479" s="6">
        <v>1441</v>
      </c>
      <c r="E479" s="6">
        <v>0</v>
      </c>
      <c r="F479" s="6">
        <v>1758.857</v>
      </c>
      <c r="G479" s="6">
        <v>2.1429999999999998</v>
      </c>
      <c r="I479" s="6">
        <f>C479-'owid-covid-data-IRL'!Q544</f>
        <v>0</v>
      </c>
      <c r="L479" s="7">
        <f>F479-'owid-covid-data-IRL'!K544</f>
        <v>0</v>
      </c>
      <c r="M479" s="7">
        <f>G479-'owid-covid-data-IRL'!O544</f>
        <v>0</v>
      </c>
      <c r="O479" s="6">
        <f>C479-'owid-covid-data-IRL'!Q544</f>
        <v>0</v>
      </c>
    </row>
    <row r="480" spans="1:15" x14ac:dyDescent="0.3">
      <c r="A480" s="1">
        <v>44425</v>
      </c>
      <c r="B480" s="6" t="s">
        <v>75</v>
      </c>
      <c r="C480" s="6">
        <v>594.89360709285995</v>
      </c>
      <c r="D480" s="6">
        <v>1496</v>
      </c>
      <c r="E480" s="6">
        <v>0</v>
      </c>
      <c r="F480" s="6">
        <v>1757</v>
      </c>
      <c r="G480" s="6">
        <v>2.1429999999999998</v>
      </c>
      <c r="I480" s="6">
        <f>C480-'owid-covid-data-IRL'!Q545</f>
        <v>0</v>
      </c>
      <c r="L480" s="7">
        <f>F480-'owid-covid-data-IRL'!K545</f>
        <v>0</v>
      </c>
      <c r="M480" s="7">
        <f>G480-'owid-covid-data-IRL'!O545</f>
        <v>0</v>
      </c>
      <c r="O480" s="6">
        <f>C480-'owid-covid-data-IRL'!Q545</f>
        <v>0</v>
      </c>
    </row>
    <row r="481" spans="1:15" x14ac:dyDescent="0.3">
      <c r="A481" s="1">
        <v>44426</v>
      </c>
      <c r="B481" s="6">
        <v>81.133333333333297</v>
      </c>
      <c r="C481" s="6">
        <v>589.29398040130604</v>
      </c>
      <c r="D481" s="6">
        <v>1704</v>
      </c>
      <c r="E481" s="6">
        <v>15</v>
      </c>
      <c r="F481" s="6">
        <v>1740.5709999999999</v>
      </c>
      <c r="G481" s="6">
        <v>2.1429999999999998</v>
      </c>
      <c r="I481" s="6">
        <f>C481-'owid-covid-data-IRL'!Q546</f>
        <v>0</v>
      </c>
      <c r="L481" s="7">
        <f>F481-'owid-covid-data-IRL'!K546</f>
        <v>0</v>
      </c>
      <c r="M481" s="7">
        <f>G481-'owid-covid-data-IRL'!O546</f>
        <v>0</v>
      </c>
      <c r="O481" s="6">
        <f>C481-'owid-covid-data-IRL'!Q546</f>
        <v>0</v>
      </c>
    </row>
    <row r="482" spans="1:15" x14ac:dyDescent="0.3">
      <c r="A482" s="1">
        <v>44427</v>
      </c>
      <c r="B482" s="6" t="s">
        <v>75</v>
      </c>
      <c r="C482" s="6">
        <v>598.02659822678402</v>
      </c>
      <c r="D482" s="6">
        <v>1818</v>
      </c>
      <c r="E482" s="6">
        <v>0</v>
      </c>
      <c r="F482" s="6">
        <v>1752.7139999999999</v>
      </c>
      <c r="G482" s="6">
        <v>2.1429999999999998</v>
      </c>
      <c r="I482" s="6">
        <f>C482-'owid-covid-data-IRL'!Q547</f>
        <v>-9.0949470177292824E-13</v>
      </c>
      <c r="L482" s="7">
        <f>F482-'owid-covid-data-IRL'!K547</f>
        <v>0</v>
      </c>
      <c r="M482" s="7">
        <f>G482-'owid-covid-data-IRL'!O547</f>
        <v>0</v>
      </c>
      <c r="O482" s="6">
        <f>C482-'owid-covid-data-IRL'!Q547</f>
        <v>-9.0949470177292824E-13</v>
      </c>
    </row>
    <row r="483" spans="1:15" x14ac:dyDescent="0.3">
      <c r="A483" s="1">
        <v>44428</v>
      </c>
      <c r="B483" s="6" t="s">
        <v>75</v>
      </c>
      <c r="C483" s="6">
        <v>616.69202053196398</v>
      </c>
      <c r="D483" s="6">
        <v>2098</v>
      </c>
      <c r="E483" s="6">
        <v>0</v>
      </c>
      <c r="F483" s="6">
        <v>1769.857</v>
      </c>
      <c r="G483" s="6">
        <v>2.1429999999999998</v>
      </c>
      <c r="I483" s="6">
        <f>C483-'owid-covid-data-IRL'!Q548</f>
        <v>0</v>
      </c>
      <c r="L483" s="7">
        <f>F483-'owid-covid-data-IRL'!K548</f>
        <v>0</v>
      </c>
      <c r="M483" s="7">
        <f>G483-'owid-covid-data-IRL'!O548</f>
        <v>0</v>
      </c>
      <c r="O483" s="6">
        <f>C483-'owid-covid-data-IRL'!Q548</f>
        <v>0</v>
      </c>
    </row>
    <row r="484" spans="1:15" x14ac:dyDescent="0.3">
      <c r="A484" s="1">
        <v>44429</v>
      </c>
      <c r="B484" s="6" t="s">
        <v>75</v>
      </c>
      <c r="C484" s="6">
        <v>643.423705086327</v>
      </c>
      <c r="D484" s="6">
        <v>2125</v>
      </c>
      <c r="E484" s="6">
        <v>0</v>
      </c>
      <c r="F484" s="6">
        <v>1777.143</v>
      </c>
      <c r="G484" s="6">
        <v>2.1429999999999998</v>
      </c>
      <c r="I484" s="6">
        <f>C484-'owid-covid-data-IRL'!Q549</f>
        <v>0</v>
      </c>
      <c r="L484" s="7">
        <f>F484-'owid-covid-data-IRL'!K549</f>
        <v>0</v>
      </c>
      <c r="M484" s="7">
        <f>G484-'owid-covid-data-IRL'!O549</f>
        <v>0</v>
      </c>
      <c r="O484" s="6">
        <f>C484-'owid-covid-data-IRL'!Q549</f>
        <v>0</v>
      </c>
    </row>
    <row r="485" spans="1:15" x14ac:dyDescent="0.3">
      <c r="A485" s="1">
        <v>44430</v>
      </c>
      <c r="B485" s="6" t="s">
        <v>75</v>
      </c>
      <c r="C485" s="6">
        <v>692.687354176388</v>
      </c>
      <c r="D485" s="6">
        <v>1688</v>
      </c>
      <c r="E485" s="6">
        <v>0</v>
      </c>
      <c r="F485" s="6">
        <v>1767.143</v>
      </c>
      <c r="G485" s="6">
        <v>2.1429999999999998</v>
      </c>
      <c r="I485" s="6">
        <f>C485-'owid-covid-data-IRL'!Q550</f>
        <v>0</v>
      </c>
      <c r="L485" s="7">
        <f>F485-'owid-covid-data-IRL'!K550</f>
        <v>0</v>
      </c>
      <c r="M485" s="7">
        <f>G485-'owid-covid-data-IRL'!O550</f>
        <v>0</v>
      </c>
      <c r="O485" s="6">
        <f>C485-'owid-covid-data-IRL'!Q550</f>
        <v>0</v>
      </c>
    </row>
    <row r="486" spans="1:15" x14ac:dyDescent="0.3">
      <c r="A486" s="1">
        <v>44431</v>
      </c>
      <c r="B486" s="6" t="s">
        <v>75</v>
      </c>
      <c r="C486" s="6">
        <v>696.62015865608896</v>
      </c>
      <c r="D486" s="6">
        <v>1590</v>
      </c>
      <c r="E486" s="6">
        <v>0</v>
      </c>
      <c r="F486" s="6">
        <v>1788.4290000000001</v>
      </c>
      <c r="G486" s="6">
        <v>2.1429999999999998</v>
      </c>
      <c r="I486" s="6">
        <f>C486-'owid-covid-data-IRL'!Q551</f>
        <v>0</v>
      </c>
      <c r="L486" s="7">
        <f>F486-'owid-covid-data-IRL'!K551</f>
        <v>0</v>
      </c>
      <c r="M486" s="7">
        <f>G486-'owid-covid-data-IRL'!O551</f>
        <v>0</v>
      </c>
      <c r="O486" s="6">
        <f>C486-'owid-covid-data-IRL'!Q551</f>
        <v>0</v>
      </c>
    </row>
    <row r="487" spans="1:15" x14ac:dyDescent="0.3">
      <c r="A487" s="1">
        <v>44432</v>
      </c>
      <c r="B487" s="6" t="s">
        <v>75</v>
      </c>
      <c r="C487" s="6">
        <v>738.28418105459605</v>
      </c>
      <c r="D487" s="6">
        <v>1571</v>
      </c>
      <c r="E487" s="6">
        <v>0</v>
      </c>
      <c r="F487" s="6">
        <v>1799.143</v>
      </c>
      <c r="G487" s="6">
        <v>2.1429999999999998</v>
      </c>
      <c r="I487" s="6">
        <f>C487-'owid-covid-data-IRL'!Q552</f>
        <v>0</v>
      </c>
      <c r="L487" s="7">
        <f>F487-'owid-covid-data-IRL'!K552</f>
        <v>0</v>
      </c>
      <c r="M487" s="7">
        <f>G487-'owid-covid-data-IRL'!O552</f>
        <v>0</v>
      </c>
      <c r="O487" s="6">
        <f>C487-'owid-covid-data-IRL'!Q552</f>
        <v>0</v>
      </c>
    </row>
    <row r="488" spans="1:15" x14ac:dyDescent="0.3">
      <c r="A488" s="1">
        <v>44433</v>
      </c>
      <c r="B488" s="6">
        <v>101.055555555555</v>
      </c>
      <c r="C488" s="6">
        <v>648.830416180474</v>
      </c>
      <c r="D488" s="6">
        <v>2051</v>
      </c>
      <c r="E488" s="6">
        <v>18</v>
      </c>
      <c r="F488" s="6">
        <v>1848.7139999999999</v>
      </c>
      <c r="G488" s="6">
        <v>2.5710000000000002</v>
      </c>
      <c r="I488" s="6">
        <f>C488-'owid-covid-data-IRL'!Q553</f>
        <v>0</v>
      </c>
      <c r="L488" s="7">
        <f>F488-'owid-covid-data-IRL'!K553</f>
        <v>0</v>
      </c>
      <c r="M488" s="7">
        <f>G488-'owid-covid-data-IRL'!O553</f>
        <v>0</v>
      </c>
      <c r="O488" s="6">
        <f>C488-'owid-covid-data-IRL'!Q553</f>
        <v>0</v>
      </c>
    </row>
    <row r="489" spans="1:15" x14ac:dyDescent="0.3">
      <c r="A489" s="1">
        <v>44434</v>
      </c>
      <c r="B489" s="6" t="s">
        <v>75</v>
      </c>
      <c r="C489" s="6">
        <v>662.22131466355495</v>
      </c>
      <c r="D489" s="6">
        <v>1866</v>
      </c>
      <c r="E489" s="6">
        <v>0</v>
      </c>
      <c r="F489" s="6">
        <v>1855.5709999999999</v>
      </c>
      <c r="G489" s="6">
        <v>2.5710000000000002</v>
      </c>
      <c r="I489" s="6">
        <f>C489-'owid-covid-data-IRL'!Q554</f>
        <v>0</v>
      </c>
      <c r="L489" s="7">
        <f>F489-'owid-covid-data-IRL'!K554</f>
        <v>0</v>
      </c>
      <c r="M489" s="7">
        <f>G489-'owid-covid-data-IRL'!O554</f>
        <v>0</v>
      </c>
      <c r="O489" s="6">
        <f>C489-'owid-covid-data-IRL'!Q554</f>
        <v>0</v>
      </c>
    </row>
    <row r="490" spans="1:15" x14ac:dyDescent="0.3">
      <c r="A490" s="1">
        <v>44435</v>
      </c>
      <c r="B490" s="6" t="s">
        <v>75</v>
      </c>
      <c r="C490" s="6">
        <v>673.16763905095195</v>
      </c>
      <c r="D490" s="6">
        <v>1875</v>
      </c>
      <c r="E490" s="6">
        <v>0</v>
      </c>
      <c r="F490" s="6">
        <v>1823.7139999999999</v>
      </c>
      <c r="G490" s="6">
        <v>2.5710000000000002</v>
      </c>
      <c r="I490" s="6">
        <f>C490-'owid-covid-data-IRL'!Q555</f>
        <v>-9.0949470177292824E-13</v>
      </c>
      <c r="L490" s="7">
        <f>F490-'owid-covid-data-IRL'!K555</f>
        <v>0</v>
      </c>
      <c r="M490" s="7">
        <f>G490-'owid-covid-data-IRL'!O555</f>
        <v>0</v>
      </c>
      <c r="O490" s="6">
        <f>C490-'owid-covid-data-IRL'!Q555</f>
        <v>-9.0949470177292824E-13</v>
      </c>
    </row>
    <row r="491" spans="1:15" x14ac:dyDescent="0.3">
      <c r="A491" s="1">
        <v>44436</v>
      </c>
      <c r="B491" s="6" t="s">
        <v>75</v>
      </c>
      <c r="C491" s="6">
        <v>686.83663943990598</v>
      </c>
      <c r="D491" s="6">
        <v>1997</v>
      </c>
      <c r="E491" s="6">
        <v>0</v>
      </c>
      <c r="F491" s="6">
        <v>1805.4290000000001</v>
      </c>
      <c r="G491" s="6">
        <v>2.5710000000000002</v>
      </c>
      <c r="I491" s="6">
        <f>C491-'owid-covid-data-IRL'!Q556</f>
        <v>0</v>
      </c>
      <c r="L491" s="7">
        <f>F491-'owid-covid-data-IRL'!K556</f>
        <v>0</v>
      </c>
      <c r="M491" s="7">
        <f>G491-'owid-covid-data-IRL'!O556</f>
        <v>0</v>
      </c>
      <c r="O491" s="6">
        <f>C491-'owid-covid-data-IRL'!Q556</f>
        <v>0</v>
      </c>
    </row>
    <row r="492" spans="1:15" x14ac:dyDescent="0.3">
      <c r="A492" s="1">
        <v>44437</v>
      </c>
      <c r="B492" s="6" t="s">
        <v>75</v>
      </c>
      <c r="C492" s="6">
        <v>682.44690781796896</v>
      </c>
      <c r="D492" s="6">
        <v>1706</v>
      </c>
      <c r="E492" s="6">
        <v>0</v>
      </c>
      <c r="F492" s="6">
        <v>1808</v>
      </c>
      <c r="G492" s="6">
        <v>2.5710000000000002</v>
      </c>
      <c r="I492" s="6">
        <f>C492-'owid-covid-data-IRL'!Q557</f>
        <v>0</v>
      </c>
      <c r="L492" s="7">
        <f>F492-'owid-covid-data-IRL'!K557</f>
        <v>0</v>
      </c>
      <c r="M492" s="7">
        <f>G492-'owid-covid-data-IRL'!O557</f>
        <v>0</v>
      </c>
      <c r="O492" s="6">
        <f>C492-'owid-covid-data-IRL'!Q557</f>
        <v>0</v>
      </c>
    </row>
    <row r="493" spans="1:15" x14ac:dyDescent="0.3">
      <c r="A493" s="1">
        <v>44438</v>
      </c>
      <c r="B493" s="6" t="s">
        <v>75</v>
      </c>
      <c r="C493" s="6">
        <v>684.11396343834997</v>
      </c>
      <c r="D493" s="6">
        <v>1292</v>
      </c>
      <c r="E493" s="6">
        <v>0</v>
      </c>
      <c r="F493" s="6">
        <v>1765.4290000000001</v>
      </c>
      <c r="G493" s="6">
        <v>2.5710000000000002</v>
      </c>
      <c r="I493" s="6">
        <f>C493-'owid-covid-data-IRL'!Q558</f>
        <v>0</v>
      </c>
      <c r="L493" s="7">
        <f>F493-'owid-covid-data-IRL'!K558</f>
        <v>0</v>
      </c>
      <c r="M493" s="7">
        <f>G493-'owid-covid-data-IRL'!O558</f>
        <v>0</v>
      </c>
      <c r="O493" s="6">
        <f>C493-'owid-covid-data-IRL'!Q558</f>
        <v>0</v>
      </c>
    </row>
    <row r="494" spans="1:15" x14ac:dyDescent="0.3">
      <c r="A494" s="1">
        <v>44439</v>
      </c>
      <c r="B494" s="6" t="s">
        <v>75</v>
      </c>
      <c r="C494" s="6">
        <v>683.39167639050902</v>
      </c>
      <c r="D494" s="6">
        <v>1382</v>
      </c>
      <c r="E494" s="6">
        <v>0</v>
      </c>
      <c r="F494" s="6">
        <v>1738.4290000000001</v>
      </c>
      <c r="G494" s="6">
        <v>2.5710000000000002</v>
      </c>
      <c r="I494" s="6">
        <f>C494-'owid-covid-data-IRL'!Q559</f>
        <v>0</v>
      </c>
      <c r="L494" s="7">
        <f>F494-'owid-covid-data-IRL'!K559</f>
        <v>0</v>
      </c>
      <c r="M494" s="7">
        <f>G494-'owid-covid-data-IRL'!O559</f>
        <v>0</v>
      </c>
      <c r="O494" s="6">
        <f>C494-'owid-covid-data-IRL'!Q559</f>
        <v>0</v>
      </c>
    </row>
    <row r="495" spans="1:15" x14ac:dyDescent="0.3">
      <c r="A495" s="1">
        <v>44440</v>
      </c>
      <c r="B495" s="6">
        <v>85.2</v>
      </c>
      <c r="C495" s="6">
        <v>609.23031151557495</v>
      </c>
      <c r="D495" s="6">
        <v>1789</v>
      </c>
      <c r="E495" s="6">
        <v>20</v>
      </c>
      <c r="F495" s="6">
        <v>1701</v>
      </c>
      <c r="G495" s="6">
        <v>2.8570000000000002</v>
      </c>
      <c r="I495" s="6">
        <f>C495-'owid-covid-data-IRL'!Q560</f>
        <v>0</v>
      </c>
      <c r="L495" s="7">
        <f>F495-'owid-covid-data-IRL'!K560</f>
        <v>0</v>
      </c>
      <c r="M495" s="7">
        <f>G495-'owid-covid-data-IRL'!O560</f>
        <v>0</v>
      </c>
      <c r="O495" s="6">
        <f>C495-'owid-covid-data-IRL'!Q560</f>
        <v>0</v>
      </c>
    </row>
    <row r="496" spans="1:15" x14ac:dyDescent="0.3">
      <c r="A496" s="1">
        <v>44441</v>
      </c>
      <c r="B496" s="6" t="s">
        <v>75</v>
      </c>
      <c r="C496" s="6">
        <v>613.48057402870097</v>
      </c>
      <c r="D496" s="6">
        <v>-1707</v>
      </c>
      <c r="E496" s="6">
        <v>0</v>
      </c>
      <c r="F496" s="6">
        <v>1190.5709999999999</v>
      </c>
      <c r="G496" s="6">
        <v>2.8570000000000002</v>
      </c>
      <c r="I496" s="6">
        <f>C496-'owid-covid-data-IRL'!Q561</f>
        <v>0</v>
      </c>
      <c r="L496" s="7">
        <f>F496-'owid-covid-data-IRL'!K561</f>
        <v>0</v>
      </c>
      <c r="M496" s="7">
        <f>G496-'owid-covid-data-IRL'!O561</f>
        <v>0</v>
      </c>
      <c r="O496" s="6">
        <f>C496-'owid-covid-data-IRL'!Q561</f>
        <v>0</v>
      </c>
    </row>
    <row r="497" spans="1:15" x14ac:dyDescent="0.3">
      <c r="A497" s="1">
        <v>44442</v>
      </c>
      <c r="B497" s="6" t="s">
        <v>75</v>
      </c>
      <c r="C497" s="6">
        <v>619.48092404620195</v>
      </c>
      <c r="D497" s="6">
        <v>1407</v>
      </c>
      <c r="E497" s="6">
        <v>0</v>
      </c>
      <c r="F497" s="6">
        <v>1123.7139999999999</v>
      </c>
      <c r="G497" s="6">
        <v>2.8570000000000002</v>
      </c>
      <c r="I497" s="6">
        <f>C497-'owid-covid-data-IRL'!Q562</f>
        <v>0</v>
      </c>
      <c r="L497" s="7">
        <f>F497-'owid-covid-data-IRL'!K562</f>
        <v>0</v>
      </c>
      <c r="M497" s="7">
        <f>G497-'owid-covid-data-IRL'!O562</f>
        <v>0</v>
      </c>
      <c r="O497" s="6">
        <f>C497-'owid-covid-data-IRL'!Q562</f>
        <v>0</v>
      </c>
    </row>
    <row r="498" spans="1:15" x14ac:dyDescent="0.3">
      <c r="A498" s="1">
        <v>44443</v>
      </c>
      <c r="B498" s="6" t="s">
        <v>75</v>
      </c>
      <c r="C498" s="6">
        <v>622.031151557577</v>
      </c>
      <c r="D498" s="6">
        <v>1703</v>
      </c>
      <c r="E498" s="6">
        <v>0</v>
      </c>
      <c r="F498" s="6">
        <v>1081.7139999999999</v>
      </c>
      <c r="G498" s="6">
        <v>2.8570000000000002</v>
      </c>
      <c r="I498" s="6">
        <f>C498-'owid-covid-data-IRL'!Q563</f>
        <v>0</v>
      </c>
      <c r="L498" s="7">
        <f>F498-'owid-covid-data-IRL'!K563</f>
        <v>0</v>
      </c>
      <c r="M498" s="7">
        <f>G498-'owid-covid-data-IRL'!O563</f>
        <v>0</v>
      </c>
      <c r="O498" s="6">
        <f>C498-'owid-covid-data-IRL'!Q563</f>
        <v>0</v>
      </c>
    </row>
    <row r="499" spans="1:15" x14ac:dyDescent="0.3">
      <c r="A499" s="1">
        <v>44444</v>
      </c>
      <c r="B499" s="6" t="s">
        <v>75</v>
      </c>
      <c r="C499" s="6">
        <v>618.53097654882697</v>
      </c>
      <c r="D499" s="6">
        <v>1180</v>
      </c>
      <c r="E499" s="6">
        <v>0</v>
      </c>
      <c r="F499" s="6">
        <v>1006.571</v>
      </c>
      <c r="G499" s="6">
        <v>2.8570000000000002</v>
      </c>
      <c r="I499" s="6">
        <f>C499-'owid-covid-data-IRL'!Q564</f>
        <v>0</v>
      </c>
      <c r="L499" s="7">
        <f>F499-'owid-covid-data-IRL'!K564</f>
        <v>0</v>
      </c>
      <c r="M499" s="7">
        <f>G499-'owid-covid-data-IRL'!O564</f>
        <v>0</v>
      </c>
      <c r="O499" s="6">
        <f>C499-'owid-covid-data-IRL'!Q564</f>
        <v>0</v>
      </c>
    </row>
    <row r="500" spans="1:15" x14ac:dyDescent="0.3">
      <c r="A500" s="1">
        <v>44445</v>
      </c>
      <c r="B500" s="6" t="s">
        <v>75</v>
      </c>
      <c r="C500" s="6">
        <v>625.98144907245296</v>
      </c>
      <c r="D500" s="6">
        <v>1136</v>
      </c>
      <c r="E500" s="6">
        <v>0</v>
      </c>
      <c r="F500" s="6">
        <v>984.28599999999994</v>
      </c>
      <c r="G500" s="6">
        <v>2.8570000000000002</v>
      </c>
      <c r="I500" s="6">
        <f>C500-'owid-covid-data-IRL'!Q565</f>
        <v>0</v>
      </c>
      <c r="L500" s="7">
        <f>F500-'owid-covid-data-IRL'!K565</f>
        <v>0</v>
      </c>
      <c r="M500" s="7">
        <f>G500-'owid-covid-data-IRL'!O565</f>
        <v>0</v>
      </c>
      <c r="O500" s="6">
        <f>C500-'owid-covid-data-IRL'!Q565</f>
        <v>0</v>
      </c>
    </row>
    <row r="501" spans="1:15" x14ac:dyDescent="0.3">
      <c r="A501" s="1">
        <v>44446</v>
      </c>
      <c r="B501" s="6" t="s">
        <v>75</v>
      </c>
      <c r="C501" s="6">
        <v>629.73153657682803</v>
      </c>
      <c r="D501" s="6">
        <v>1465</v>
      </c>
      <c r="E501" s="6">
        <v>0</v>
      </c>
      <c r="F501" s="6">
        <v>996.14300000000003</v>
      </c>
      <c r="G501" s="6">
        <v>2.8570000000000002</v>
      </c>
      <c r="I501" s="6">
        <f>C501-'owid-covid-data-IRL'!Q566</f>
        <v>0</v>
      </c>
      <c r="L501" s="7">
        <f>F501-'owid-covid-data-IRL'!K566</f>
        <v>0</v>
      </c>
      <c r="M501" s="7">
        <f>G501-'owid-covid-data-IRL'!O566</f>
        <v>0</v>
      </c>
      <c r="O501" s="6">
        <f>C501-'owid-covid-data-IRL'!Q566</f>
        <v>0</v>
      </c>
    </row>
    <row r="502" spans="1:15" x14ac:dyDescent="0.3">
      <c r="A502" s="1">
        <v>44447</v>
      </c>
      <c r="B502" s="6">
        <v>47.697674418604599</v>
      </c>
      <c r="C502" s="6">
        <v>300.94644310597403</v>
      </c>
      <c r="D502" s="6">
        <v>1537</v>
      </c>
      <c r="E502" s="6">
        <v>43</v>
      </c>
      <c r="F502" s="6">
        <v>960.14300000000003</v>
      </c>
      <c r="G502" s="6">
        <v>6.1429999999999998</v>
      </c>
      <c r="I502" s="6">
        <f>C502-'owid-covid-data-IRL'!Q567</f>
        <v>0</v>
      </c>
      <c r="L502" s="7">
        <f>F502-'owid-covid-data-IRL'!K567</f>
        <v>0</v>
      </c>
      <c r="M502" s="7">
        <f>G502-'owid-covid-data-IRL'!O567</f>
        <v>0</v>
      </c>
      <c r="O502" s="6">
        <f>C502-'owid-covid-data-IRL'!Q567</f>
        <v>0</v>
      </c>
    </row>
    <row r="503" spans="1:15" x14ac:dyDescent="0.3">
      <c r="A503" s="1">
        <v>44448</v>
      </c>
      <c r="B503" s="6" t="s">
        <v>75</v>
      </c>
      <c r="C503" s="6">
        <v>302.06267296109303</v>
      </c>
      <c r="D503" s="6">
        <v>1271</v>
      </c>
      <c r="E503" s="6">
        <v>0</v>
      </c>
      <c r="F503" s="6">
        <v>1385.5709999999999</v>
      </c>
      <c r="G503" s="6">
        <v>6.1429999999999998</v>
      </c>
      <c r="I503" s="6">
        <f>C503-'owid-covid-data-IRL'!Q568</f>
        <v>-9.0949470177292824E-13</v>
      </c>
      <c r="L503" s="7">
        <f>F503-'owid-covid-data-IRL'!K568</f>
        <v>0</v>
      </c>
      <c r="M503" s="7">
        <f>G503-'owid-covid-data-IRL'!O568</f>
        <v>0</v>
      </c>
      <c r="O503" s="6">
        <f>C503-'owid-covid-data-IRL'!Q568</f>
        <v>-9.0949470177292824E-13</v>
      </c>
    </row>
    <row r="504" spans="1:15" x14ac:dyDescent="0.3">
      <c r="A504" s="1">
        <v>44449</v>
      </c>
      <c r="B504" s="6" t="s">
        <v>75</v>
      </c>
      <c r="C504" s="6">
        <v>296.87677030766702</v>
      </c>
      <c r="D504" s="6">
        <v>1619</v>
      </c>
      <c r="E504" s="6">
        <v>0</v>
      </c>
      <c r="F504" s="6">
        <v>1415.857</v>
      </c>
      <c r="G504" s="6">
        <v>6.1429999999999998</v>
      </c>
      <c r="I504" s="6">
        <f>C504-'owid-covid-data-IRL'!Q569</f>
        <v>0</v>
      </c>
      <c r="L504" s="7">
        <f>F504-'owid-covid-data-IRL'!K569</f>
        <v>0</v>
      </c>
      <c r="M504" s="7">
        <f>G504-'owid-covid-data-IRL'!O569</f>
        <v>0</v>
      </c>
      <c r="O504" s="6">
        <f>C504-'owid-covid-data-IRL'!Q569</f>
        <v>0</v>
      </c>
    </row>
    <row r="505" spans="1:15" x14ac:dyDescent="0.3">
      <c r="A505" s="1">
        <v>44450</v>
      </c>
      <c r="B505" s="6" t="s">
        <v>75</v>
      </c>
      <c r="C505" s="6">
        <v>293.90021162298501</v>
      </c>
      <c r="D505" s="6">
        <v>1466</v>
      </c>
      <c r="E505" s="6">
        <v>0</v>
      </c>
      <c r="F505" s="6">
        <v>1382</v>
      </c>
      <c r="G505" s="6">
        <v>6.1429999999999998</v>
      </c>
      <c r="I505" s="6">
        <f>C505-'owid-covid-data-IRL'!Q570</f>
        <v>-5.1159076974727213E-13</v>
      </c>
      <c r="L505" s="7">
        <f>F505-'owid-covid-data-IRL'!K570</f>
        <v>0</v>
      </c>
      <c r="M505" s="7">
        <f>G505-'owid-covid-data-IRL'!O570</f>
        <v>0</v>
      </c>
      <c r="O505" s="6">
        <f>C505-'owid-covid-data-IRL'!Q570</f>
        <v>-5.1159076974727213E-13</v>
      </c>
    </row>
    <row r="506" spans="1:15" x14ac:dyDescent="0.3">
      <c r="A506" s="1">
        <v>44451</v>
      </c>
      <c r="B506" s="6" t="s">
        <v>75</v>
      </c>
      <c r="C506" s="6">
        <v>294.31873677356299</v>
      </c>
      <c r="D506" s="6">
        <v>1346</v>
      </c>
      <c r="E506" s="6">
        <v>0</v>
      </c>
      <c r="F506" s="6">
        <v>1405.7139999999999</v>
      </c>
      <c r="G506" s="6">
        <v>6.1429999999999998</v>
      </c>
      <c r="I506" s="6">
        <f>C506-'owid-covid-data-IRL'!Q571</f>
        <v>0</v>
      </c>
      <c r="L506" s="7">
        <f>F506-'owid-covid-data-IRL'!K571</f>
        <v>0</v>
      </c>
      <c r="M506" s="7">
        <f>G506-'owid-covid-data-IRL'!O571</f>
        <v>0</v>
      </c>
      <c r="O506" s="6">
        <f>C506-'owid-covid-data-IRL'!Q571</f>
        <v>0</v>
      </c>
    </row>
    <row r="507" spans="1:15" x14ac:dyDescent="0.3">
      <c r="A507" s="1">
        <v>44452</v>
      </c>
      <c r="B507" s="6" t="s">
        <v>75</v>
      </c>
      <c r="C507" s="6">
        <v>287.388735145694</v>
      </c>
      <c r="D507" s="6">
        <v>877</v>
      </c>
      <c r="E507" s="6">
        <v>0</v>
      </c>
      <c r="F507" s="6">
        <v>1368.7139999999999</v>
      </c>
      <c r="G507" s="6">
        <v>6.1429999999999998</v>
      </c>
      <c r="I507" s="6">
        <f>C507-'owid-covid-data-IRL'!Q572</f>
        <v>0</v>
      </c>
      <c r="L507" s="7">
        <f>F507-'owid-covid-data-IRL'!K572</f>
        <v>0</v>
      </c>
      <c r="M507" s="7">
        <f>G507-'owid-covid-data-IRL'!O572</f>
        <v>0</v>
      </c>
      <c r="O507" s="6">
        <f>C507-'owid-covid-data-IRL'!Q572</f>
        <v>0</v>
      </c>
    </row>
    <row r="508" spans="1:15" x14ac:dyDescent="0.3">
      <c r="A508" s="1">
        <v>44453</v>
      </c>
      <c r="B508" s="6" t="s">
        <v>75</v>
      </c>
      <c r="C508" s="6">
        <v>282.99348852352199</v>
      </c>
      <c r="D508" s="6">
        <v>1176</v>
      </c>
      <c r="E508" s="6">
        <v>0</v>
      </c>
      <c r="F508" s="6">
        <v>1327.4290000000001</v>
      </c>
      <c r="G508" s="6">
        <v>6.1429999999999998</v>
      </c>
      <c r="I508" s="6">
        <f>C508-'owid-covid-data-IRL'!Q573</f>
        <v>-7.3896444519050419E-13</v>
      </c>
      <c r="L508" s="7">
        <f>F508-'owid-covid-data-IRL'!K573</f>
        <v>0</v>
      </c>
      <c r="M508" s="7">
        <f>G508-'owid-covid-data-IRL'!O573</f>
        <v>0</v>
      </c>
      <c r="O508" s="6">
        <f>C508-'owid-covid-data-IRL'!Q573</f>
        <v>-7.3896444519050419E-13</v>
      </c>
    </row>
    <row r="509" spans="1:15" x14ac:dyDescent="0.3">
      <c r="A509" s="1">
        <v>44454</v>
      </c>
      <c r="B509" s="6">
        <v>74.5416666666666</v>
      </c>
      <c r="C509" s="6">
        <v>496.06299212598401</v>
      </c>
      <c r="D509" s="6">
        <v>-1176</v>
      </c>
      <c r="E509" s="6">
        <v>24</v>
      </c>
      <c r="F509" s="6">
        <v>939.85699999999997</v>
      </c>
      <c r="G509" s="6">
        <v>3.4289999999999998</v>
      </c>
      <c r="I509" s="6">
        <f>C509-'owid-covid-data-IRL'!Q574</f>
        <v>0</v>
      </c>
      <c r="L509" s="7">
        <f>F509-'owid-covid-data-IRL'!K574</f>
        <v>0</v>
      </c>
      <c r="M509" s="7">
        <f>G509-'owid-covid-data-IRL'!O574</f>
        <v>0</v>
      </c>
      <c r="O509" s="6">
        <f>C509-'owid-covid-data-IRL'!Q574</f>
        <v>0</v>
      </c>
    </row>
    <row r="510" spans="1:15" x14ac:dyDescent="0.3">
      <c r="A510" s="1">
        <v>44455</v>
      </c>
      <c r="B510" s="6" t="e" cm="1">
        <f t="array" ref="B510">-Infinity</f>
        <v>#NAME?</v>
      </c>
      <c r="C510" s="6">
        <v>347.206474190726</v>
      </c>
      <c r="D510" s="6">
        <v>3765</v>
      </c>
      <c r="E510" s="6">
        <v>0</v>
      </c>
      <c r="F510" s="6">
        <v>1296.143</v>
      </c>
      <c r="G510" s="6">
        <v>3.4289999999999998</v>
      </c>
      <c r="I510" s="6">
        <f>C510-'owid-covid-data-IRL'!Q575</f>
        <v>0</v>
      </c>
      <c r="L510" s="7">
        <f>F510-'owid-covid-data-IRL'!K575</f>
        <v>0</v>
      </c>
      <c r="M510" s="7">
        <f>G510-'owid-covid-data-IRL'!O575</f>
        <v>0</v>
      </c>
      <c r="O510" s="6">
        <f>C510-'owid-covid-data-IRL'!Q575</f>
        <v>0</v>
      </c>
    </row>
    <row r="511" spans="1:15" x14ac:dyDescent="0.3">
      <c r="A511" s="1">
        <v>44456</v>
      </c>
      <c r="B511" s="6" t="s">
        <v>75</v>
      </c>
      <c r="C511" s="6">
        <v>327.70895304753498</v>
      </c>
      <c r="D511" s="6">
        <v>1386</v>
      </c>
      <c r="E511" s="6">
        <v>0</v>
      </c>
      <c r="F511" s="6">
        <v>1262.857</v>
      </c>
      <c r="G511" s="6">
        <v>3.4289999999999998</v>
      </c>
      <c r="I511" s="6">
        <f>C511-'owid-covid-data-IRL'!Q576</f>
        <v>-7.3896444519050419E-13</v>
      </c>
      <c r="L511" s="7">
        <f>F511-'owid-covid-data-IRL'!K576</f>
        <v>0</v>
      </c>
      <c r="M511" s="7">
        <f>G511-'owid-covid-data-IRL'!O576</f>
        <v>0</v>
      </c>
      <c r="O511" s="6">
        <f>C511-'owid-covid-data-IRL'!Q576</f>
        <v>-7.3896444519050419E-13</v>
      </c>
    </row>
    <row r="512" spans="1:15" x14ac:dyDescent="0.3">
      <c r="A512" s="1">
        <v>44457</v>
      </c>
      <c r="B512" s="6" t="s">
        <v>75</v>
      </c>
      <c r="C512" s="6">
        <v>315.46048410615299</v>
      </c>
      <c r="D512" s="6">
        <v>1456</v>
      </c>
      <c r="E512" s="6">
        <v>0</v>
      </c>
      <c r="F512" s="6">
        <v>1261.4290000000001</v>
      </c>
      <c r="G512" s="6">
        <v>3.4289999999999998</v>
      </c>
      <c r="I512" s="6">
        <f>C512-'owid-covid-data-IRL'!Q577</f>
        <v>0</v>
      </c>
      <c r="L512" s="7">
        <f>F512-'owid-covid-data-IRL'!K577</f>
        <v>0</v>
      </c>
      <c r="M512" s="7">
        <f>G512-'owid-covid-data-IRL'!O577</f>
        <v>0</v>
      </c>
      <c r="O512" s="6">
        <f>C512-'owid-covid-data-IRL'!Q577</f>
        <v>0</v>
      </c>
    </row>
    <row r="513" spans="1:15" x14ac:dyDescent="0.3">
      <c r="A513" s="1">
        <v>44458</v>
      </c>
      <c r="B513" s="6" t="s">
        <v>75</v>
      </c>
      <c r="C513" s="6">
        <v>293.54651501895597</v>
      </c>
      <c r="D513" s="6">
        <v>1224</v>
      </c>
      <c r="E513" s="6">
        <v>0</v>
      </c>
      <c r="F513" s="6">
        <v>1244</v>
      </c>
      <c r="G513" s="6">
        <v>3.4289999999999998</v>
      </c>
      <c r="I513" s="6">
        <f>C513-'owid-covid-data-IRL'!Q578</f>
        <v>0</v>
      </c>
      <c r="L513" s="7">
        <f>F513-'owid-covid-data-IRL'!K578</f>
        <v>0</v>
      </c>
      <c r="M513" s="7">
        <f>G513-'owid-covid-data-IRL'!O578</f>
        <v>0</v>
      </c>
      <c r="O513" s="6">
        <f>C513-'owid-covid-data-IRL'!Q578</f>
        <v>0</v>
      </c>
    </row>
    <row r="514" spans="1:15" x14ac:dyDescent="0.3">
      <c r="A514" s="1">
        <v>44459</v>
      </c>
      <c r="B514" s="6" t="s">
        <v>75</v>
      </c>
      <c r="C514" s="6">
        <v>287.04753572470099</v>
      </c>
      <c r="D514" s="6">
        <v>1150</v>
      </c>
      <c r="E514" s="6">
        <v>0</v>
      </c>
      <c r="F514" s="6">
        <v>1283</v>
      </c>
      <c r="G514" s="6">
        <v>3.4289999999999998</v>
      </c>
      <c r="I514" s="6">
        <f>C514-'owid-covid-data-IRL'!Q579</f>
        <v>0</v>
      </c>
      <c r="L514" s="7">
        <f>F514-'owid-covid-data-IRL'!K579</f>
        <v>0</v>
      </c>
      <c r="M514" s="7">
        <f>G514-'owid-covid-data-IRL'!O579</f>
        <v>0</v>
      </c>
      <c r="O514" s="6">
        <f>C514-'owid-covid-data-IRL'!Q579</f>
        <v>0</v>
      </c>
    </row>
    <row r="515" spans="1:15" x14ac:dyDescent="0.3">
      <c r="A515" s="1">
        <v>44460</v>
      </c>
      <c r="B515" s="6" t="s">
        <v>75</v>
      </c>
      <c r="C515" s="6">
        <v>290.50539515893797</v>
      </c>
      <c r="D515" s="6">
        <v>1420</v>
      </c>
      <c r="E515" s="6">
        <v>0</v>
      </c>
      <c r="F515" s="6">
        <v>1317.857</v>
      </c>
      <c r="G515" s="6">
        <v>3.4289999999999998</v>
      </c>
      <c r="I515" s="6">
        <f>C515-'owid-covid-data-IRL'!Q580</f>
        <v>-5.1159076974727213E-13</v>
      </c>
      <c r="L515" s="7">
        <f>F515-'owid-covid-data-IRL'!K580</f>
        <v>0</v>
      </c>
      <c r="M515" s="7">
        <f>G515-'owid-covid-data-IRL'!O580</f>
        <v>0</v>
      </c>
      <c r="O515" s="6">
        <f>C515-'owid-covid-data-IRL'!Q580</f>
        <v>-5.1159076974727213E-13</v>
      </c>
    </row>
    <row r="516" spans="1:15" x14ac:dyDescent="0.3">
      <c r="A516" s="1">
        <v>44461</v>
      </c>
      <c r="B516" s="6">
        <v>51.233333333333299</v>
      </c>
      <c r="C516" s="6">
        <v>224.018432104526</v>
      </c>
      <c r="D516" s="6">
        <v>1429</v>
      </c>
      <c r="E516" s="6">
        <v>30</v>
      </c>
      <c r="F516" s="6">
        <v>1690</v>
      </c>
      <c r="G516" s="6">
        <v>4.2859999999999996</v>
      </c>
      <c r="I516" s="6">
        <f>C516-'owid-covid-data-IRL'!Q581</f>
        <v>-3.979039320256561E-13</v>
      </c>
      <c r="L516" s="7">
        <f>F516-'owid-covid-data-IRL'!K581</f>
        <v>0</v>
      </c>
      <c r="M516" s="7">
        <f>G516-'owid-covid-data-IRL'!O581</f>
        <v>0</v>
      </c>
      <c r="O516" s="6">
        <f>C516-'owid-covid-data-IRL'!Q581</f>
        <v>-3.979039320256561E-13</v>
      </c>
    </row>
    <row r="517" spans="1:15" x14ac:dyDescent="0.3">
      <c r="A517" s="1">
        <v>44462</v>
      </c>
      <c r="B517" s="6" t="s">
        <v>75</v>
      </c>
      <c r="C517" s="6">
        <v>323.27834811012599</v>
      </c>
      <c r="D517" s="6">
        <v>1354</v>
      </c>
      <c r="E517" s="6">
        <v>0</v>
      </c>
      <c r="F517" s="6">
        <v>1345.5709999999999</v>
      </c>
      <c r="G517" s="6">
        <v>4.2859999999999996</v>
      </c>
      <c r="I517" s="6">
        <f>C517-'owid-covid-data-IRL'!Q582</f>
        <v>0</v>
      </c>
      <c r="L517" s="7">
        <f>F517-'owid-covid-data-IRL'!K582</f>
        <v>0</v>
      </c>
      <c r="M517" s="7">
        <f>G517-'owid-covid-data-IRL'!O582</f>
        <v>0</v>
      </c>
      <c r="O517" s="6">
        <f>C517-'owid-covid-data-IRL'!Q582</f>
        <v>0</v>
      </c>
    </row>
    <row r="518" spans="1:15" x14ac:dyDescent="0.3">
      <c r="A518" s="1">
        <v>44463</v>
      </c>
      <c r="B518" s="6" t="s">
        <v>75</v>
      </c>
      <c r="C518" s="6">
        <v>330.344610359309</v>
      </c>
      <c r="D518" s="6">
        <v>1163</v>
      </c>
      <c r="E518" s="6">
        <v>0</v>
      </c>
      <c r="F518" s="6">
        <v>1313.7139999999999</v>
      </c>
      <c r="G518" s="6">
        <v>4.2859999999999996</v>
      </c>
      <c r="I518" s="6">
        <f>C518-'owid-covid-data-IRL'!Q583</f>
        <v>0</v>
      </c>
      <c r="L518" s="7">
        <f>F518-'owid-covid-data-IRL'!K583</f>
        <v>0</v>
      </c>
      <c r="M518" s="7">
        <f>G518-'owid-covid-data-IRL'!O583</f>
        <v>0</v>
      </c>
      <c r="O518" s="6">
        <f>C518-'owid-covid-data-IRL'!Q583</f>
        <v>0</v>
      </c>
    </row>
    <row r="519" spans="1:15" x14ac:dyDescent="0.3">
      <c r="A519" s="1">
        <v>44464</v>
      </c>
      <c r="B519" s="6" t="s">
        <v>75</v>
      </c>
      <c r="C519" s="6">
        <v>322.44517032197803</v>
      </c>
      <c r="D519" s="6">
        <v>1335</v>
      </c>
      <c r="E519" s="6">
        <v>0</v>
      </c>
      <c r="F519" s="6">
        <v>1296.4290000000001</v>
      </c>
      <c r="G519" s="6">
        <v>4.2859999999999996</v>
      </c>
      <c r="I519" s="6">
        <f>C519-'owid-covid-data-IRL'!Q584</f>
        <v>-5.6843418860808015E-13</v>
      </c>
      <c r="L519" s="7">
        <f>F519-'owid-covid-data-IRL'!K584</f>
        <v>0</v>
      </c>
      <c r="M519" s="7">
        <f>G519-'owid-covid-data-IRL'!O584</f>
        <v>0</v>
      </c>
      <c r="O519" s="6">
        <f>C519-'owid-covid-data-IRL'!Q584</f>
        <v>-5.6843418860808015E-13</v>
      </c>
    </row>
    <row r="520" spans="1:15" x14ac:dyDescent="0.3">
      <c r="A520" s="1">
        <v>44465</v>
      </c>
      <c r="B520" s="6" t="s">
        <v>75</v>
      </c>
      <c r="C520" s="6">
        <v>327.97806812879099</v>
      </c>
      <c r="D520" s="6">
        <v>1459</v>
      </c>
      <c r="E520" s="6">
        <v>0</v>
      </c>
      <c r="F520" s="6">
        <v>1330</v>
      </c>
      <c r="G520" s="6">
        <v>4.2859999999999996</v>
      </c>
      <c r="I520" s="6">
        <f>C520-'owid-covid-data-IRL'!Q585</f>
        <v>-4.5474735088646412E-13</v>
      </c>
      <c r="L520" s="7">
        <f>F520-'owid-covid-data-IRL'!K585</f>
        <v>0</v>
      </c>
      <c r="M520" s="7">
        <f>G520-'owid-covid-data-IRL'!O585</f>
        <v>0</v>
      </c>
      <c r="O520" s="6">
        <f>C520-'owid-covid-data-IRL'!Q585</f>
        <v>-4.5474735088646412E-13</v>
      </c>
    </row>
    <row r="521" spans="1:15" x14ac:dyDescent="0.3">
      <c r="A521" s="1">
        <v>44466</v>
      </c>
      <c r="B521" s="6" t="s">
        <v>75</v>
      </c>
      <c r="C521" s="6">
        <v>319.34531031264498</v>
      </c>
      <c r="D521" s="6">
        <v>1044</v>
      </c>
      <c r="E521" s="6">
        <v>0</v>
      </c>
      <c r="F521" s="6">
        <v>1314.857</v>
      </c>
      <c r="G521" s="6">
        <v>4.2859999999999996</v>
      </c>
      <c r="I521" s="6">
        <f>C521-'owid-covid-data-IRL'!Q586</f>
        <v>-8.5265128291212022E-13</v>
      </c>
      <c r="L521" s="7">
        <f>F521-'owid-covid-data-IRL'!K586</f>
        <v>0</v>
      </c>
      <c r="M521" s="7">
        <f>G521-'owid-covid-data-IRL'!O586</f>
        <v>0</v>
      </c>
      <c r="O521" s="6">
        <f>C521-'owid-covid-data-IRL'!Q586</f>
        <v>-8.5265128291212022E-13</v>
      </c>
    </row>
    <row r="522" spans="1:15" x14ac:dyDescent="0.3">
      <c r="A522" s="1">
        <v>44467</v>
      </c>
      <c r="B522" s="6" t="s">
        <v>75</v>
      </c>
      <c r="C522" s="6">
        <v>309.71278581427902</v>
      </c>
      <c r="D522" s="6">
        <v>1497</v>
      </c>
      <c r="E522" s="6">
        <v>0</v>
      </c>
      <c r="F522" s="6">
        <v>1325.857</v>
      </c>
      <c r="G522" s="6">
        <v>4.2859999999999996</v>
      </c>
      <c r="I522" s="6">
        <f>C522-'owid-covid-data-IRL'!Q587</f>
        <v>0</v>
      </c>
      <c r="L522" s="7">
        <f>F522-'owid-covid-data-IRL'!K587</f>
        <v>0</v>
      </c>
      <c r="M522" s="7">
        <f>G522-'owid-covid-data-IRL'!O587</f>
        <v>0</v>
      </c>
      <c r="O522" s="6">
        <f>C522-'owid-covid-data-IRL'!Q587</f>
        <v>0</v>
      </c>
    </row>
    <row r="523" spans="1:15" x14ac:dyDescent="0.3">
      <c r="A523" s="1">
        <v>44468</v>
      </c>
      <c r="B523" s="6">
        <v>-29.4</v>
      </c>
      <c r="C523" s="6">
        <v>164.48319915995799</v>
      </c>
      <c r="D523" s="6">
        <v>1447</v>
      </c>
      <c r="E523" s="6">
        <v>40</v>
      </c>
      <c r="F523" s="6">
        <v>1328.4290000000001</v>
      </c>
      <c r="G523" s="6">
        <v>5.7140000000000004</v>
      </c>
      <c r="I523" s="6">
        <f>C523-'owid-covid-data-IRL'!Q588</f>
        <v>0</v>
      </c>
      <c r="L523" s="7">
        <f>F523-'owid-covid-data-IRL'!K588</f>
        <v>0</v>
      </c>
      <c r="M523" s="7">
        <f>G523-'owid-covid-data-IRL'!O588</f>
        <v>0</v>
      </c>
      <c r="O523" s="6">
        <f>C523-'owid-covid-data-IRL'!Q588</f>
        <v>0</v>
      </c>
    </row>
    <row r="524" spans="1:15" x14ac:dyDescent="0.3">
      <c r="A524" s="1">
        <v>44469</v>
      </c>
      <c r="B524" s="6" t="s">
        <v>75</v>
      </c>
      <c r="C524" s="6">
        <v>226.83636681834</v>
      </c>
      <c r="D524" s="6">
        <v>1267</v>
      </c>
      <c r="E524" s="6">
        <v>0</v>
      </c>
      <c r="F524" s="6">
        <v>1316</v>
      </c>
      <c r="G524" s="6">
        <v>5.7140000000000004</v>
      </c>
      <c r="I524" s="6">
        <f>C524-'owid-covid-data-IRL'!Q589</f>
        <v>-9.0949470177292824E-13</v>
      </c>
      <c r="L524" s="7">
        <f>F524-'owid-covid-data-IRL'!K589</f>
        <v>0</v>
      </c>
      <c r="M524" s="7">
        <f>G524-'owid-covid-data-IRL'!O589</f>
        <v>0</v>
      </c>
      <c r="O524" s="6">
        <f>C524-'owid-covid-data-IRL'!Q589</f>
        <v>-9.0949470177292824E-13</v>
      </c>
    </row>
    <row r="525" spans="1:15" x14ac:dyDescent="0.3">
      <c r="A525" s="1">
        <v>44470</v>
      </c>
      <c r="B525" s="6" t="s">
        <v>75</v>
      </c>
      <c r="C525" s="6">
        <v>221.01102555127699</v>
      </c>
      <c r="D525" s="6">
        <v>1057</v>
      </c>
      <c r="E525" s="6">
        <v>0</v>
      </c>
      <c r="F525" s="6">
        <v>1300.857</v>
      </c>
      <c r="G525" s="6">
        <v>5.7140000000000004</v>
      </c>
      <c r="I525" s="6">
        <f>C525-'owid-covid-data-IRL'!Q590</f>
        <v>-5.6843418860808015E-13</v>
      </c>
      <c r="L525" s="7">
        <f>F525-'owid-covid-data-IRL'!K590</f>
        <v>0</v>
      </c>
      <c r="M525" s="7">
        <f>G525-'owid-covid-data-IRL'!O590</f>
        <v>0</v>
      </c>
      <c r="O525" s="6">
        <f>C525-'owid-covid-data-IRL'!Q590</f>
        <v>-5.6843418860808015E-13</v>
      </c>
    </row>
    <row r="526" spans="1:15" x14ac:dyDescent="0.3">
      <c r="A526" s="1">
        <v>44471</v>
      </c>
      <c r="B526" s="6" t="s">
        <v>75</v>
      </c>
      <c r="C526" s="6">
        <v>220.761113055652</v>
      </c>
      <c r="D526" s="6">
        <v>1586</v>
      </c>
      <c r="E526" s="6">
        <v>0</v>
      </c>
      <c r="F526" s="6">
        <v>1336.7139999999999</v>
      </c>
      <c r="G526" s="6">
        <v>5.7140000000000004</v>
      </c>
      <c r="I526" s="6">
        <f>C526-'owid-covid-data-IRL'!Q591</f>
        <v>-7.673861546209082E-13</v>
      </c>
      <c r="L526" s="7">
        <f>F526-'owid-covid-data-IRL'!K591</f>
        <v>0</v>
      </c>
      <c r="M526" s="7">
        <f>G526-'owid-covid-data-IRL'!O591</f>
        <v>0</v>
      </c>
      <c r="O526" s="6">
        <f>C526-'owid-covid-data-IRL'!Q591</f>
        <v>-7.673861546209082E-13</v>
      </c>
    </row>
    <row r="527" spans="1:15" x14ac:dyDescent="0.3">
      <c r="A527" s="1">
        <v>44472</v>
      </c>
      <c r="B527" s="6" t="s">
        <v>75</v>
      </c>
      <c r="C527" s="6">
        <v>217.71088554427701</v>
      </c>
      <c r="D527" s="6">
        <v>1051</v>
      </c>
      <c r="E527" s="6">
        <v>0</v>
      </c>
      <c r="F527" s="6">
        <v>1278.4290000000001</v>
      </c>
      <c r="G527" s="6">
        <v>5.7140000000000004</v>
      </c>
      <c r="I527" s="6">
        <f>C527-'owid-covid-data-IRL'!Q592</f>
        <v>0</v>
      </c>
      <c r="L527" s="7">
        <f>F527-'owid-covid-data-IRL'!K592</f>
        <v>0</v>
      </c>
      <c r="M527" s="7">
        <f>G527-'owid-covid-data-IRL'!O592</f>
        <v>0</v>
      </c>
      <c r="O527" s="6">
        <f>C527-'owid-covid-data-IRL'!Q592</f>
        <v>0</v>
      </c>
    </row>
    <row r="528" spans="1:15" x14ac:dyDescent="0.3">
      <c r="A528" s="1">
        <v>44473</v>
      </c>
      <c r="B528" s="6" t="s">
        <v>75</v>
      </c>
      <c r="C528" s="6">
        <v>224.53622681133999</v>
      </c>
      <c r="D528" s="6">
        <v>893</v>
      </c>
      <c r="E528" s="6">
        <v>0</v>
      </c>
      <c r="F528" s="6">
        <v>1256.857</v>
      </c>
      <c r="G528" s="6">
        <v>5.7140000000000004</v>
      </c>
      <c r="I528" s="6">
        <f>C528-'owid-covid-data-IRL'!Q593</f>
        <v>-5.6843418860808015E-13</v>
      </c>
      <c r="L528" s="7">
        <f>F528-'owid-covid-data-IRL'!K593</f>
        <v>0</v>
      </c>
      <c r="M528" s="7">
        <f>G528-'owid-covid-data-IRL'!O593</f>
        <v>0</v>
      </c>
      <c r="O528" s="6">
        <f>C528-'owid-covid-data-IRL'!Q593</f>
        <v>-5.6843418860808015E-13</v>
      </c>
    </row>
    <row r="529" spans="1:15" x14ac:dyDescent="0.3">
      <c r="A529" s="1">
        <v>44474</v>
      </c>
      <c r="B529" s="6" t="s">
        <v>75</v>
      </c>
      <c r="C529" s="6">
        <v>230.636506825341</v>
      </c>
      <c r="D529" s="6">
        <v>1124</v>
      </c>
      <c r="E529" s="6">
        <v>0</v>
      </c>
      <c r="F529" s="6">
        <v>1203.5709999999999</v>
      </c>
      <c r="G529" s="6">
        <v>5.7140000000000004</v>
      </c>
      <c r="I529" s="6">
        <f>C529-'owid-covid-data-IRL'!Q594</f>
        <v>-2.5579538487363607E-13</v>
      </c>
      <c r="L529" s="7">
        <f>F529-'owid-covid-data-IRL'!K594</f>
        <v>0</v>
      </c>
      <c r="M529" s="7">
        <f>G529-'owid-covid-data-IRL'!O594</f>
        <v>0</v>
      </c>
      <c r="O529" s="6">
        <f>C529-'owid-covid-data-IRL'!Q594</f>
        <v>-2.5579538487363607E-13</v>
      </c>
    </row>
    <row r="530" spans="1:15" x14ac:dyDescent="0.3">
      <c r="A530" s="1">
        <v>44475</v>
      </c>
      <c r="B530" s="6">
        <v>46.096774193548299</v>
      </c>
      <c r="C530" s="6">
        <v>381.57597651840098</v>
      </c>
      <c r="D530" s="6">
        <v>982</v>
      </c>
      <c r="E530" s="6">
        <v>31</v>
      </c>
      <c r="F530" s="6">
        <v>1137.143</v>
      </c>
      <c r="G530" s="6">
        <v>4.4290000000000003</v>
      </c>
      <c r="I530" s="6">
        <f>C530-'owid-covid-data-IRL'!Q595</f>
        <v>-4.5474735088646412E-13</v>
      </c>
      <c r="L530" s="7">
        <f>F530-'owid-covid-data-IRL'!K595</f>
        <v>0</v>
      </c>
      <c r="M530" s="7">
        <f>G530-'owid-covid-data-IRL'!O595</f>
        <v>0</v>
      </c>
      <c r="O530" s="6">
        <f>C530-'owid-covid-data-IRL'!Q595</f>
        <v>-4.5474735088646412E-13</v>
      </c>
    </row>
    <row r="531" spans="1:15" x14ac:dyDescent="0.3">
      <c r="A531" s="1">
        <v>44476</v>
      </c>
      <c r="B531" s="6" t="s">
        <v>75</v>
      </c>
      <c r="C531" s="6">
        <v>303.80921201173999</v>
      </c>
      <c r="D531" s="6">
        <v>1206</v>
      </c>
      <c r="E531" s="6">
        <v>0</v>
      </c>
      <c r="F531" s="6">
        <v>1128.4290000000001</v>
      </c>
      <c r="G531" s="6">
        <v>4.4290000000000003</v>
      </c>
      <c r="I531" s="6">
        <f>C531-'owid-covid-data-IRL'!Q596</f>
        <v>-7.9580786405131221E-13</v>
      </c>
      <c r="L531" s="7">
        <f>F531-'owid-covid-data-IRL'!K596</f>
        <v>0</v>
      </c>
      <c r="M531" s="7">
        <f>G531-'owid-covid-data-IRL'!O596</f>
        <v>0</v>
      </c>
      <c r="O531" s="6">
        <f>C531-'owid-covid-data-IRL'!Q596</f>
        <v>-7.9580786405131221E-13</v>
      </c>
    </row>
    <row r="532" spans="1:15" x14ac:dyDescent="0.3">
      <c r="A532" s="1">
        <v>44477</v>
      </c>
      <c r="B532" s="6" t="s">
        <v>75</v>
      </c>
      <c r="C532" s="6">
        <v>296.61639196206801</v>
      </c>
      <c r="D532" s="6">
        <v>2002</v>
      </c>
      <c r="E532" s="6">
        <v>0</v>
      </c>
      <c r="F532" s="6">
        <v>1263.4290000000001</v>
      </c>
      <c r="G532" s="6">
        <v>4.4290000000000003</v>
      </c>
      <c r="I532" s="6">
        <f>C532-'owid-covid-data-IRL'!Q597</f>
        <v>0</v>
      </c>
      <c r="L532" s="7">
        <f>F532-'owid-covid-data-IRL'!K597</f>
        <v>0</v>
      </c>
      <c r="M532" s="7">
        <f>G532-'owid-covid-data-IRL'!O597</f>
        <v>0</v>
      </c>
      <c r="O532" s="6">
        <f>C532-'owid-covid-data-IRL'!Q597</f>
        <v>0</v>
      </c>
    </row>
    <row r="533" spans="1:15" x14ac:dyDescent="0.3">
      <c r="A533" s="1">
        <v>44478</v>
      </c>
      <c r="B533" s="6" t="s">
        <v>75</v>
      </c>
      <c r="C533" s="6">
        <v>292.71370512531001</v>
      </c>
      <c r="D533" s="6">
        <v>1940</v>
      </c>
      <c r="E533" s="6">
        <v>0</v>
      </c>
      <c r="F533" s="6">
        <v>1314</v>
      </c>
      <c r="G533" s="6">
        <v>4.4290000000000003</v>
      </c>
      <c r="I533" s="6">
        <f>C533-'owid-covid-data-IRL'!Q598</f>
        <v>-4.5474735088646412E-13</v>
      </c>
      <c r="L533" s="7">
        <f>F533-'owid-covid-data-IRL'!K598</f>
        <v>0</v>
      </c>
      <c r="M533" s="7">
        <f>G533-'owid-covid-data-IRL'!O598</f>
        <v>0</v>
      </c>
      <c r="O533" s="6">
        <f>C533-'owid-covid-data-IRL'!Q598</f>
        <v>-4.5474735088646412E-13</v>
      </c>
    </row>
    <row r="534" spans="1:15" x14ac:dyDescent="0.3">
      <c r="A534" s="1">
        <v>44479</v>
      </c>
      <c r="B534" s="6" t="s">
        <v>75</v>
      </c>
      <c r="C534" s="6">
        <v>300.29351998193698</v>
      </c>
      <c r="D534" s="6">
        <v>1384</v>
      </c>
      <c r="E534" s="6">
        <v>0</v>
      </c>
      <c r="F534" s="6">
        <v>1361.5709999999999</v>
      </c>
      <c r="G534" s="6">
        <v>4.4290000000000003</v>
      </c>
      <c r="I534" s="6">
        <f>C534-'owid-covid-data-IRL'!Q599</f>
        <v>0</v>
      </c>
      <c r="L534" s="7">
        <f>F534-'owid-covid-data-IRL'!K599</f>
        <v>0</v>
      </c>
      <c r="M534" s="7">
        <f>G534-'owid-covid-data-IRL'!O599</f>
        <v>0</v>
      </c>
      <c r="O534" s="6">
        <f>C534-'owid-covid-data-IRL'!Q599</f>
        <v>0</v>
      </c>
    </row>
    <row r="535" spans="1:15" x14ac:dyDescent="0.3">
      <c r="A535" s="1">
        <v>44480</v>
      </c>
      <c r="B535" s="6" t="s">
        <v>75</v>
      </c>
      <c r="C535" s="6">
        <v>296.87446376157101</v>
      </c>
      <c r="D535" s="6">
        <v>1357</v>
      </c>
      <c r="E535" s="6">
        <v>0</v>
      </c>
      <c r="F535" s="6">
        <v>1427.857</v>
      </c>
      <c r="G535" s="6">
        <v>4.4290000000000003</v>
      </c>
      <c r="I535" s="6">
        <f>C535-'owid-covid-data-IRL'!Q600</f>
        <v>-4.5474735088646412E-13</v>
      </c>
      <c r="L535" s="7">
        <f>F535-'owid-covid-data-IRL'!K600</f>
        <v>0</v>
      </c>
      <c r="M535" s="7">
        <f>G535-'owid-covid-data-IRL'!O600</f>
        <v>0</v>
      </c>
      <c r="O535" s="6">
        <f>C535-'owid-covid-data-IRL'!Q600</f>
        <v>-4.5474735088646412E-13</v>
      </c>
    </row>
    <row r="536" spans="1:15" x14ac:dyDescent="0.3">
      <c r="A536" s="1">
        <v>44481</v>
      </c>
      <c r="B536" s="6" t="s">
        <v>75</v>
      </c>
      <c r="C536" s="6">
        <v>299.35809437796303</v>
      </c>
      <c r="D536" s="6">
        <v>1456</v>
      </c>
      <c r="E536" s="6">
        <v>0</v>
      </c>
      <c r="F536" s="6">
        <v>1475.2860000000001</v>
      </c>
      <c r="G536" s="6">
        <v>4.4290000000000003</v>
      </c>
      <c r="I536" s="6">
        <f>C536-'owid-covid-data-IRL'!Q601</f>
        <v>0</v>
      </c>
      <c r="L536" s="7">
        <f>F536-'owid-covid-data-IRL'!K601</f>
        <v>0</v>
      </c>
      <c r="M536" s="7">
        <f>G536-'owid-covid-data-IRL'!O601</f>
        <v>0</v>
      </c>
      <c r="O536" s="6">
        <f>C536-'owid-covid-data-IRL'!Q601</f>
        <v>0</v>
      </c>
    </row>
    <row r="537" spans="1:15" x14ac:dyDescent="0.3">
      <c r="A537" s="1">
        <v>44482</v>
      </c>
      <c r="B537" s="6">
        <v>55.653846153846096</v>
      </c>
      <c r="C537" s="6">
        <v>357.68147549811499</v>
      </c>
      <c r="D537" s="6">
        <v>2051</v>
      </c>
      <c r="E537" s="6">
        <v>26</v>
      </c>
      <c r="F537" s="6">
        <v>1628</v>
      </c>
      <c r="G537" s="6">
        <v>3.714</v>
      </c>
      <c r="I537" s="6">
        <f>C537-'owid-covid-data-IRL'!Q602</f>
        <v>0</v>
      </c>
      <c r="L537" s="7">
        <f>F537-'owid-covid-data-IRL'!K602</f>
        <v>0</v>
      </c>
      <c r="M537" s="7">
        <f>G537-'owid-covid-data-IRL'!O602</f>
        <v>0</v>
      </c>
      <c r="O537" s="6">
        <f>C537-'owid-covid-data-IRL'!Q602</f>
        <v>0</v>
      </c>
    </row>
    <row r="538" spans="1:15" x14ac:dyDescent="0.3">
      <c r="A538" s="1">
        <v>44483</v>
      </c>
      <c r="B538" s="6" t="s">
        <v>75</v>
      </c>
      <c r="C538" s="6">
        <v>354.33494884221801</v>
      </c>
      <c r="D538" s="6">
        <v>1626</v>
      </c>
      <c r="E538" s="6">
        <v>0</v>
      </c>
      <c r="F538" s="6">
        <v>1688</v>
      </c>
      <c r="G538" s="6">
        <v>3.714</v>
      </c>
      <c r="I538" s="6">
        <f>C538-'owid-covid-data-IRL'!Q603</f>
        <v>-6.2527760746888816E-13</v>
      </c>
      <c r="L538" s="7">
        <f>F538-'owid-covid-data-IRL'!K603</f>
        <v>0</v>
      </c>
      <c r="M538" s="7">
        <f>G538-'owid-covid-data-IRL'!O603</f>
        <v>0</v>
      </c>
      <c r="O538" s="6">
        <f>C538-'owid-covid-data-IRL'!Q603</f>
        <v>-6.2527760746888816E-13</v>
      </c>
    </row>
    <row r="539" spans="1:15" x14ac:dyDescent="0.3">
      <c r="A539" s="1">
        <v>44484</v>
      </c>
      <c r="B539" s="6" t="s">
        <v>75</v>
      </c>
      <c r="C539" s="6">
        <v>350.25767366720498</v>
      </c>
      <c r="D539" s="6">
        <v>1907</v>
      </c>
      <c r="E539" s="6">
        <v>0</v>
      </c>
      <c r="F539" s="6">
        <v>1674.4290000000001</v>
      </c>
      <c r="G539" s="6">
        <v>3.714</v>
      </c>
      <c r="I539" s="6">
        <f>C539-'owid-covid-data-IRL'!Q604</f>
        <v>0</v>
      </c>
      <c r="L539" s="7">
        <f>F539-'owid-covid-data-IRL'!K604</f>
        <v>0</v>
      </c>
      <c r="M539" s="7">
        <f>G539-'owid-covid-data-IRL'!O604</f>
        <v>0</v>
      </c>
      <c r="O539" s="6">
        <f>C539-'owid-covid-data-IRL'!Q604</f>
        <v>0</v>
      </c>
    </row>
    <row r="540" spans="1:15" x14ac:dyDescent="0.3">
      <c r="A540" s="1">
        <v>44485</v>
      </c>
      <c r="B540" s="6" t="s">
        <v>75</v>
      </c>
      <c r="C540" s="6">
        <v>359.91222401723201</v>
      </c>
      <c r="D540" s="6">
        <v>2180</v>
      </c>
      <c r="E540" s="6">
        <v>0</v>
      </c>
      <c r="F540" s="6">
        <v>1708.7139999999999</v>
      </c>
      <c r="G540" s="6">
        <v>3.714</v>
      </c>
      <c r="I540" s="6">
        <f>C540-'owid-covid-data-IRL'!Q605</f>
        <v>0</v>
      </c>
      <c r="L540" s="7">
        <f>F540-'owid-covid-data-IRL'!K605</f>
        <v>0</v>
      </c>
      <c r="M540" s="7">
        <f>G540-'owid-covid-data-IRL'!O605</f>
        <v>0</v>
      </c>
      <c r="O540" s="6">
        <f>C540-'owid-covid-data-IRL'!Q605</f>
        <v>0</v>
      </c>
    </row>
    <row r="541" spans="1:15" x14ac:dyDescent="0.3">
      <c r="A541" s="1">
        <v>44486</v>
      </c>
      <c r="B541" s="6" t="s">
        <v>75</v>
      </c>
      <c r="C541" s="6">
        <v>344.21890145395798</v>
      </c>
      <c r="D541" s="6">
        <v>1380</v>
      </c>
      <c r="E541" s="6">
        <v>0</v>
      </c>
      <c r="F541" s="6">
        <v>1708.143</v>
      </c>
      <c r="G541" s="6">
        <v>3.714</v>
      </c>
      <c r="I541" s="6">
        <f>C541-'owid-covid-data-IRL'!Q606</f>
        <v>0</v>
      </c>
      <c r="L541" s="7">
        <f>F541-'owid-covid-data-IRL'!K606</f>
        <v>0</v>
      </c>
      <c r="M541" s="7">
        <f>G541-'owid-covid-data-IRL'!O606</f>
        <v>0</v>
      </c>
      <c r="O541" s="6">
        <f>C541-'owid-covid-data-IRL'!Q606</f>
        <v>0</v>
      </c>
    </row>
    <row r="542" spans="1:15" x14ac:dyDescent="0.3">
      <c r="A542" s="1">
        <v>44487</v>
      </c>
      <c r="B542" s="6" t="s">
        <v>75</v>
      </c>
      <c r="C542" s="6">
        <v>338.410608508346</v>
      </c>
      <c r="D542" s="6">
        <v>1576</v>
      </c>
      <c r="E542" s="6">
        <v>0</v>
      </c>
      <c r="F542" s="6">
        <v>1739.4290000000001</v>
      </c>
      <c r="G542" s="6">
        <v>3.714</v>
      </c>
      <c r="I542" s="6">
        <f>C542-'owid-covid-data-IRL'!Q607</f>
        <v>-7.9580786405131221E-13</v>
      </c>
      <c r="L542" s="7">
        <f>F542-'owid-covid-data-IRL'!K607</f>
        <v>0</v>
      </c>
      <c r="M542" s="7">
        <f>G542-'owid-covid-data-IRL'!O607</f>
        <v>0</v>
      </c>
      <c r="O542" s="6">
        <f>C542-'owid-covid-data-IRL'!Q607</f>
        <v>-7.9580786405131221E-13</v>
      </c>
    </row>
    <row r="543" spans="1:15" x14ac:dyDescent="0.3">
      <c r="A543" s="1">
        <v>44488</v>
      </c>
      <c r="B543" s="6" t="s">
        <v>75</v>
      </c>
      <c r="C543" s="6">
        <v>324.06327409800701</v>
      </c>
      <c r="D543" s="6">
        <v>2397</v>
      </c>
      <c r="E543" s="6">
        <v>0</v>
      </c>
      <c r="F543" s="6">
        <v>1873.857</v>
      </c>
      <c r="G543" s="6">
        <v>3.714</v>
      </c>
      <c r="I543" s="6">
        <f>C543-'owid-covid-data-IRL'!Q608</f>
        <v>-5.1159076974727213E-13</v>
      </c>
      <c r="L543" s="7">
        <f>F543-'owid-covid-data-IRL'!K608</f>
        <v>0</v>
      </c>
      <c r="M543" s="7">
        <f>G543-'owid-covid-data-IRL'!O608</f>
        <v>0</v>
      </c>
      <c r="O543" s="6">
        <f>C543-'owid-covid-data-IRL'!Q608</f>
        <v>-5.1159076974727213E-13</v>
      </c>
    </row>
    <row r="544" spans="1:15" x14ac:dyDescent="0.3">
      <c r="A544" s="1">
        <v>44489</v>
      </c>
      <c r="B544" s="6">
        <v>15.5873015873015</v>
      </c>
      <c r="C544" s="6">
        <v>126.349222222222</v>
      </c>
      <c r="D544" s="6">
        <v>2147</v>
      </c>
      <c r="E544" s="6">
        <v>63</v>
      </c>
      <c r="F544" s="6">
        <v>1887.5709999999999</v>
      </c>
      <c r="G544" s="6">
        <v>9</v>
      </c>
      <c r="I544" s="6">
        <f>C544-'owid-covid-data-IRL'!Q609</f>
        <v>-2.2737367544323206E-13</v>
      </c>
      <c r="L544" s="7">
        <f>F544-'owid-covid-data-IRL'!K609</f>
        <v>0</v>
      </c>
      <c r="M544" s="7">
        <f>G544-'owid-covid-data-IRL'!O609</f>
        <v>0</v>
      </c>
      <c r="O544" s="6">
        <f>C544-'owid-covid-data-IRL'!Q609</f>
        <v>-2.2737367544323206E-13</v>
      </c>
    </row>
    <row r="545" spans="1:15" x14ac:dyDescent="0.3">
      <c r="A545" s="1">
        <v>44490</v>
      </c>
      <c r="B545" s="6" t="s">
        <v>75</v>
      </c>
      <c r="C545" s="6">
        <v>125.381</v>
      </c>
      <c r="D545" s="6">
        <v>2026</v>
      </c>
      <c r="E545" s="6">
        <v>0</v>
      </c>
      <c r="F545" s="6">
        <v>1944.7139999999999</v>
      </c>
      <c r="G545" s="6">
        <v>9</v>
      </c>
      <c r="I545" s="6">
        <f>C545-'owid-covid-data-IRL'!Q610</f>
        <v>0</v>
      </c>
      <c r="L545" s="7">
        <f>F545-'owid-covid-data-IRL'!K610</f>
        <v>0</v>
      </c>
      <c r="M545" s="7">
        <f>G545-'owid-covid-data-IRL'!O610</f>
        <v>0</v>
      </c>
      <c r="O545" s="6">
        <f>C545-'owid-covid-data-IRL'!Q610</f>
        <v>0</v>
      </c>
    </row>
    <row r="546" spans="1:15" x14ac:dyDescent="0.3">
      <c r="A546" s="1">
        <v>44491</v>
      </c>
      <c r="B546" s="6" t="s">
        <v>75</v>
      </c>
      <c r="C546" s="6">
        <v>140.381</v>
      </c>
      <c r="D546" s="6">
        <v>2465</v>
      </c>
      <c r="E546" s="6">
        <v>0</v>
      </c>
      <c r="F546" s="6">
        <v>2024.4290000000001</v>
      </c>
      <c r="G546" s="6">
        <v>9</v>
      </c>
      <c r="I546" s="6">
        <f>C546-'owid-covid-data-IRL'!Q611</f>
        <v>0</v>
      </c>
      <c r="L546" s="7">
        <f>F546-'owid-covid-data-IRL'!K611</f>
        <v>0</v>
      </c>
      <c r="M546" s="7">
        <f>G546-'owid-covid-data-IRL'!O611</f>
        <v>0</v>
      </c>
      <c r="O546" s="6">
        <f>C546-'owid-covid-data-IRL'!Q611</f>
        <v>0</v>
      </c>
    </row>
    <row r="547" spans="1:15" x14ac:dyDescent="0.3">
      <c r="A547" s="1">
        <v>44492</v>
      </c>
      <c r="B547" s="6" t="s">
        <v>75</v>
      </c>
      <c r="C547" s="6">
        <v>146</v>
      </c>
      <c r="D547" s="6">
        <v>2427</v>
      </c>
      <c r="E547" s="6">
        <v>0</v>
      </c>
      <c r="F547" s="6">
        <v>2059.7139999999999</v>
      </c>
      <c r="G547" s="6">
        <v>9</v>
      </c>
      <c r="I547" s="6">
        <f>C547-'owid-covid-data-IRL'!Q612</f>
        <v>0</v>
      </c>
      <c r="L547" s="7">
        <f>F547-'owid-covid-data-IRL'!K612</f>
        <v>0</v>
      </c>
      <c r="M547" s="7">
        <f>G547-'owid-covid-data-IRL'!O612</f>
        <v>0</v>
      </c>
      <c r="O547" s="6">
        <f>C547-'owid-covid-data-IRL'!Q612</f>
        <v>0</v>
      </c>
    </row>
    <row r="548" spans="1:15" x14ac:dyDescent="0.3">
      <c r="A548" s="1">
        <v>44493</v>
      </c>
      <c r="B548" s="6" t="s">
        <v>75</v>
      </c>
      <c r="C548" s="6">
        <v>151.285666666666</v>
      </c>
      <c r="D548" s="6">
        <v>1725</v>
      </c>
      <c r="E548" s="6">
        <v>0</v>
      </c>
      <c r="F548" s="6">
        <v>2109</v>
      </c>
      <c r="G548" s="6">
        <v>9</v>
      </c>
      <c r="I548" s="6">
        <f>C548-'owid-covid-data-IRL'!Q613</f>
        <v>-6.5369931689929217E-13</v>
      </c>
      <c r="L548" s="7">
        <f>F548-'owid-covid-data-IRL'!K613</f>
        <v>0</v>
      </c>
      <c r="M548" s="7">
        <f>G548-'owid-covid-data-IRL'!O613</f>
        <v>0</v>
      </c>
      <c r="O548" s="6">
        <f>C548-'owid-covid-data-IRL'!Q613</f>
        <v>-6.5369931689929217E-13</v>
      </c>
    </row>
    <row r="549" spans="1:15" x14ac:dyDescent="0.3">
      <c r="A549" s="1">
        <v>44494</v>
      </c>
      <c r="B549" s="6" t="s">
        <v>75</v>
      </c>
      <c r="C549" s="6">
        <v>158.65077777777699</v>
      </c>
      <c r="D549" s="6">
        <v>1845</v>
      </c>
      <c r="E549" s="6">
        <v>0</v>
      </c>
      <c r="F549" s="6">
        <v>2147.4290000000001</v>
      </c>
      <c r="G549" s="6">
        <v>9</v>
      </c>
      <c r="I549" s="6">
        <f>C549-'owid-covid-data-IRL'!Q614</f>
        <v>-7.673861546209082E-13</v>
      </c>
      <c r="L549" s="7">
        <f>F549-'owid-covid-data-IRL'!K614</f>
        <v>0</v>
      </c>
      <c r="M549" s="7">
        <f>G549-'owid-covid-data-IRL'!O614</f>
        <v>0</v>
      </c>
      <c r="O549" s="6">
        <f>C549-'owid-covid-data-IRL'!Q614</f>
        <v>-7.673861546209082E-13</v>
      </c>
    </row>
    <row r="550" spans="1:15" x14ac:dyDescent="0.3">
      <c r="A550" s="1">
        <v>44495</v>
      </c>
      <c r="B550" s="6" t="s">
        <v>75</v>
      </c>
      <c r="C550" s="6">
        <v>163.92066666666599</v>
      </c>
      <c r="D550" s="6">
        <v>2180</v>
      </c>
      <c r="E550" s="6">
        <v>0</v>
      </c>
      <c r="F550" s="6">
        <v>2116.4290000000001</v>
      </c>
      <c r="G550" s="6">
        <v>9</v>
      </c>
      <c r="I550" s="6">
        <f>C550-'owid-covid-data-IRL'!Q615</f>
        <v>-6.8212102632969618E-13</v>
      </c>
      <c r="L550" s="7">
        <f>F550-'owid-covid-data-IRL'!K615</f>
        <v>0</v>
      </c>
      <c r="M550" s="7">
        <f>G550-'owid-covid-data-IRL'!O615</f>
        <v>0</v>
      </c>
      <c r="O550" s="6">
        <f>C550-'owid-covid-data-IRL'!Q615</f>
        <v>-6.8212102632969618E-13</v>
      </c>
    </row>
    <row r="551" spans="1:15" x14ac:dyDescent="0.3">
      <c r="A551" s="1">
        <v>44496</v>
      </c>
      <c r="B551" s="6">
        <v>30.611940298507399</v>
      </c>
      <c r="C551" s="6">
        <v>170.09716852993401</v>
      </c>
      <c r="D551" s="6">
        <v>1624</v>
      </c>
      <c r="E551" s="6">
        <v>67</v>
      </c>
      <c r="F551" s="6">
        <v>2041.7139999999999</v>
      </c>
      <c r="G551" s="6">
        <v>9.5709999999999997</v>
      </c>
      <c r="I551" s="6">
        <f>C551-'owid-covid-data-IRL'!Q616</f>
        <v>0</v>
      </c>
      <c r="L551" s="7">
        <f>F551-'owid-covid-data-IRL'!K616</f>
        <v>0</v>
      </c>
      <c r="M551" s="7">
        <f>G551-'owid-covid-data-IRL'!O616</f>
        <v>0</v>
      </c>
      <c r="O551" s="6">
        <f>C551-'owid-covid-data-IRL'!Q616</f>
        <v>0</v>
      </c>
    </row>
    <row r="552" spans="1:15" x14ac:dyDescent="0.3">
      <c r="A552" s="1">
        <v>44497</v>
      </c>
      <c r="B552" s="6" t="s">
        <v>75</v>
      </c>
      <c r="C552" s="6">
        <v>176.36610594504199</v>
      </c>
      <c r="D552" s="6">
        <v>2598</v>
      </c>
      <c r="E552" s="6">
        <v>0</v>
      </c>
      <c r="F552" s="6">
        <v>2123.4290000000001</v>
      </c>
      <c r="G552" s="6">
        <v>9.5709999999999997</v>
      </c>
      <c r="I552" s="6">
        <f>C552-'owid-covid-data-IRL'!Q617</f>
        <v>-3.1263880373444408E-13</v>
      </c>
      <c r="L552" s="7">
        <f>F552-'owid-covid-data-IRL'!K617</f>
        <v>0</v>
      </c>
      <c r="M552" s="7">
        <f>G552-'owid-covid-data-IRL'!O617</f>
        <v>0</v>
      </c>
      <c r="O552" s="6">
        <f>C552-'owid-covid-data-IRL'!Q617</f>
        <v>-3.1263880373444408E-13</v>
      </c>
    </row>
    <row r="553" spans="1:15" x14ac:dyDescent="0.3">
      <c r="A553" s="1">
        <v>44498</v>
      </c>
      <c r="B553" s="6" t="s">
        <v>75</v>
      </c>
      <c r="C553" s="6">
        <v>174.94817678403501</v>
      </c>
      <c r="D553" s="6">
        <v>2541</v>
      </c>
      <c r="E553" s="6">
        <v>0</v>
      </c>
      <c r="F553" s="6">
        <v>2134.2860000000001</v>
      </c>
      <c r="G553" s="6">
        <v>9.5709999999999997</v>
      </c>
      <c r="I553" s="6">
        <f>C553-'owid-covid-data-IRL'!Q618</f>
        <v>0</v>
      </c>
      <c r="L553" s="7">
        <f>F553-'owid-covid-data-IRL'!K618</f>
        <v>0</v>
      </c>
      <c r="M553" s="7">
        <f>G553-'owid-covid-data-IRL'!O618</f>
        <v>0</v>
      </c>
      <c r="O553" s="6">
        <f>C553-'owid-covid-data-IRL'!Q618</f>
        <v>0</v>
      </c>
    </row>
    <row r="554" spans="1:15" x14ac:dyDescent="0.3">
      <c r="A554" s="1">
        <v>44499</v>
      </c>
      <c r="B554" s="6" t="s">
        <v>75</v>
      </c>
      <c r="C554" s="6">
        <v>178.530352105318</v>
      </c>
      <c r="D554" s="6">
        <v>2966</v>
      </c>
      <c r="E554" s="6">
        <v>0</v>
      </c>
      <c r="F554" s="6">
        <v>2211.2860000000001</v>
      </c>
      <c r="G554" s="6">
        <v>9.5709999999999997</v>
      </c>
      <c r="I554" s="6">
        <f>C554-'owid-covid-data-IRL'!Q619</f>
        <v>0</v>
      </c>
      <c r="L554" s="7">
        <f>F554-'owid-covid-data-IRL'!K619</f>
        <v>0</v>
      </c>
      <c r="M554" s="7">
        <f>G554-'owid-covid-data-IRL'!O619</f>
        <v>0</v>
      </c>
      <c r="O554" s="6">
        <f>C554-'owid-covid-data-IRL'!Q619</f>
        <v>0</v>
      </c>
    </row>
    <row r="555" spans="1:15" x14ac:dyDescent="0.3">
      <c r="A555" s="1">
        <v>44500</v>
      </c>
      <c r="B555" s="6" t="s">
        <v>75</v>
      </c>
      <c r="C555" s="6">
        <v>178.470692717584</v>
      </c>
      <c r="D555" s="6">
        <v>1963</v>
      </c>
      <c r="E555" s="6">
        <v>0</v>
      </c>
      <c r="F555" s="6">
        <v>2245.2860000000001</v>
      </c>
      <c r="G555" s="6">
        <v>9.5709999999999997</v>
      </c>
      <c r="I555" s="6">
        <f>C555-'owid-covid-data-IRL'!Q620</f>
        <v>-3.694822225952521E-13</v>
      </c>
      <c r="L555" s="7">
        <f>F555-'owid-covid-data-IRL'!K620</f>
        <v>0</v>
      </c>
      <c r="M555" s="7">
        <f>G555-'owid-covid-data-IRL'!O620</f>
        <v>0</v>
      </c>
      <c r="O555" s="6">
        <f>C555-'owid-covid-data-IRL'!Q620</f>
        <v>-3.694822225952521E-13</v>
      </c>
    </row>
    <row r="556" spans="1:15" x14ac:dyDescent="0.3">
      <c r="A556" s="1">
        <v>44501</v>
      </c>
      <c r="B556" s="6" t="s">
        <v>75</v>
      </c>
      <c r="C556" s="6">
        <v>181.73952565040199</v>
      </c>
      <c r="D556" s="6">
        <v>2855</v>
      </c>
      <c r="E556" s="6">
        <v>0</v>
      </c>
      <c r="F556" s="6">
        <v>2389.5709999999999</v>
      </c>
      <c r="G556" s="6">
        <v>9.5709999999999997</v>
      </c>
      <c r="I556" s="6">
        <f>C556-'owid-covid-data-IRL'!Q621</f>
        <v>-2.8421709430404007E-13</v>
      </c>
      <c r="L556" s="7">
        <f>F556-'owid-covid-data-IRL'!K621</f>
        <v>0</v>
      </c>
      <c r="M556" s="7">
        <f>G556-'owid-covid-data-IRL'!O621</f>
        <v>0</v>
      </c>
      <c r="O556" s="6">
        <f>C556-'owid-covid-data-IRL'!Q621</f>
        <v>-2.8421709430404007E-13</v>
      </c>
    </row>
    <row r="557" spans="1:15" x14ac:dyDescent="0.3">
      <c r="A557" s="1">
        <v>44502</v>
      </c>
      <c r="B557" s="6" t="s">
        <v>75</v>
      </c>
      <c r="C557" s="6">
        <v>195.78487096437101</v>
      </c>
      <c r="D557" s="6">
        <v>3723</v>
      </c>
      <c r="E557" s="6">
        <v>0</v>
      </c>
      <c r="F557" s="6">
        <v>2610</v>
      </c>
      <c r="G557" s="6">
        <v>9.5709999999999997</v>
      </c>
      <c r="I557" s="6">
        <f>C557-'owid-covid-data-IRL'!Q622</f>
        <v>-5.4001247917767614E-13</v>
      </c>
      <c r="L557" s="7">
        <f>F557-'owid-covid-data-IRL'!K622</f>
        <v>0</v>
      </c>
      <c r="M557" s="7">
        <f>G557-'owid-covid-data-IRL'!O622</f>
        <v>0</v>
      </c>
      <c r="O557" s="6">
        <f>C557-'owid-covid-data-IRL'!Q622</f>
        <v>-5.4001247917767614E-13</v>
      </c>
    </row>
    <row r="558" spans="1:15" x14ac:dyDescent="0.3">
      <c r="A558" s="1">
        <v>44503</v>
      </c>
      <c r="B558" s="6">
        <v>38.339285714285701</v>
      </c>
      <c r="C558" s="6">
        <v>235.94637499999999</v>
      </c>
      <c r="D558" s="6">
        <v>3174</v>
      </c>
      <c r="E558" s="6">
        <v>56</v>
      </c>
      <c r="F558" s="6">
        <v>2831.4290000000001</v>
      </c>
      <c r="G558" s="6">
        <v>8</v>
      </c>
      <c r="I558" s="6">
        <f>C558-'owid-covid-data-IRL'!Q623</f>
        <v>0</v>
      </c>
      <c r="L558" s="7">
        <f>F558-'owid-covid-data-IRL'!K623</f>
        <v>0</v>
      </c>
      <c r="M558" s="7">
        <f>G558-'owid-covid-data-IRL'!O623</f>
        <v>0</v>
      </c>
      <c r="O558" s="6">
        <f>C558-'owid-covid-data-IRL'!Q623</f>
        <v>0</v>
      </c>
    </row>
    <row r="559" spans="1:15" x14ac:dyDescent="0.3">
      <c r="A559" s="1">
        <v>44504</v>
      </c>
      <c r="B559" s="6" t="s">
        <v>75</v>
      </c>
      <c r="C559" s="6">
        <v>243.08924999999999</v>
      </c>
      <c r="D559" s="6">
        <v>3024</v>
      </c>
      <c r="E559" s="6">
        <v>0</v>
      </c>
      <c r="F559" s="6">
        <v>2892.2860000000001</v>
      </c>
      <c r="G559" s="6">
        <v>8</v>
      </c>
      <c r="I559" s="6">
        <f>C559-'owid-covid-data-IRL'!Q624</f>
        <v>0</v>
      </c>
      <c r="L559" s="7">
        <f>F559-'owid-covid-data-IRL'!K624</f>
        <v>0</v>
      </c>
      <c r="M559" s="7">
        <f>G559-'owid-covid-data-IRL'!O624</f>
        <v>0</v>
      </c>
      <c r="O559" s="6">
        <f>C559-'owid-covid-data-IRL'!Q624</f>
        <v>0</v>
      </c>
    </row>
    <row r="560" spans="1:15" x14ac:dyDescent="0.3">
      <c r="A560" s="1">
        <v>44505</v>
      </c>
      <c r="B560" s="6" t="s">
        <v>75</v>
      </c>
      <c r="C560" s="6">
        <v>253.05362500000001</v>
      </c>
      <c r="D560" s="6">
        <v>3903</v>
      </c>
      <c r="E560" s="6">
        <v>0</v>
      </c>
      <c r="F560" s="6">
        <v>3086.857</v>
      </c>
      <c r="G560" s="6">
        <v>8</v>
      </c>
      <c r="I560" s="6">
        <f>C560-'owid-covid-data-IRL'!Q625</f>
        <v>0</v>
      </c>
      <c r="L560" s="7">
        <f>F560-'owid-covid-data-IRL'!K625</f>
        <v>0</v>
      </c>
      <c r="M560" s="7">
        <f>G560-'owid-covid-data-IRL'!O625</f>
        <v>0</v>
      </c>
      <c r="O560" s="6">
        <f>C560-'owid-covid-data-IRL'!Q625</f>
        <v>0</v>
      </c>
    </row>
    <row r="561" spans="1:15" x14ac:dyDescent="0.3">
      <c r="A561" s="1">
        <v>44506</v>
      </c>
      <c r="B561" s="6" t="s">
        <v>75</v>
      </c>
      <c r="C561" s="6">
        <v>257.46424999999999</v>
      </c>
      <c r="D561" s="6">
        <v>3685</v>
      </c>
      <c r="E561" s="6">
        <v>0</v>
      </c>
      <c r="F561" s="6">
        <v>3189.5709999999999</v>
      </c>
      <c r="G561" s="6">
        <v>8</v>
      </c>
      <c r="I561" s="6">
        <f>C561-'owid-covid-data-IRL'!Q626</f>
        <v>0</v>
      </c>
      <c r="L561" s="7">
        <f>F561-'owid-covid-data-IRL'!K626</f>
        <v>0</v>
      </c>
      <c r="M561" s="7">
        <f>G561-'owid-covid-data-IRL'!O626</f>
        <v>0</v>
      </c>
      <c r="O561" s="6">
        <f>C561-'owid-covid-data-IRL'!Q626</f>
        <v>0</v>
      </c>
    </row>
    <row r="562" spans="1:15" x14ac:dyDescent="0.3">
      <c r="A562" s="1">
        <v>44507</v>
      </c>
      <c r="B562" s="6" t="s">
        <v>75</v>
      </c>
      <c r="C562" s="6">
        <v>263.625</v>
      </c>
      <c r="D562" s="6">
        <v>3428</v>
      </c>
      <c r="E562" s="6">
        <v>0</v>
      </c>
      <c r="F562" s="6">
        <v>3398.857</v>
      </c>
      <c r="G562" s="6">
        <v>8</v>
      </c>
      <c r="I562" s="6">
        <f>C562-'owid-covid-data-IRL'!Q627</f>
        <v>0</v>
      </c>
      <c r="L562" s="7">
        <f>F562-'owid-covid-data-IRL'!K627</f>
        <v>0</v>
      </c>
      <c r="M562" s="7">
        <f>G562-'owid-covid-data-IRL'!O627</f>
        <v>0</v>
      </c>
      <c r="O562" s="6">
        <f>C562-'owid-covid-data-IRL'!Q627</f>
        <v>0</v>
      </c>
    </row>
    <row r="563" spans="1:15" x14ac:dyDescent="0.3">
      <c r="A563" s="1">
        <v>44508</v>
      </c>
      <c r="B563" s="6" t="s">
        <v>75</v>
      </c>
      <c r="C563" s="6">
        <v>268.42862500000001</v>
      </c>
      <c r="D563" s="6">
        <v>3161</v>
      </c>
      <c r="E563" s="6">
        <v>0</v>
      </c>
      <c r="F563" s="6">
        <v>3442.5709999999999</v>
      </c>
      <c r="G563" s="6">
        <v>8</v>
      </c>
      <c r="I563" s="6">
        <f>C563-'owid-covid-data-IRL'!Q628</f>
        <v>0</v>
      </c>
      <c r="L563" s="7">
        <f>F563-'owid-covid-data-IRL'!K628</f>
        <v>0</v>
      </c>
      <c r="M563" s="7">
        <f>G563-'owid-covid-data-IRL'!O628</f>
        <v>0</v>
      </c>
      <c r="O563" s="6">
        <f>C563-'owid-covid-data-IRL'!Q628</f>
        <v>0</v>
      </c>
    </row>
    <row r="564" spans="1:15" x14ac:dyDescent="0.3">
      <c r="A564" s="1">
        <v>44509</v>
      </c>
      <c r="B564" s="6" t="s">
        <v>75</v>
      </c>
      <c r="C564" s="6">
        <v>264.55362500000001</v>
      </c>
      <c r="D564" s="6">
        <v>5331</v>
      </c>
      <c r="E564" s="6">
        <v>0</v>
      </c>
      <c r="F564" s="6">
        <v>3672.2860000000001</v>
      </c>
      <c r="G564" s="6">
        <v>8</v>
      </c>
      <c r="I564" s="6">
        <f>C564-'owid-covid-data-IRL'!Q629</f>
        <v>0</v>
      </c>
      <c r="L564" s="7">
        <f>F564-'owid-covid-data-IRL'!K629</f>
        <v>0</v>
      </c>
      <c r="M564" s="7">
        <f>G564-'owid-covid-data-IRL'!O629</f>
        <v>0</v>
      </c>
      <c r="O564" s="6">
        <f>C564-'owid-covid-data-IRL'!Q629</f>
        <v>0</v>
      </c>
    </row>
    <row r="565" spans="1:15" x14ac:dyDescent="0.3">
      <c r="A565" s="1">
        <v>44510</v>
      </c>
      <c r="B565" s="6">
        <v>21.945945945945901</v>
      </c>
      <c r="C565" s="6">
        <v>193.14293822722499</v>
      </c>
      <c r="D565" s="6">
        <v>2968</v>
      </c>
      <c r="E565" s="6">
        <v>74</v>
      </c>
      <c r="F565" s="6">
        <v>3642.857</v>
      </c>
      <c r="G565" s="6">
        <v>10.571</v>
      </c>
      <c r="I565" s="6">
        <f>C565-'owid-covid-data-IRL'!Q630</f>
        <v>-4.2632564145606011E-13</v>
      </c>
      <c r="L565" s="7">
        <f>F565-'owid-covid-data-IRL'!K630</f>
        <v>0</v>
      </c>
      <c r="M565" s="7">
        <f>G565-'owid-covid-data-IRL'!O630</f>
        <v>0</v>
      </c>
      <c r="O565" s="6">
        <f>C565-'owid-covid-data-IRL'!Q630</f>
        <v>-4.2632564145606011E-13</v>
      </c>
    </row>
    <row r="566" spans="1:15" x14ac:dyDescent="0.3">
      <c r="A566" s="1">
        <v>44511</v>
      </c>
      <c r="B566" s="6" t="s">
        <v>75</v>
      </c>
      <c r="C566" s="6">
        <v>200.87304890738801</v>
      </c>
      <c r="D566" s="6">
        <v>3677</v>
      </c>
      <c r="E566" s="6">
        <v>0</v>
      </c>
      <c r="F566" s="6">
        <v>3736.143</v>
      </c>
      <c r="G566" s="6">
        <v>10.571</v>
      </c>
      <c r="I566" s="6">
        <f>C566-'owid-covid-data-IRL'!Q631</f>
        <v>0</v>
      </c>
      <c r="L566" s="7">
        <f>F566-'owid-covid-data-IRL'!K631</f>
        <v>0</v>
      </c>
      <c r="M566" s="7">
        <f>G566-'owid-covid-data-IRL'!O631</f>
        <v>0</v>
      </c>
      <c r="O566" s="6">
        <f>C566-'owid-covid-data-IRL'!Q631</f>
        <v>0</v>
      </c>
    </row>
    <row r="567" spans="1:15" x14ac:dyDescent="0.3">
      <c r="A567" s="1">
        <v>44512</v>
      </c>
      <c r="B567" s="6" t="s">
        <v>75</v>
      </c>
      <c r="C567" s="6">
        <v>201.90010405827201</v>
      </c>
      <c r="D567" s="6">
        <v>5478</v>
      </c>
      <c r="E567" s="6">
        <v>0</v>
      </c>
      <c r="F567" s="6">
        <v>3961.143</v>
      </c>
      <c r="G567" s="6">
        <v>10.571</v>
      </c>
      <c r="I567" s="6">
        <f>C567-'owid-covid-data-IRL'!Q632</f>
        <v>-6.2527760746888816E-13</v>
      </c>
      <c r="L567" s="7">
        <f>F567-'owid-covid-data-IRL'!K632</f>
        <v>0</v>
      </c>
      <c r="M567" s="7">
        <f>G567-'owid-covid-data-IRL'!O632</f>
        <v>0</v>
      </c>
      <c r="O567" s="6">
        <f>C567-'owid-covid-data-IRL'!Q632</f>
        <v>-6.2527760746888816E-13</v>
      </c>
    </row>
    <row r="568" spans="1:15" x14ac:dyDescent="0.3">
      <c r="A568" s="1">
        <v>44513</v>
      </c>
      <c r="B568" s="6" t="s">
        <v>75</v>
      </c>
      <c r="C568" s="6">
        <v>209.18418314255899</v>
      </c>
      <c r="D568" s="6">
        <v>4642</v>
      </c>
      <c r="E568" s="6">
        <v>0</v>
      </c>
      <c r="F568" s="6">
        <v>4097.857</v>
      </c>
      <c r="G568" s="6">
        <v>10.571</v>
      </c>
      <c r="I568" s="6">
        <f>C568-'owid-covid-data-IRL'!Q633</f>
        <v>-8.5265128291212022E-13</v>
      </c>
      <c r="L568" s="7">
        <f>F568-'owid-covid-data-IRL'!K633</f>
        <v>0</v>
      </c>
      <c r="M568" s="7">
        <f>G568-'owid-covid-data-IRL'!O633</f>
        <v>0</v>
      </c>
      <c r="O568" s="6">
        <f>C568-'owid-covid-data-IRL'!Q633</f>
        <v>-8.5265128291212022E-13</v>
      </c>
    </row>
    <row r="569" spans="1:15" x14ac:dyDescent="0.3">
      <c r="A569" s="1">
        <v>44514</v>
      </c>
      <c r="B569" s="6" t="s">
        <v>75</v>
      </c>
      <c r="C569" s="6">
        <v>212.40052975120599</v>
      </c>
      <c r="D569" s="6">
        <v>3805</v>
      </c>
      <c r="E569" s="6">
        <v>0</v>
      </c>
      <c r="F569" s="6">
        <v>4151.7139999999999</v>
      </c>
      <c r="G569" s="6">
        <v>10.571</v>
      </c>
      <c r="I569" s="6">
        <f>C569-'owid-covid-data-IRL'!Q634</f>
        <v>0</v>
      </c>
      <c r="L569" s="7">
        <f>F569-'owid-covid-data-IRL'!K634</f>
        <v>0</v>
      </c>
      <c r="M569" s="7">
        <f>G569-'owid-covid-data-IRL'!O634</f>
        <v>0</v>
      </c>
      <c r="O569" s="6">
        <f>C569-'owid-covid-data-IRL'!Q634</f>
        <v>0</v>
      </c>
    </row>
    <row r="570" spans="1:15" x14ac:dyDescent="0.3">
      <c r="A570" s="1">
        <v>44515</v>
      </c>
      <c r="B570" s="6" t="s">
        <v>75</v>
      </c>
      <c r="C570" s="6">
        <v>226.04966417557401</v>
      </c>
      <c r="D570" s="6">
        <v>4558</v>
      </c>
      <c r="E570" s="6">
        <v>0</v>
      </c>
      <c r="F570" s="6">
        <v>4351.2860000000001</v>
      </c>
      <c r="G570" s="6">
        <v>10.571</v>
      </c>
      <c r="I570" s="6">
        <f>C570-'owid-covid-data-IRL'!Q635</f>
        <v>-6.8212102632969618E-13</v>
      </c>
      <c r="L570" s="7">
        <f>F570-'owid-covid-data-IRL'!K635</f>
        <v>0</v>
      </c>
      <c r="M570" s="7">
        <f>G570-'owid-covid-data-IRL'!O635</f>
        <v>0</v>
      </c>
      <c r="O570" s="6">
        <f>C570-'owid-covid-data-IRL'!Q635</f>
        <v>-6.8212102632969618E-13</v>
      </c>
    </row>
    <row r="571" spans="1:15" x14ac:dyDescent="0.3">
      <c r="A571" s="1">
        <v>44516</v>
      </c>
      <c r="B571" s="6" t="s">
        <v>75</v>
      </c>
      <c r="C571" s="6">
        <v>246.90190142843599</v>
      </c>
      <c r="D571" s="6">
        <v>4407</v>
      </c>
      <c r="E571" s="6">
        <v>0</v>
      </c>
      <c r="F571" s="6">
        <v>4219.2860000000001</v>
      </c>
      <c r="G571" s="6">
        <v>10.571</v>
      </c>
      <c r="I571" s="6">
        <f>C571-'owid-covid-data-IRL'!Q636</f>
        <v>-3.1263880373444408E-13</v>
      </c>
      <c r="L571" s="7">
        <f>F571-'owid-covid-data-IRL'!K636</f>
        <v>0</v>
      </c>
      <c r="M571" s="7">
        <f>G571-'owid-covid-data-IRL'!O636</f>
        <v>0</v>
      </c>
      <c r="O571" s="6">
        <f>C571-'owid-covid-data-IRL'!Q636</f>
        <v>-3.1263880373444408E-13</v>
      </c>
    </row>
    <row r="572" spans="1:15" x14ac:dyDescent="0.3">
      <c r="A572" s="1">
        <v>44517</v>
      </c>
      <c r="B572" s="6">
        <v>73.813953488371993</v>
      </c>
      <c r="C572" s="6">
        <v>460.91958326550503</v>
      </c>
      <c r="D572" s="6">
        <v>3632</v>
      </c>
      <c r="E572" s="6">
        <v>43</v>
      </c>
      <c r="F572" s="6">
        <v>4314.143</v>
      </c>
      <c r="G572" s="6">
        <v>6.1429999999999998</v>
      </c>
      <c r="I572" s="6">
        <f>C572-'owid-covid-data-IRL'!Q637</f>
        <v>-4.5474735088646412E-13</v>
      </c>
      <c r="L572" s="7">
        <f>F572-'owid-covid-data-IRL'!K637</f>
        <v>0</v>
      </c>
      <c r="M572" s="7">
        <f>G572-'owid-covid-data-IRL'!O637</f>
        <v>0</v>
      </c>
      <c r="O572" s="6">
        <f>C572-'owid-covid-data-IRL'!Q637</f>
        <v>-4.5474735088646412E-13</v>
      </c>
    </row>
    <row r="573" spans="1:15" x14ac:dyDescent="0.3">
      <c r="A573" s="1">
        <v>44518</v>
      </c>
      <c r="B573" s="6" t="s">
        <v>75</v>
      </c>
      <c r="C573" s="6">
        <v>470.82630636496799</v>
      </c>
      <c r="D573" s="6">
        <v>4646</v>
      </c>
      <c r="E573" s="6">
        <v>0</v>
      </c>
      <c r="F573" s="6">
        <v>4452.5709999999999</v>
      </c>
      <c r="G573" s="6">
        <v>6.1429999999999998</v>
      </c>
      <c r="I573" s="6">
        <f>C573-'owid-covid-data-IRL'!Q638</f>
        <v>0</v>
      </c>
      <c r="L573" s="7">
        <f>F573-'owid-covid-data-IRL'!K638</f>
        <v>0</v>
      </c>
      <c r="M573" s="7">
        <f>G573-'owid-covid-data-IRL'!O638</f>
        <v>0</v>
      </c>
      <c r="O573" s="6">
        <f>C573-'owid-covid-data-IRL'!Q638</f>
        <v>0</v>
      </c>
    </row>
    <row r="574" spans="1:15" x14ac:dyDescent="0.3">
      <c r="A574" s="1">
        <v>44519</v>
      </c>
      <c r="B574" s="6" t="s">
        <v>75</v>
      </c>
      <c r="C574" s="6">
        <v>502.49991860654399</v>
      </c>
      <c r="D574" s="6">
        <v>3133</v>
      </c>
      <c r="E574" s="6">
        <v>0</v>
      </c>
      <c r="F574" s="6">
        <v>4117.5709999999999</v>
      </c>
      <c r="G574" s="6">
        <v>6.1429999999999998</v>
      </c>
      <c r="I574" s="6">
        <f>C574-'owid-covid-data-IRL'!Q639</f>
        <v>0</v>
      </c>
      <c r="L574" s="7">
        <f>F574-'owid-covid-data-IRL'!K639</f>
        <v>0</v>
      </c>
      <c r="M574" s="7">
        <f>G574-'owid-covid-data-IRL'!O639</f>
        <v>0</v>
      </c>
      <c r="O574" s="6">
        <f>C574-'owid-covid-data-IRL'!Q639</f>
        <v>0</v>
      </c>
    </row>
    <row r="575" spans="1:15" x14ac:dyDescent="0.3">
      <c r="A575" s="1">
        <v>44520</v>
      </c>
      <c r="B575" s="6" t="s">
        <v>75</v>
      </c>
      <c r="C575" s="6">
        <v>519.22041347875597</v>
      </c>
      <c r="D575" s="6">
        <v>5959</v>
      </c>
      <c r="E575" s="6">
        <v>0</v>
      </c>
      <c r="F575" s="6">
        <v>4305.7139999999999</v>
      </c>
      <c r="G575" s="6">
        <v>6.1429999999999998</v>
      </c>
      <c r="I575" s="6">
        <f>C575-'owid-covid-data-IRL'!Q640</f>
        <v>0</v>
      </c>
      <c r="L575" s="7">
        <f>F575-'owid-covid-data-IRL'!K640</f>
        <v>0</v>
      </c>
      <c r="M575" s="7">
        <f>G575-'owid-covid-data-IRL'!O640</f>
        <v>0</v>
      </c>
      <c r="O575" s="6">
        <f>C575-'owid-covid-data-IRL'!Q640</f>
        <v>0</v>
      </c>
    </row>
    <row r="576" spans="1:15" x14ac:dyDescent="0.3">
      <c r="A576" s="1">
        <v>44521</v>
      </c>
      <c r="B576" s="6" t="s">
        <v>75</v>
      </c>
      <c r="C576" s="6">
        <v>553.28943512941498</v>
      </c>
      <c r="D576" s="6">
        <v>4181</v>
      </c>
      <c r="E576" s="6">
        <v>0</v>
      </c>
      <c r="F576" s="6">
        <v>4359.4290000000001</v>
      </c>
      <c r="G576" s="6">
        <v>6.1429999999999998</v>
      </c>
      <c r="I576" s="6">
        <f>C576-'owid-covid-data-IRL'!Q641</f>
        <v>0</v>
      </c>
      <c r="L576" s="7">
        <f>F576-'owid-covid-data-IRL'!K641</f>
        <v>0</v>
      </c>
      <c r="M576" s="7">
        <f>G576-'owid-covid-data-IRL'!O641</f>
        <v>0</v>
      </c>
      <c r="O576" s="6">
        <f>C576-'owid-covid-data-IRL'!Q641</f>
        <v>0</v>
      </c>
    </row>
    <row r="577" spans="1:15" x14ac:dyDescent="0.3">
      <c r="A577" s="1">
        <v>44522</v>
      </c>
      <c r="B577" s="6" t="s">
        <v>75</v>
      </c>
      <c r="C577" s="6">
        <v>560.40550219762304</v>
      </c>
      <c r="D577" s="6">
        <v>5630</v>
      </c>
      <c r="E577" s="6">
        <v>0</v>
      </c>
      <c r="F577" s="6">
        <v>4512.5709999999999</v>
      </c>
      <c r="G577" s="6">
        <v>6.1429999999999998</v>
      </c>
      <c r="I577" s="6">
        <f>C577-'owid-covid-data-IRL'!Q642</f>
        <v>0</v>
      </c>
      <c r="L577" s="7">
        <f>F577-'owid-covid-data-IRL'!K642</f>
        <v>0</v>
      </c>
      <c r="M577" s="7">
        <f>G577-'owid-covid-data-IRL'!O642</f>
        <v>0</v>
      </c>
      <c r="O577" s="6">
        <f>C577-'owid-covid-data-IRL'!Q642</f>
        <v>0</v>
      </c>
    </row>
    <row r="578" spans="1:15" x14ac:dyDescent="0.3">
      <c r="A578" s="1">
        <v>44523</v>
      </c>
      <c r="B578" s="6" t="s">
        <v>75</v>
      </c>
      <c r="C578" s="6">
        <v>597.80009767214699</v>
      </c>
      <c r="D578" s="6">
        <v>3661</v>
      </c>
      <c r="E578" s="6">
        <v>0</v>
      </c>
      <c r="F578" s="6">
        <v>4406</v>
      </c>
      <c r="G578" s="6">
        <v>6.1429999999999998</v>
      </c>
      <c r="I578" s="6">
        <f>C578-'owid-covid-data-IRL'!Q643</f>
        <v>0</v>
      </c>
      <c r="L578" s="7">
        <f>F578-'owid-covid-data-IRL'!K643</f>
        <v>0</v>
      </c>
      <c r="M578" s="7">
        <f>G578-'owid-covid-data-IRL'!O643</f>
        <v>0</v>
      </c>
      <c r="O578" s="6">
        <f>C578-'owid-covid-data-IRL'!Q643</f>
        <v>0</v>
      </c>
    </row>
    <row r="579" spans="1:15" x14ac:dyDescent="0.3">
      <c r="A579" s="1">
        <v>44524</v>
      </c>
      <c r="B579" s="6">
        <v>69.023255813953398</v>
      </c>
      <c r="C579" s="6">
        <v>593.00944164089196</v>
      </c>
      <c r="D579" s="6">
        <v>3891</v>
      </c>
      <c r="E579" s="6">
        <v>43</v>
      </c>
      <c r="F579" s="6">
        <v>4443</v>
      </c>
      <c r="G579" s="6">
        <v>6.1429999999999998</v>
      </c>
      <c r="I579" s="6">
        <f>C579-'owid-covid-data-IRL'!Q644</f>
        <v>0</v>
      </c>
      <c r="L579" s="7">
        <f>F579-'owid-covid-data-IRL'!K644</f>
        <v>0</v>
      </c>
      <c r="M579" s="7">
        <f>G579-'owid-covid-data-IRL'!O644</f>
        <v>0</v>
      </c>
      <c r="O579" s="6">
        <f>C579-'owid-covid-data-IRL'!Q644</f>
        <v>0</v>
      </c>
    </row>
    <row r="580" spans="1:15" x14ac:dyDescent="0.3">
      <c r="A580" s="1">
        <v>44525</v>
      </c>
      <c r="B580" s="6" t="s">
        <v>75</v>
      </c>
      <c r="C580" s="6">
        <v>608.19518150740601</v>
      </c>
      <c r="D580" s="6">
        <v>4763</v>
      </c>
      <c r="E580" s="6">
        <v>0</v>
      </c>
      <c r="F580" s="6">
        <v>4459.7139999999999</v>
      </c>
      <c r="G580" s="6">
        <v>6.1429999999999998</v>
      </c>
      <c r="I580" s="6">
        <f>C580-'owid-covid-data-IRL'!Q645</f>
        <v>0</v>
      </c>
      <c r="L580" s="7">
        <f>F580-'owid-covid-data-IRL'!K645</f>
        <v>0</v>
      </c>
      <c r="M580" s="7">
        <f>G580-'owid-covid-data-IRL'!O645</f>
        <v>0</v>
      </c>
      <c r="O580" s="6">
        <f>C580-'owid-covid-data-IRL'!Q645</f>
        <v>0</v>
      </c>
    </row>
    <row r="581" spans="1:15" x14ac:dyDescent="0.3">
      <c r="A581" s="1">
        <v>44526</v>
      </c>
      <c r="B581" s="6" t="s">
        <v>75</v>
      </c>
      <c r="C581" s="6">
        <v>644.82223669217001</v>
      </c>
      <c r="D581" s="6">
        <v>4619</v>
      </c>
      <c r="E581" s="6">
        <v>0</v>
      </c>
      <c r="F581" s="6">
        <v>4672</v>
      </c>
      <c r="G581" s="6">
        <v>6.1429999999999998</v>
      </c>
      <c r="I581" s="6">
        <f>C581-'owid-covid-data-IRL'!Q646</f>
        <v>0</v>
      </c>
      <c r="L581" s="7">
        <f>F581-'owid-covid-data-IRL'!K646</f>
        <v>0</v>
      </c>
      <c r="M581" s="7">
        <f>G581-'owid-covid-data-IRL'!O646</f>
        <v>0</v>
      </c>
      <c r="O581" s="6">
        <f>C581-'owid-covid-data-IRL'!Q646</f>
        <v>0</v>
      </c>
    </row>
    <row r="582" spans="1:15" x14ac:dyDescent="0.3">
      <c r="A582" s="1">
        <v>44527</v>
      </c>
      <c r="B582" s="6" t="s">
        <v>75</v>
      </c>
      <c r="C582" s="6">
        <v>667.07748657007903</v>
      </c>
      <c r="D582" s="6">
        <v>4791</v>
      </c>
      <c r="E582" s="6">
        <v>0</v>
      </c>
      <c r="F582" s="6">
        <v>4505.143</v>
      </c>
      <c r="G582" s="6">
        <v>6.1429999999999998</v>
      </c>
      <c r="I582" s="6">
        <f>C582-'owid-covid-data-IRL'!Q647</f>
        <v>0</v>
      </c>
      <c r="L582" s="7">
        <f>F582-'owid-covid-data-IRL'!K647</f>
        <v>0</v>
      </c>
      <c r="M582" s="7">
        <f>G582-'owid-covid-data-IRL'!O647</f>
        <v>0</v>
      </c>
      <c r="O582" s="6">
        <f>C582-'owid-covid-data-IRL'!Q647</f>
        <v>0</v>
      </c>
    </row>
    <row r="583" spans="1:15" x14ac:dyDescent="0.3">
      <c r="A583" s="1">
        <v>44528</v>
      </c>
      <c r="B583" s="6" t="s">
        <v>75</v>
      </c>
      <c r="C583" s="6">
        <v>675.84470128601595</v>
      </c>
      <c r="D583" s="6">
        <v>3735</v>
      </c>
      <c r="E583" s="6">
        <v>0</v>
      </c>
      <c r="F583" s="6">
        <v>4441.4290000000001</v>
      </c>
      <c r="G583" s="6">
        <v>6.1429999999999998</v>
      </c>
      <c r="I583" s="6">
        <f>C583-'owid-covid-data-IRL'!Q648</f>
        <v>0</v>
      </c>
      <c r="L583" s="7">
        <f>F583-'owid-covid-data-IRL'!K648</f>
        <v>0</v>
      </c>
      <c r="M583" s="7">
        <f>G583-'owid-covid-data-IRL'!O648</f>
        <v>0</v>
      </c>
      <c r="O583" s="6">
        <f>C583-'owid-covid-data-IRL'!Q648</f>
        <v>0</v>
      </c>
    </row>
    <row r="584" spans="1:15" x14ac:dyDescent="0.3">
      <c r="A584" s="1">
        <v>44529</v>
      </c>
      <c r="B584" s="6" t="s">
        <v>75</v>
      </c>
      <c r="C584" s="6">
        <v>708.33241087416502</v>
      </c>
      <c r="D584" s="6">
        <v>4603</v>
      </c>
      <c r="E584" s="6">
        <v>0</v>
      </c>
      <c r="F584" s="6">
        <v>4294.7139999999999</v>
      </c>
      <c r="G584" s="6">
        <v>6.1429999999999998</v>
      </c>
      <c r="I584" s="6">
        <f>C584-'owid-covid-data-IRL'!Q649</f>
        <v>0</v>
      </c>
      <c r="L584" s="7">
        <f>F584-'owid-covid-data-IRL'!K649</f>
        <v>0</v>
      </c>
      <c r="M584" s="7">
        <f>G584-'owid-covid-data-IRL'!O649</f>
        <v>0</v>
      </c>
      <c r="O584" s="6">
        <f>C584-'owid-covid-data-IRL'!Q649</f>
        <v>0</v>
      </c>
    </row>
    <row r="585" spans="1:15" x14ac:dyDescent="0.3">
      <c r="A585" s="1">
        <v>44530</v>
      </c>
      <c r="B585" s="6" t="s">
        <v>75</v>
      </c>
      <c r="C585" s="6">
        <v>686.84453849910403</v>
      </c>
      <c r="D585" s="6">
        <v>5458</v>
      </c>
      <c r="E585" s="6">
        <v>0</v>
      </c>
      <c r="F585" s="6">
        <v>4551.4290000000001</v>
      </c>
      <c r="G585" s="6">
        <v>6.1429999999999998</v>
      </c>
      <c r="I585" s="6">
        <f>C585-'owid-covid-data-IRL'!Q650</f>
        <v>0</v>
      </c>
      <c r="L585" s="7">
        <f>F585-'owid-covid-data-IRL'!K650</f>
        <v>0</v>
      </c>
      <c r="M585" s="7">
        <f>G585-'owid-covid-data-IRL'!O650</f>
        <v>0</v>
      </c>
      <c r="O585" s="6">
        <f>C585-'owid-covid-data-IRL'!Q650</f>
        <v>0</v>
      </c>
    </row>
    <row r="586" spans="1:15" x14ac:dyDescent="0.3">
      <c r="A586" s="1">
        <v>44531</v>
      </c>
      <c r="B586" s="6">
        <v>66.036363636363603</v>
      </c>
      <c r="C586" s="6">
        <v>549.08272877688603</v>
      </c>
      <c r="D586" s="6">
        <v>3790</v>
      </c>
      <c r="E586" s="6">
        <v>55</v>
      </c>
      <c r="F586" s="6">
        <v>4537</v>
      </c>
      <c r="G586" s="6">
        <v>7.8570000000000002</v>
      </c>
      <c r="I586" s="6">
        <f>C586-'owid-covid-data-IRL'!Q651</f>
        <v>0</v>
      </c>
      <c r="L586" s="7">
        <f>F586-'owid-covid-data-IRL'!K651</f>
        <v>0</v>
      </c>
      <c r="M586" s="7">
        <f>G586-'owid-covid-data-IRL'!O651</f>
        <v>0</v>
      </c>
      <c r="O586" s="6">
        <f>C586-'owid-covid-data-IRL'!Q651</f>
        <v>0</v>
      </c>
    </row>
    <row r="587" spans="1:15" x14ac:dyDescent="0.3">
      <c r="A587" s="1">
        <v>44532</v>
      </c>
      <c r="B587" s="6" t="s">
        <v>75</v>
      </c>
      <c r="C587" s="6">
        <v>566.70115820287594</v>
      </c>
      <c r="D587" s="6">
        <v>4159</v>
      </c>
      <c r="E587" s="6">
        <v>0</v>
      </c>
      <c r="F587" s="6">
        <v>4450.7139999999999</v>
      </c>
      <c r="G587" s="6">
        <v>7.8570000000000002</v>
      </c>
      <c r="I587" s="6">
        <f>C587-'owid-covid-data-IRL'!Q652</f>
        <v>0</v>
      </c>
      <c r="L587" s="7">
        <f>F587-'owid-covid-data-IRL'!K652</f>
        <v>0</v>
      </c>
      <c r="M587" s="7">
        <f>G587-'owid-covid-data-IRL'!O652</f>
        <v>0</v>
      </c>
      <c r="O587" s="6">
        <f>C587-'owid-covid-data-IRL'!Q652</f>
        <v>0</v>
      </c>
    </row>
    <row r="588" spans="1:15" x14ac:dyDescent="0.3">
      <c r="A588" s="1">
        <v>44533</v>
      </c>
      <c r="B588" s="6" t="s">
        <v>75</v>
      </c>
      <c r="C588" s="6">
        <v>524.06401934580595</v>
      </c>
      <c r="D588" s="6">
        <v>5408</v>
      </c>
      <c r="E588" s="6">
        <v>0</v>
      </c>
      <c r="F588" s="6">
        <v>4563.4290000000001</v>
      </c>
      <c r="G588" s="6">
        <v>7.8570000000000002</v>
      </c>
      <c r="I588" s="6">
        <f>C588-'owid-covid-data-IRL'!Q653</f>
        <v>0</v>
      </c>
      <c r="L588" s="7">
        <f>F588-'owid-covid-data-IRL'!K653</f>
        <v>0</v>
      </c>
      <c r="M588" s="7">
        <f>G588-'owid-covid-data-IRL'!O653</f>
        <v>0</v>
      </c>
      <c r="O588" s="6">
        <f>C588-'owid-covid-data-IRL'!Q653</f>
        <v>0</v>
      </c>
    </row>
    <row r="589" spans="1:15" x14ac:dyDescent="0.3">
      <c r="A589" s="1">
        <v>44534</v>
      </c>
      <c r="B589" s="6" t="s">
        <v>75</v>
      </c>
      <c r="C589" s="6">
        <v>548.00992745322606</v>
      </c>
      <c r="D589" s="6">
        <v>5622</v>
      </c>
      <c r="E589" s="6">
        <v>0</v>
      </c>
      <c r="F589" s="6">
        <v>4682.143</v>
      </c>
      <c r="G589" s="6">
        <v>7.8570000000000002</v>
      </c>
      <c r="I589" s="6">
        <f>C589-'owid-covid-data-IRL'!Q654</f>
        <v>0</v>
      </c>
      <c r="L589" s="7">
        <f>F589-'owid-covid-data-IRL'!K654</f>
        <v>0</v>
      </c>
      <c r="M589" s="7">
        <f>G589-'owid-covid-data-IRL'!O654</f>
        <v>0</v>
      </c>
      <c r="O589" s="6">
        <f>C589-'owid-covid-data-IRL'!Q654</f>
        <v>0</v>
      </c>
    </row>
    <row r="590" spans="1:15" x14ac:dyDescent="0.3">
      <c r="A590" s="1">
        <v>44535</v>
      </c>
      <c r="B590" s="6" t="s">
        <v>75</v>
      </c>
      <c r="C590" s="6">
        <v>554.84650630011402</v>
      </c>
      <c r="D590" s="6">
        <v>5156</v>
      </c>
      <c r="E590" s="6">
        <v>0</v>
      </c>
      <c r="F590" s="6">
        <v>4885.143</v>
      </c>
      <c r="G590" s="6">
        <v>7.8570000000000002</v>
      </c>
      <c r="I590" s="6">
        <f>C590-'owid-covid-data-IRL'!Q655</f>
        <v>0</v>
      </c>
      <c r="L590" s="7">
        <f>F590-'owid-covid-data-IRL'!K655</f>
        <v>0</v>
      </c>
      <c r="M590" s="7">
        <f>G590-'owid-covid-data-IRL'!O655</f>
        <v>0</v>
      </c>
      <c r="O590" s="6">
        <f>C590-'owid-covid-data-IRL'!Q655</f>
        <v>0</v>
      </c>
    </row>
    <row r="591" spans="1:15" x14ac:dyDescent="0.3">
      <c r="A591" s="1">
        <v>44536</v>
      </c>
      <c r="B591" s="6" t="s">
        <v>75</v>
      </c>
      <c r="C591" s="6">
        <v>574.33766068473903</v>
      </c>
      <c r="D591" s="6">
        <v>2911</v>
      </c>
      <c r="E591" s="6">
        <v>0</v>
      </c>
      <c r="F591" s="6">
        <v>4643.4290000000001</v>
      </c>
      <c r="G591" s="6">
        <v>7.8570000000000002</v>
      </c>
      <c r="I591" s="6">
        <f>C591-'owid-covid-data-IRL'!Q656</f>
        <v>0</v>
      </c>
      <c r="L591" s="7">
        <f>F591-'owid-covid-data-IRL'!K656</f>
        <v>0</v>
      </c>
      <c r="M591" s="7">
        <f>G591-'owid-covid-data-IRL'!O656</f>
        <v>0</v>
      </c>
      <c r="O591" s="6">
        <f>C591-'owid-covid-data-IRL'!Q656</f>
        <v>0</v>
      </c>
    </row>
    <row r="592" spans="1:15" x14ac:dyDescent="0.3">
      <c r="A592" s="1">
        <v>44537</v>
      </c>
      <c r="B592" s="6" t="s">
        <v>75</v>
      </c>
      <c r="C592" s="6">
        <v>560.77383225149504</v>
      </c>
      <c r="D592" s="6">
        <v>5565</v>
      </c>
      <c r="E592" s="6">
        <v>0</v>
      </c>
      <c r="F592" s="6">
        <v>4658.7139999999999</v>
      </c>
      <c r="G592" s="6">
        <v>7.8570000000000002</v>
      </c>
      <c r="I592" s="6">
        <f>C592-'owid-covid-data-IRL'!Q657</f>
        <v>0</v>
      </c>
      <c r="L592" s="7">
        <f>F592-'owid-covid-data-IRL'!K657</f>
        <v>0</v>
      </c>
      <c r="M592" s="7">
        <f>G592-'owid-covid-data-IRL'!O657</f>
        <v>0</v>
      </c>
      <c r="O592" s="6">
        <f>C592-'owid-covid-data-IRL'!Q657</f>
        <v>0</v>
      </c>
    </row>
    <row r="593" spans="1:15" x14ac:dyDescent="0.3">
      <c r="A593" s="1">
        <v>44538</v>
      </c>
      <c r="B593" s="6">
        <v>48.037037037037003</v>
      </c>
      <c r="C593" s="6">
        <v>383.97718434016002</v>
      </c>
      <c r="D593" s="6">
        <v>4126</v>
      </c>
      <c r="E593" s="6">
        <v>81</v>
      </c>
      <c r="F593" s="6">
        <v>4706.7139999999999</v>
      </c>
      <c r="G593" s="6">
        <v>11.571</v>
      </c>
      <c r="I593" s="6">
        <f>C593-'owid-covid-data-IRL'!Q658</f>
        <v>-7.3896444519050419E-13</v>
      </c>
      <c r="L593" s="7">
        <f>F593-'owid-covid-data-IRL'!K658</f>
        <v>0</v>
      </c>
      <c r="M593" s="7">
        <f>G593-'owid-covid-data-IRL'!O658</f>
        <v>0</v>
      </c>
      <c r="O593" s="6">
        <f>C593-'owid-covid-data-IRL'!Q658</f>
        <v>-7.3896444519050419E-13</v>
      </c>
    </row>
    <row r="594" spans="1:15" x14ac:dyDescent="0.3">
      <c r="A594" s="1">
        <v>44539</v>
      </c>
      <c r="B594" s="6" t="s">
        <v>75</v>
      </c>
      <c r="C594" s="6">
        <v>385.421657592256</v>
      </c>
      <c r="D594" s="6">
        <v>4003</v>
      </c>
      <c r="E594" s="6">
        <v>0</v>
      </c>
      <c r="F594" s="6">
        <v>4684.4290000000001</v>
      </c>
      <c r="G594" s="6">
        <v>11.571</v>
      </c>
      <c r="I594" s="6">
        <f>C594-'owid-covid-data-IRL'!Q659</f>
        <v>-5.1159076974727213E-13</v>
      </c>
      <c r="L594" s="7">
        <f>F594-'owid-covid-data-IRL'!K659</f>
        <v>0</v>
      </c>
      <c r="M594" s="7">
        <f>G594-'owid-covid-data-IRL'!O659</f>
        <v>0</v>
      </c>
      <c r="O594" s="6">
        <f>C594-'owid-covid-data-IRL'!Q659</f>
        <v>-5.1159076974727213E-13</v>
      </c>
    </row>
    <row r="595" spans="1:15" x14ac:dyDescent="0.3">
      <c r="A595" s="1">
        <v>44540</v>
      </c>
      <c r="B595" s="6" t="s">
        <v>75</v>
      </c>
      <c r="C595" s="6">
        <v>403.76804079163401</v>
      </c>
      <c r="D595" s="6">
        <v>4097</v>
      </c>
      <c r="E595" s="6">
        <v>0</v>
      </c>
      <c r="F595" s="6">
        <v>4497.143</v>
      </c>
      <c r="G595" s="6">
        <v>11.571</v>
      </c>
      <c r="I595" s="6">
        <f>C595-'owid-covid-data-IRL'!Q660</f>
        <v>0</v>
      </c>
      <c r="L595" s="7">
        <f>F595-'owid-covid-data-IRL'!K660</f>
        <v>0</v>
      </c>
      <c r="M595" s="7">
        <f>G595-'owid-covid-data-IRL'!O660</f>
        <v>0</v>
      </c>
      <c r="O595" s="6">
        <f>C595-'owid-covid-data-IRL'!Q660</f>
        <v>0</v>
      </c>
    </row>
    <row r="596" spans="1:15" x14ac:dyDescent="0.3">
      <c r="A596" s="1">
        <v>44541</v>
      </c>
      <c r="B596" s="6" t="s">
        <v>75</v>
      </c>
      <c r="C596" s="6">
        <v>389.34776596664</v>
      </c>
      <c r="D596" s="6">
        <v>4004</v>
      </c>
      <c r="E596" s="6">
        <v>0</v>
      </c>
      <c r="F596" s="6">
        <v>4266</v>
      </c>
      <c r="G596" s="6">
        <v>11.571</v>
      </c>
      <c r="I596" s="6">
        <f>C596-'owid-covid-data-IRL'!Q661</f>
        <v>-7.3896444519050419E-13</v>
      </c>
      <c r="L596" s="7">
        <f>F596-'owid-covid-data-IRL'!K661</f>
        <v>0</v>
      </c>
      <c r="M596" s="7">
        <f>G596-'owid-covid-data-IRL'!O661</f>
        <v>0</v>
      </c>
      <c r="O596" s="6">
        <f>C596-'owid-covid-data-IRL'!Q661</f>
        <v>-7.3896444519050419E-13</v>
      </c>
    </row>
    <row r="597" spans="1:15" x14ac:dyDescent="0.3">
      <c r="A597" s="1">
        <v>44542</v>
      </c>
      <c r="B597" s="6" t="s">
        <v>75</v>
      </c>
      <c r="C597" s="6">
        <v>383.84141387952599</v>
      </c>
      <c r="D597" s="6">
        <v>4667</v>
      </c>
      <c r="E597" s="6">
        <v>0</v>
      </c>
      <c r="F597" s="6">
        <v>4196.143</v>
      </c>
      <c r="G597" s="6">
        <v>11.571</v>
      </c>
      <c r="I597" s="6">
        <f>C597-'owid-covid-data-IRL'!Q662</f>
        <v>-4.5474735088646412E-13</v>
      </c>
      <c r="L597" s="7">
        <f>F597-'owid-covid-data-IRL'!K662</f>
        <v>0</v>
      </c>
      <c r="M597" s="7">
        <f>G597-'owid-covid-data-IRL'!O662</f>
        <v>0</v>
      </c>
      <c r="O597" s="6">
        <f>C597-'owid-covid-data-IRL'!Q662</f>
        <v>-4.5474735088646412E-13</v>
      </c>
    </row>
    <row r="598" spans="1:15" x14ac:dyDescent="0.3">
      <c r="A598" s="1">
        <v>44543</v>
      </c>
      <c r="B598" s="6" t="s">
        <v>75</v>
      </c>
      <c r="C598" s="6">
        <v>371.16187019272297</v>
      </c>
      <c r="D598" s="6">
        <v>4683</v>
      </c>
      <c r="E598" s="6">
        <v>0</v>
      </c>
      <c r="F598" s="6">
        <v>4449.2860000000001</v>
      </c>
      <c r="G598" s="6">
        <v>11.571</v>
      </c>
      <c r="I598" s="6">
        <f>C598-'owid-covid-data-IRL'!Q663</f>
        <v>0</v>
      </c>
      <c r="L598" s="7">
        <f>F598-'owid-covid-data-IRL'!K663</f>
        <v>0</v>
      </c>
      <c r="M598" s="7">
        <f>G598-'owid-covid-data-IRL'!O663</f>
        <v>0</v>
      </c>
      <c r="O598" s="6">
        <f>C598-'owid-covid-data-IRL'!Q663</f>
        <v>0</v>
      </c>
    </row>
    <row r="599" spans="1:15" x14ac:dyDescent="0.3">
      <c r="A599" s="1">
        <v>44544</v>
      </c>
      <c r="B599" s="6" t="s">
        <v>75</v>
      </c>
      <c r="C599" s="6">
        <v>393.34793881254802</v>
      </c>
      <c r="D599" s="6">
        <v>3871</v>
      </c>
      <c r="E599" s="6">
        <v>0</v>
      </c>
      <c r="F599" s="6">
        <v>4207.2860000000001</v>
      </c>
      <c r="G599" s="6">
        <v>11.571</v>
      </c>
      <c r="I599" s="6">
        <f>C599-'owid-covid-data-IRL'!Q664</f>
        <v>-6.2527760746888816E-13</v>
      </c>
      <c r="L599" s="7">
        <f>F599-'owid-covid-data-IRL'!K664</f>
        <v>0</v>
      </c>
      <c r="M599" s="7">
        <f>G599-'owid-covid-data-IRL'!O664</f>
        <v>0</v>
      </c>
      <c r="O599" s="6">
        <f>C599-'owid-covid-data-IRL'!Q664</f>
        <v>-6.2527760746888816E-13</v>
      </c>
    </row>
    <row r="600" spans="1:15" x14ac:dyDescent="0.3">
      <c r="A600" s="1">
        <v>44545</v>
      </c>
      <c r="B600" s="6">
        <v>80.638297872340402</v>
      </c>
      <c r="C600" s="6">
        <v>675.75215966636802</v>
      </c>
      <c r="D600" s="6">
        <v>4230</v>
      </c>
      <c r="E600" s="6">
        <v>47</v>
      </c>
      <c r="F600" s="6">
        <v>4222.143</v>
      </c>
      <c r="G600" s="6">
        <v>6.7140000000000004</v>
      </c>
      <c r="I600" s="6">
        <f>C600-'owid-covid-data-IRL'!Q665</f>
        <v>0</v>
      </c>
      <c r="L600" s="7">
        <f>F600-'owid-covid-data-IRL'!K665</f>
        <v>0</v>
      </c>
      <c r="M600" s="7">
        <f>G600-'owid-covid-data-IRL'!O665</f>
        <v>0</v>
      </c>
      <c r="O600" s="6">
        <f>C600-'owid-covid-data-IRL'!Q665</f>
        <v>0</v>
      </c>
    </row>
    <row r="601" spans="1:15" x14ac:dyDescent="0.3">
      <c r="A601" s="1">
        <v>44546</v>
      </c>
      <c r="B601" s="6" t="s">
        <v>75</v>
      </c>
      <c r="C601" s="6">
        <v>662.90050640452705</v>
      </c>
      <c r="D601" s="6">
        <v>4141</v>
      </c>
      <c r="E601" s="6">
        <v>0</v>
      </c>
      <c r="F601" s="6">
        <v>4241.857</v>
      </c>
      <c r="G601" s="6">
        <v>6.7140000000000004</v>
      </c>
      <c r="I601" s="6">
        <f>C601-'owid-covid-data-IRL'!Q666</f>
        <v>0</v>
      </c>
      <c r="L601" s="7">
        <f>F601-'owid-covid-data-IRL'!K666</f>
        <v>0</v>
      </c>
      <c r="M601" s="7">
        <f>G601-'owid-covid-data-IRL'!O666</f>
        <v>0</v>
      </c>
      <c r="O601" s="6">
        <f>C601-'owid-covid-data-IRL'!Q666</f>
        <v>0</v>
      </c>
    </row>
    <row r="602" spans="1:15" x14ac:dyDescent="0.3">
      <c r="A602" s="1">
        <v>44547</v>
      </c>
      <c r="B602" s="6" t="s">
        <v>75</v>
      </c>
      <c r="C602" s="6">
        <v>679.68856121536999</v>
      </c>
      <c r="D602" s="6">
        <v>3595</v>
      </c>
      <c r="E602" s="6">
        <v>0</v>
      </c>
      <c r="F602" s="6">
        <v>4170.143</v>
      </c>
      <c r="G602" s="6">
        <v>6.7140000000000004</v>
      </c>
      <c r="I602" s="6">
        <f>C602-'owid-covid-data-IRL'!Q667</f>
        <v>0</v>
      </c>
      <c r="L602" s="7">
        <f>F602-'owid-covid-data-IRL'!K667</f>
        <v>0</v>
      </c>
      <c r="M602" s="7">
        <f>G602-'owid-covid-data-IRL'!O667</f>
        <v>0</v>
      </c>
      <c r="O602" s="6">
        <f>C602-'owid-covid-data-IRL'!Q667</f>
        <v>0</v>
      </c>
    </row>
    <row r="603" spans="1:15" x14ac:dyDescent="0.3">
      <c r="A603" s="1">
        <v>44548</v>
      </c>
      <c r="B603" s="6" t="s">
        <v>75</v>
      </c>
      <c r="C603" s="6">
        <v>697.37012213285595</v>
      </c>
      <c r="D603" s="6">
        <v>7333</v>
      </c>
      <c r="E603" s="6">
        <v>0</v>
      </c>
      <c r="F603" s="6">
        <v>4645.7139999999999</v>
      </c>
      <c r="G603" s="6">
        <v>6.7140000000000004</v>
      </c>
      <c r="I603" s="6">
        <f>C603-'owid-covid-data-IRL'!Q668</f>
        <v>0</v>
      </c>
      <c r="L603" s="7">
        <f>F603-'owid-covid-data-IRL'!K668</f>
        <v>0</v>
      </c>
      <c r="M603" s="7">
        <f>G603-'owid-covid-data-IRL'!O668</f>
        <v>0</v>
      </c>
      <c r="O603" s="6">
        <f>C603-'owid-covid-data-IRL'!Q668</f>
        <v>0</v>
      </c>
    </row>
    <row r="604" spans="1:15" x14ac:dyDescent="0.3">
      <c r="A604" s="1">
        <v>44549</v>
      </c>
      <c r="B604" s="6" t="s">
        <v>75</v>
      </c>
      <c r="C604" s="6">
        <v>727.60545129579896</v>
      </c>
      <c r="D604" s="6">
        <v>5124</v>
      </c>
      <c r="E604" s="6">
        <v>0</v>
      </c>
      <c r="F604" s="6">
        <v>4711</v>
      </c>
      <c r="G604" s="6">
        <v>6.7140000000000004</v>
      </c>
      <c r="I604" s="6">
        <f>C604-'owid-covid-data-IRL'!Q669</f>
        <v>0</v>
      </c>
      <c r="L604" s="7">
        <f>F604-'owid-covid-data-IRL'!K669</f>
        <v>0</v>
      </c>
      <c r="M604" s="7">
        <f>G604-'owid-covid-data-IRL'!O669</f>
        <v>0</v>
      </c>
      <c r="O604" s="6">
        <f>C604-'owid-covid-data-IRL'!Q669</f>
        <v>0</v>
      </c>
    </row>
    <row r="605" spans="1:15" x14ac:dyDescent="0.3">
      <c r="A605" s="1">
        <v>44550</v>
      </c>
      <c r="B605" s="6" t="s">
        <v>75</v>
      </c>
      <c r="C605" s="6">
        <v>691.60396187071694</v>
      </c>
      <c r="D605" s="6">
        <v>4788</v>
      </c>
      <c r="E605" s="6">
        <v>0</v>
      </c>
      <c r="F605" s="6">
        <v>4726</v>
      </c>
      <c r="G605" s="6">
        <v>6.7140000000000004</v>
      </c>
      <c r="I605" s="6">
        <f>C605-'owid-covid-data-IRL'!Q670</f>
        <v>-9.0949470177292824E-13</v>
      </c>
      <c r="L605" s="7">
        <f>F605-'owid-covid-data-IRL'!K670</f>
        <v>0</v>
      </c>
      <c r="M605" s="7">
        <f>G605-'owid-covid-data-IRL'!O670</f>
        <v>0</v>
      </c>
      <c r="O605" s="6">
        <f>C605-'owid-covid-data-IRL'!Q670</f>
        <v>-9.0949470177292824E-13</v>
      </c>
    </row>
    <row r="606" spans="1:15" x14ac:dyDescent="0.3">
      <c r="A606" s="1">
        <v>44551</v>
      </c>
      <c r="B606" s="6" t="s">
        <v>75</v>
      </c>
      <c r="C606" s="6">
        <v>693.88054810843005</v>
      </c>
      <c r="D606" s="6">
        <v>5269</v>
      </c>
      <c r="E606" s="6">
        <v>0</v>
      </c>
      <c r="F606" s="6">
        <v>4925.7139999999999</v>
      </c>
      <c r="G606" s="6">
        <v>6.7140000000000004</v>
      </c>
      <c r="I606" s="6">
        <f>C606-'owid-covid-data-IRL'!Q671</f>
        <v>0</v>
      </c>
      <c r="L606" s="7">
        <f>F606-'owid-covid-data-IRL'!K671</f>
        <v>0</v>
      </c>
      <c r="M606" s="7">
        <f>G606-'owid-covid-data-IRL'!O671</f>
        <v>0</v>
      </c>
      <c r="O606" s="6">
        <f>C606-'owid-covid-data-IRL'!Q671</f>
        <v>0</v>
      </c>
    </row>
    <row r="607" spans="1:15" x14ac:dyDescent="0.3">
      <c r="A607" s="1">
        <v>44552</v>
      </c>
      <c r="B607" s="6">
        <v>75.018181818181802</v>
      </c>
      <c r="C607" s="6">
        <v>599.04721904034602</v>
      </c>
      <c r="D607" s="6">
        <v>6307</v>
      </c>
      <c r="E607" s="6">
        <v>55</v>
      </c>
      <c r="F607" s="6">
        <v>5222.4290000000001</v>
      </c>
      <c r="G607" s="6">
        <v>7.8570000000000002</v>
      </c>
      <c r="I607" s="6">
        <f>C607-'owid-covid-data-IRL'!Q672</f>
        <v>0</v>
      </c>
      <c r="L607" s="7">
        <f>F607-'owid-covid-data-IRL'!K672</f>
        <v>0</v>
      </c>
      <c r="M607" s="7">
        <f>G607-'owid-covid-data-IRL'!O672</f>
        <v>0</v>
      </c>
      <c r="O607" s="6">
        <f>C607-'owid-covid-data-IRL'!Q672</f>
        <v>0</v>
      </c>
    </row>
    <row r="608" spans="1:15" x14ac:dyDescent="0.3">
      <c r="A608" s="1">
        <v>44553</v>
      </c>
      <c r="B608" s="6" t="s">
        <v>75</v>
      </c>
      <c r="C608" s="6">
        <v>596.21089474354005</v>
      </c>
      <c r="D608" s="6">
        <v>7411</v>
      </c>
      <c r="E608" s="6">
        <v>0</v>
      </c>
      <c r="F608" s="6">
        <v>5689.5709999999999</v>
      </c>
      <c r="G608" s="6">
        <v>7.8570000000000002</v>
      </c>
      <c r="I608" s="6">
        <f>C608-'owid-covid-data-IRL'!Q673</f>
        <v>0</v>
      </c>
      <c r="L608" s="7">
        <f>F608-'owid-covid-data-IRL'!K673</f>
        <v>0</v>
      </c>
      <c r="M608" s="7">
        <f>G608-'owid-covid-data-IRL'!O673</f>
        <v>0</v>
      </c>
      <c r="O608" s="6">
        <f>C608-'owid-covid-data-IRL'!Q673</f>
        <v>0</v>
      </c>
    </row>
    <row r="609" spans="1:15" x14ac:dyDescent="0.3">
      <c r="A609" s="1">
        <v>44554</v>
      </c>
      <c r="B609" s="6" t="s">
        <v>75</v>
      </c>
      <c r="C609" s="6">
        <v>572.37406134656896</v>
      </c>
      <c r="D609" s="6">
        <v>11182</v>
      </c>
      <c r="E609" s="6">
        <v>0</v>
      </c>
      <c r="F609" s="6">
        <v>6773.4290000000001</v>
      </c>
      <c r="G609" s="6">
        <v>7.8570000000000002</v>
      </c>
      <c r="I609" s="6">
        <f>C609-'owid-covid-data-IRL'!Q674</f>
        <v>-9.0949470177292824E-13</v>
      </c>
      <c r="L609" s="7">
        <f>F609-'owid-covid-data-IRL'!K674</f>
        <v>0</v>
      </c>
      <c r="M609" s="7">
        <f>G609-'owid-covid-data-IRL'!O674</f>
        <v>0</v>
      </c>
      <c r="O609" s="6">
        <f>C609-'owid-covid-data-IRL'!Q674</f>
        <v>-9.0949470177292824E-13</v>
      </c>
    </row>
    <row r="610" spans="1:15" x14ac:dyDescent="0.3">
      <c r="A610" s="1">
        <v>44555</v>
      </c>
      <c r="B610" s="6" t="s">
        <v>75</v>
      </c>
      <c r="C610" s="6">
        <v>542.95532646048105</v>
      </c>
      <c r="D610" s="6">
        <v>13765</v>
      </c>
      <c r="E610" s="6">
        <v>0</v>
      </c>
      <c r="F610" s="6">
        <v>7692.2860000000001</v>
      </c>
      <c r="G610" s="6">
        <v>7.8570000000000002</v>
      </c>
      <c r="I610" s="6">
        <f>C610-'owid-covid-data-IRL'!Q675</f>
        <v>0</v>
      </c>
      <c r="L610" s="7">
        <f>F610-'owid-covid-data-IRL'!K675</f>
        <v>0</v>
      </c>
      <c r="M610" s="7">
        <f>G610-'owid-covid-data-IRL'!O675</f>
        <v>0</v>
      </c>
      <c r="O610" s="6">
        <f>C610-'owid-covid-data-IRL'!Q675</f>
        <v>0</v>
      </c>
    </row>
    <row r="611" spans="1:15" x14ac:dyDescent="0.3">
      <c r="A611" s="1">
        <v>44556</v>
      </c>
      <c r="B611" s="6" t="s">
        <v>75</v>
      </c>
      <c r="C611" s="6">
        <v>534.06427389588896</v>
      </c>
      <c r="D611" s="6">
        <v>10404</v>
      </c>
      <c r="E611" s="6">
        <v>0</v>
      </c>
      <c r="F611" s="6">
        <v>8446.5709999999999</v>
      </c>
      <c r="G611" s="6">
        <v>7.8570000000000002</v>
      </c>
      <c r="I611" s="6">
        <f>C611-'owid-covid-data-IRL'!Q676</f>
        <v>0</v>
      </c>
      <c r="L611" s="7">
        <f>F611-'owid-covid-data-IRL'!K676</f>
        <v>0</v>
      </c>
      <c r="M611" s="7">
        <f>G611-'owid-covid-data-IRL'!O676</f>
        <v>0</v>
      </c>
      <c r="O611" s="6">
        <f>C611-'owid-covid-data-IRL'!Q676</f>
        <v>0</v>
      </c>
    </row>
    <row r="612" spans="1:15" x14ac:dyDescent="0.3">
      <c r="A612" s="1">
        <v>44557</v>
      </c>
      <c r="B612" s="6" t="s">
        <v>75</v>
      </c>
      <c r="C612" s="6">
        <v>566.28305969199403</v>
      </c>
      <c r="D612" s="6">
        <v>6735</v>
      </c>
      <c r="E612" s="6">
        <v>0</v>
      </c>
      <c r="F612" s="6">
        <v>8724.7139999999999</v>
      </c>
      <c r="G612" s="6">
        <v>7.8570000000000002</v>
      </c>
      <c r="I612" s="6">
        <f>C612-'owid-covid-data-IRL'!Q677</f>
        <v>0</v>
      </c>
      <c r="L612" s="7">
        <f>F612-'owid-covid-data-IRL'!K677</f>
        <v>0</v>
      </c>
      <c r="M612" s="7">
        <f>G612-'owid-covid-data-IRL'!O677</f>
        <v>0</v>
      </c>
      <c r="O612" s="6">
        <f>C612-'owid-covid-data-IRL'!Q677</f>
        <v>0</v>
      </c>
    </row>
    <row r="613" spans="1:15" x14ac:dyDescent="0.3">
      <c r="A613" s="1">
        <v>44558</v>
      </c>
      <c r="B613" s="6" t="s">
        <v>75</v>
      </c>
      <c r="C613" s="6">
        <v>535.48249968181199</v>
      </c>
      <c r="D613" s="6">
        <v>9006</v>
      </c>
      <c r="E613" s="6">
        <v>0</v>
      </c>
      <c r="F613" s="6">
        <v>9258.5709999999999</v>
      </c>
      <c r="G613" s="6">
        <v>7.8570000000000002</v>
      </c>
      <c r="I613" s="6">
        <f>C613-'owid-covid-data-IRL'!Q678</f>
        <v>0</v>
      </c>
      <c r="L613" s="7">
        <f>F613-'owid-covid-data-IRL'!K678</f>
        <v>0</v>
      </c>
      <c r="M613" s="7">
        <f>G613-'owid-covid-data-IRL'!O678</f>
        <v>0</v>
      </c>
      <c r="O613" s="6">
        <f>C613-'owid-covid-data-IRL'!Q678</f>
        <v>0</v>
      </c>
    </row>
    <row r="614" spans="1:15" x14ac:dyDescent="0.3">
      <c r="A614" s="1">
        <v>44559</v>
      </c>
      <c r="B614" s="6">
        <v>192.272727272727</v>
      </c>
      <c r="C614" s="6">
        <v>1343.3480750874901</v>
      </c>
      <c r="D614" s="6">
        <v>16428</v>
      </c>
      <c r="E614" s="6">
        <v>22</v>
      </c>
      <c r="F614" s="6">
        <v>10704.429</v>
      </c>
      <c r="G614" s="6">
        <v>3.1429999999999998</v>
      </c>
      <c r="I614" s="6">
        <f>C614-'owid-covid-data-IRL'!Q679</f>
        <v>-6.1390892369672656E-12</v>
      </c>
      <c r="L614" s="7">
        <f>F614-'owid-covid-data-IRL'!K679</f>
        <v>0</v>
      </c>
      <c r="M614" s="7">
        <f>G614-'owid-covid-data-IRL'!O679</f>
        <v>0</v>
      </c>
      <c r="O614" s="6">
        <f>C614-'owid-covid-data-IRL'!Q679</f>
        <v>-6.1390892369672656E-12</v>
      </c>
    </row>
    <row r="615" spans="1:15" x14ac:dyDescent="0.3">
      <c r="A615" s="1">
        <v>44560</v>
      </c>
      <c r="B615" s="6" t="s">
        <v>75</v>
      </c>
      <c r="C615" s="6">
        <v>1349.6204263442501</v>
      </c>
      <c r="D615" s="6">
        <v>20554</v>
      </c>
      <c r="E615" s="6">
        <v>0</v>
      </c>
      <c r="F615" s="6">
        <v>12582</v>
      </c>
      <c r="G615" s="6">
        <v>3.1429999999999998</v>
      </c>
      <c r="I615" s="6">
        <f>C615-'owid-covid-data-IRL'!Q680</f>
        <v>-7.0485839387401938E-12</v>
      </c>
      <c r="L615" s="7">
        <f>F615-'owid-covid-data-IRL'!K680</f>
        <v>0</v>
      </c>
      <c r="M615" s="7">
        <f>G615-'owid-covid-data-IRL'!O680</f>
        <v>0</v>
      </c>
      <c r="O615" s="6">
        <f>C615-'owid-covid-data-IRL'!Q680</f>
        <v>-7.0485839387401938E-12</v>
      </c>
    </row>
    <row r="616" spans="1:15" x14ac:dyDescent="0.3">
      <c r="A616" s="1">
        <v>44561</v>
      </c>
      <c r="B616" s="6" t="s">
        <v>75</v>
      </c>
      <c r="C616" s="6">
        <v>1326.8033725739699</v>
      </c>
      <c r="D616" s="6">
        <v>20110</v>
      </c>
      <c r="E616" s="6">
        <v>0</v>
      </c>
      <c r="F616" s="6">
        <v>13857.429</v>
      </c>
      <c r="G616" s="6">
        <v>3.1429999999999998</v>
      </c>
      <c r="I616" s="6">
        <f>C616-'owid-covid-data-IRL'!Q681</f>
        <v>-4.0927261579781771E-12</v>
      </c>
      <c r="L616" s="7">
        <f>F616-'owid-covid-data-IRL'!K681</f>
        <v>0</v>
      </c>
      <c r="M616" s="7">
        <f>G616-'owid-covid-data-IRL'!O681</f>
        <v>0</v>
      </c>
      <c r="O616" s="6">
        <f>C616-'owid-covid-data-IRL'!Q681</f>
        <v>-4.0927261579781771E-12</v>
      </c>
    </row>
    <row r="617" spans="1:15" x14ac:dyDescent="0.3">
      <c r="A617" s="1">
        <v>44562</v>
      </c>
      <c r="B617" s="6" t="s">
        <v>75</v>
      </c>
      <c r="C617" s="6">
        <v>1478.11454024817</v>
      </c>
      <c r="D617" s="6">
        <v>23281</v>
      </c>
      <c r="E617" s="6">
        <v>0</v>
      </c>
      <c r="F617" s="6">
        <v>15216.857</v>
      </c>
      <c r="G617" s="6">
        <v>3.1429999999999998</v>
      </c>
      <c r="I617" s="6">
        <f>C617-'owid-covid-data-IRL'!Q682</f>
        <v>0</v>
      </c>
      <c r="L617" s="7">
        <f>F617-'owid-covid-data-IRL'!K682</f>
        <v>0</v>
      </c>
      <c r="M617" s="7">
        <f>G617-'owid-covid-data-IRL'!O682</f>
        <v>0</v>
      </c>
      <c r="O617" s="6">
        <f>C617-'owid-covid-data-IRL'!Q682</f>
        <v>0</v>
      </c>
    </row>
    <row r="618" spans="1:15" x14ac:dyDescent="0.3">
      <c r="A618" s="1">
        <v>44563</v>
      </c>
      <c r="B618" s="6" t="s">
        <v>75</v>
      </c>
      <c r="C618" s="6">
        <v>1498.8864142538901</v>
      </c>
      <c r="D618" s="6">
        <v>0</v>
      </c>
      <c r="E618" s="6">
        <v>0</v>
      </c>
      <c r="F618" s="6">
        <v>13730.571</v>
      </c>
      <c r="G618" s="6">
        <v>3.1429999999999998</v>
      </c>
      <c r="I618" s="6">
        <f>C618-'owid-covid-data-IRL'!Q683</f>
        <v>-7.503331289626658E-12</v>
      </c>
      <c r="L618" s="7">
        <f>F618-'owid-covid-data-IRL'!K683</f>
        <v>0</v>
      </c>
      <c r="M618" s="7">
        <f>G618-'owid-covid-data-IRL'!O683</f>
        <v>0</v>
      </c>
      <c r="O618" s="6">
        <f>C618-'owid-covid-data-IRL'!Q683</f>
        <v>-7.503331289626658E-12</v>
      </c>
    </row>
    <row r="619" spans="1:15" x14ac:dyDescent="0.3">
      <c r="A619" s="1">
        <v>44564</v>
      </c>
      <c r="B619" s="6" t="s">
        <v>75</v>
      </c>
      <c r="C619" s="6">
        <v>1503.6589245943301</v>
      </c>
      <c r="D619" s="6">
        <v>34057</v>
      </c>
      <c r="E619" s="6">
        <v>0</v>
      </c>
      <c r="F619" s="6">
        <v>17633.714</v>
      </c>
      <c r="G619" s="6">
        <v>3.1429999999999998</v>
      </c>
      <c r="I619" s="6">
        <f>C619-'owid-covid-data-IRL'!Q684</f>
        <v>-6.5938365878537297E-12</v>
      </c>
      <c r="L619" s="7">
        <f>F619-'owid-covid-data-IRL'!K684</f>
        <v>0</v>
      </c>
      <c r="M619" s="7">
        <f>G619-'owid-covid-data-IRL'!O684</f>
        <v>0</v>
      </c>
      <c r="O619" s="6">
        <f>C619-'owid-covid-data-IRL'!Q684</f>
        <v>-6.5938365878537297E-12</v>
      </c>
    </row>
    <row r="620" spans="1:15" x14ac:dyDescent="0.3">
      <c r="A620" s="1">
        <v>44565</v>
      </c>
      <c r="B620" s="6" t="s">
        <v>75</v>
      </c>
      <c r="C620" s="6">
        <v>1567.2013999363601</v>
      </c>
      <c r="D620" s="6">
        <v>21302</v>
      </c>
      <c r="E620" s="6">
        <v>0</v>
      </c>
      <c r="F620" s="6">
        <v>19390.286</v>
      </c>
      <c r="G620" s="6">
        <v>3.1429999999999998</v>
      </c>
      <c r="I620" s="6">
        <f>C620-'owid-covid-data-IRL'!Q685</f>
        <v>-6.5938365878537297E-12</v>
      </c>
      <c r="L620" s="7">
        <f>F620-'owid-covid-data-IRL'!K685</f>
        <v>0</v>
      </c>
      <c r="M620" s="7">
        <f>G620-'owid-covid-data-IRL'!O685</f>
        <v>0</v>
      </c>
      <c r="O620" s="6">
        <f>C620-'owid-covid-data-IRL'!Q685</f>
        <v>-6.5938365878537297E-12</v>
      </c>
    </row>
    <row r="621" spans="1:15" x14ac:dyDescent="0.3">
      <c r="A621" s="1">
        <v>44566</v>
      </c>
      <c r="B621" s="6">
        <v>157.67500000000001</v>
      </c>
      <c r="C621" s="6">
        <v>913.97077353867599</v>
      </c>
      <c r="D621" s="6">
        <v>17656</v>
      </c>
      <c r="E621" s="6">
        <v>40</v>
      </c>
      <c r="F621" s="6">
        <v>19565.714</v>
      </c>
      <c r="G621" s="6">
        <v>5.7140000000000004</v>
      </c>
      <c r="I621" s="6">
        <f>C621-'owid-covid-data-IRL'!Q686</f>
        <v>-9.0949470177292824E-13</v>
      </c>
      <c r="L621" s="7">
        <f>F621-'owid-covid-data-IRL'!K686</f>
        <v>0</v>
      </c>
      <c r="M621" s="7">
        <f>G621-'owid-covid-data-IRL'!O686</f>
        <v>0</v>
      </c>
      <c r="O621" s="6">
        <f>C621-'owid-covid-data-IRL'!Q686</f>
        <v>-9.0949470177292824E-13</v>
      </c>
    </row>
    <row r="622" spans="1:15" x14ac:dyDescent="0.3">
      <c r="A622" s="1">
        <v>44567</v>
      </c>
      <c r="B622" s="6" t="s">
        <v>75</v>
      </c>
      <c r="C622" s="6">
        <v>995.72471123556102</v>
      </c>
      <c r="D622" s="6">
        <v>23817</v>
      </c>
      <c r="E622" s="6">
        <v>0</v>
      </c>
      <c r="F622" s="6">
        <v>20031.857</v>
      </c>
      <c r="G622" s="6">
        <v>5.7140000000000004</v>
      </c>
      <c r="I622" s="6">
        <f>C622-'owid-covid-data-IRL'!Q687</f>
        <v>0</v>
      </c>
      <c r="L622" s="7">
        <f>F622-'owid-covid-data-IRL'!K687</f>
        <v>0</v>
      </c>
      <c r="M622" s="7">
        <f>G622-'owid-covid-data-IRL'!O687</f>
        <v>0</v>
      </c>
      <c r="O622" s="6">
        <f>C622-'owid-covid-data-IRL'!Q687</f>
        <v>0</v>
      </c>
    </row>
    <row r="623" spans="1:15" x14ac:dyDescent="0.3">
      <c r="A623" s="1">
        <v>44568</v>
      </c>
      <c r="B623" s="6" t="s">
        <v>75</v>
      </c>
      <c r="C623" s="6">
        <v>1185.40934546727</v>
      </c>
      <c r="D623" s="6">
        <v>21926</v>
      </c>
      <c r="E623" s="6">
        <v>0</v>
      </c>
      <c r="F623" s="6">
        <v>20291.286</v>
      </c>
      <c r="G623" s="6">
        <v>5.7140000000000004</v>
      </c>
      <c r="I623" s="6">
        <f>C623-'owid-covid-data-IRL'!Q688</f>
        <v>-3.4106051316484809E-12</v>
      </c>
      <c r="L623" s="7">
        <f>F623-'owid-covid-data-IRL'!K688</f>
        <v>0</v>
      </c>
      <c r="M623" s="7">
        <f>G623-'owid-covid-data-IRL'!O688</f>
        <v>0</v>
      </c>
      <c r="O623" s="6">
        <f>C623-'owid-covid-data-IRL'!Q688</f>
        <v>-3.4106051316484809E-12</v>
      </c>
    </row>
    <row r="624" spans="1:15" x14ac:dyDescent="0.3">
      <c r="A624" s="1">
        <v>44569</v>
      </c>
      <c r="B624" s="6" t="s">
        <v>75</v>
      </c>
      <c r="C624" s="6">
        <v>1346.21736086804</v>
      </c>
      <c r="D624" s="6">
        <v>26122</v>
      </c>
      <c r="E624" s="6">
        <v>0</v>
      </c>
      <c r="F624" s="6">
        <v>20697.143</v>
      </c>
      <c r="G624" s="6">
        <v>5.7140000000000004</v>
      </c>
      <c r="I624" s="6">
        <f>C624-'owid-covid-data-IRL'!Q689</f>
        <v>-3.1832314562052488E-12</v>
      </c>
      <c r="L624" s="7">
        <f>F624-'owid-covid-data-IRL'!K689</f>
        <v>0</v>
      </c>
      <c r="M624" s="7">
        <f>G624-'owid-covid-data-IRL'!O689</f>
        <v>0</v>
      </c>
      <c r="O624" s="6">
        <f>C624-'owid-covid-data-IRL'!Q689</f>
        <v>-3.1832314562052488E-12</v>
      </c>
    </row>
    <row r="625" spans="1:15" x14ac:dyDescent="0.3">
      <c r="A625" s="1">
        <v>44570</v>
      </c>
      <c r="B625" s="6" t="s">
        <v>75</v>
      </c>
      <c r="C625" s="6">
        <v>1478.2238361918</v>
      </c>
      <c r="D625" s="6">
        <v>21384</v>
      </c>
      <c r="E625" s="6">
        <v>0</v>
      </c>
      <c r="F625" s="6">
        <v>23752</v>
      </c>
      <c r="G625" s="6">
        <v>5.7140000000000004</v>
      </c>
      <c r="I625" s="6">
        <f>C625-'owid-covid-data-IRL'!Q690</f>
        <v>-9.3223206931725144E-12</v>
      </c>
      <c r="L625" s="7">
        <f>F625-'owid-covid-data-IRL'!K690</f>
        <v>0</v>
      </c>
      <c r="M625" s="7">
        <f>G625-'owid-covid-data-IRL'!O690</f>
        <v>0</v>
      </c>
      <c r="O625" s="6">
        <f>C625-'owid-covid-data-IRL'!Q690</f>
        <v>-9.3223206931725144E-12</v>
      </c>
    </row>
    <row r="626" spans="1:15" x14ac:dyDescent="0.3">
      <c r="A626" s="1">
        <v>44571</v>
      </c>
      <c r="B626" s="6" t="s">
        <v>75</v>
      </c>
      <c r="C626" s="6">
        <v>1526.90129506475</v>
      </c>
      <c r="D626" s="6">
        <v>0</v>
      </c>
      <c r="E626" s="6">
        <v>0</v>
      </c>
      <c r="F626" s="6">
        <v>18886.714</v>
      </c>
      <c r="G626" s="6">
        <v>5.7140000000000004</v>
      </c>
      <c r="I626" s="6">
        <f>C626-'owid-covid-data-IRL'!Q691</f>
        <v>-3.1832314562052488E-12</v>
      </c>
      <c r="L626" s="7">
        <f>F626-'owid-covid-data-IRL'!K691</f>
        <v>0</v>
      </c>
      <c r="M626" s="7">
        <f>G626-'owid-covid-data-IRL'!O691</f>
        <v>0</v>
      </c>
      <c r="O626" s="6">
        <f>C626-'owid-covid-data-IRL'!Q691</f>
        <v>-3.1832314562052488E-12</v>
      </c>
    </row>
    <row r="627" spans="1:15" x14ac:dyDescent="0.3">
      <c r="A627" s="1">
        <v>44572</v>
      </c>
      <c r="B627" s="6" t="s">
        <v>75</v>
      </c>
      <c r="C627" s="6">
        <v>1620.3309415470701</v>
      </c>
      <c r="D627" s="6">
        <v>43199</v>
      </c>
      <c r="E627" s="6">
        <v>0</v>
      </c>
      <c r="F627" s="6">
        <v>22014.857</v>
      </c>
      <c r="G627" s="6">
        <v>5.7140000000000004</v>
      </c>
      <c r="I627" s="6">
        <f>C627-'owid-covid-data-IRL'!Q692</f>
        <v>-7.0485839387401938E-12</v>
      </c>
      <c r="L627" s="7">
        <f>F627-'owid-covid-data-IRL'!K692</f>
        <v>0</v>
      </c>
      <c r="M627" s="7">
        <f>G627-'owid-covid-data-IRL'!O692</f>
        <v>0</v>
      </c>
      <c r="O627" s="6">
        <f>C627-'owid-covid-data-IRL'!Q692</f>
        <v>-7.0485839387401938E-12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owid-covid-data-IRL</vt:lpstr>
      <vt:lpstr>use-IRL-stats-csv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Declan Naughton</dc:creator>
  <cp:lastModifiedBy>Declan Naughton</cp:lastModifiedBy>
  <dcterms:created xsi:type="dcterms:W3CDTF">2022-02-02T20:41:55Z</dcterms:created>
  <dcterms:modified xsi:type="dcterms:W3CDTF">2022-02-03T13:17:11Z</dcterms:modified>
</cp:coreProperties>
</file>