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\Desktop\MOM\"/>
    </mc:Choice>
  </mc:AlternateContent>
  <xr:revisionPtr revIDLastSave="0" documentId="13_ncr:1_{5A920A78-B4FB-4D76-B577-42DEC888CED3}" xr6:coauthVersionLast="45" xr6:coauthVersionMax="45" xr10:uidLastSave="{00000000-0000-0000-0000-000000000000}"/>
  <bookViews>
    <workbookView xWindow="38280" yWindow="-120" windowWidth="38640" windowHeight="21240" activeTab="3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FITTING!$B$2:$AC$3</definedName>
    <definedName name="_xlnm._FilterDatabase" localSheetId="2" hidden="1">FLANGE!$B$2:$Z$3</definedName>
    <definedName name="_xlnm._FilterDatabase" localSheetId="0" hidden="1">#REF!</definedName>
    <definedName name="_xlnm._FilterDatabase" localSheetId="3" hidden="1">VALVE!$A$2:$AB$3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Y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<sst xmlns="http://schemas.openxmlformats.org/spreadsheetml/2006/main" count="199" uniqueCount="132">
  <si>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</si>
  <si>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</si>
  <si>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</si>
  <si>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</si>
  <si>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</si>
  <si>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</si>
  <si>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</si>
  <si>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</si>
  <si>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</si>
  <si>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</si>
  <si>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</si>
  <si>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</si>
  <si>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</si>
  <si>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</si>
  <si>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</si>
  <si>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</si>
  <si>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</si>
  <si>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</si>
  <si>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</si>
  <si>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</si>
  <si>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</si>
  <si>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</si>
  <si>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</si>
  <si>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</si>
  <si>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</si>
  <si>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</si>
  <si>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</si>
  <si>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</si>
  <si>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</si>
  <si>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</si>
  <si>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</si>
  <si>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</si>
  <si>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</si>
  <si>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</si>
  <si>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</si>
  <si>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</si>
  <si>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</si>
  <si>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</si>
  <si>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</si>
  <si>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</si>
  <si>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</si>
  <si>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</si>
  <si>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</si>
  <si>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</si>
  <si>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</si>
  <si>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</si>
  <si>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</si>
  <si>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</si>
  <si>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</si>
  <si>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</si>
  <si>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</si>
  <si>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</si>
  <si>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</si>
  <si>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</si>
  <si>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</si>
  <si>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</si>
  <si>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</si>
  <si>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</si>
  <si>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</si>
  <si>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</si>
  <si>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</si>
  <si>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</si>
  <si>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</si>
  <si>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</si>
  <si>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</si>
  <si>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</si>
  <si>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</si>
  <si>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</si>
  <si>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</si>
  <si>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</si>
  <si>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</si>
  <si>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</si>
  <si>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</si>
  <si>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</si>
  <si>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</si>
  <si>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</si>
  <si>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</si>
  <si>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</si>
  <si>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</si>
  <si>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</si>
  <si>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</si>
  <si>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</si>
  <si>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</si>
  <si>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</si>
  <si>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</si>
  <si>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</si>
  <si>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</si>
  <si>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</si>
  <si>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</si>
  <si>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</si>
  <si>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</si>
  <si>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</si>
  <si>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</si>
  <si>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</si>
  <si>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</si>
  <si>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</si>
  <si>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</si>
  <si>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</si>
  <si>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</si>
  <si>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</si>
  <si>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</si>
  <si>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</si>
  <si>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</si>
  <si>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</si>
  <si>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</si>
  <si>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</si>
  <si>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</si>
  <si>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</si>
  <si>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</si>
  <si>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</si>
  <si>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</si>
  <si>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</si>
  <si>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</si>
  <si>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</si>
  <si>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</si>
  <si>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</si>
  <si>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</si>
  <si>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</si>
  <si>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</si>
  <si>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</si>
  <si>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</si>
  <si>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</si>
  <si>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</si>
  <si>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</si>
  <si>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</si>
  <si>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n</t>
  </si>
  <si>
    <t>korea</t>
    <phoneticPr fontId="3" type="noConversion"/>
  </si>
  <si>
    <t>n</t>
    <phoneticPr fontId="3" type="noConversion"/>
  </si>
  <si>
    <t>Y</t>
    <phoneticPr fontId="3" type="noConversion"/>
  </si>
  <si>
    <t>China</t>
    <phoneticPr fontId="3" type="noConversion"/>
  </si>
  <si>
    <t>Korea</t>
    <phoneticPr fontId="3" type="noConversion"/>
  </si>
  <si>
    <t>China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</si>
</sst>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workbookViewId="0">
      <selection activeCell="I16" sqref="I16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</cols>
  <sheetData>
    <row r="1" spans="1:23" ht="82.5" x14ac:dyDescent="0.3">
      <c r="L1" s="25" t="s">
        <v>104</v>
      </c>
      <c r="M1" s="25" t="s">
        <v>105</v>
      </c>
      <c r="N1" s="25" t="s">
        <v>106</v>
      </c>
      <c r="O1" s="25" t="s">
        <v>100</v>
      </c>
      <c r="P1" s="25" t="s">
        <v>109</v>
      </c>
      <c r="Q1" s="25" t="s">
        <v>99</v>
      </c>
      <c r="R1" s="25" t="s">
        <v>98</v>
      </c>
      <c r="S1" s="25" t="s">
        <v>115</v>
      </c>
    </row>
    <row r="2" spans="1:23" ht="36" x14ac:dyDescent="0.3">
      <c r="A2" s="1" t="s">
        <v>52</v>
      </c>
      <c r="B2" s="1" t="s">
        <v>0</v>
      </c>
      <c r="C2" s="1" t="s">
        <v>50</v>
      </c>
      <c r="D2" s="1" t="s">
        <v>55</v>
      </c>
      <c r="E2" s="1" t="s">
        <v>57</v>
      </c>
      <c r="F2" s="1" t="s">
        <v>51</v>
      </c>
      <c r="G2" s="2" t="s">
        <v>4</v>
      </c>
      <c r="H2" s="1" t="s">
        <v>5</v>
      </c>
      <c r="I2" s="3" t="s">
        <v>6</v>
      </c>
      <c r="J2" s="1" t="s">
        <v>56</v>
      </c>
      <c r="K2" s="1" t="s">
        <v>8</v>
      </c>
      <c r="L2" s="1" t="s">
        <v>116</v>
      </c>
      <c r="M2" s="1" t="s">
        <v>117</v>
      </c>
      <c r="N2" s="1" t="s">
        <v>118</v>
      </c>
      <c r="O2" s="1" t="s">
        <v>119</v>
      </c>
      <c r="P2" s="1" t="s">
        <v>120</v>
      </c>
      <c r="Q2" s="1" t="s">
        <v>121</v>
      </c>
      <c r="R2" s="1" t="s">
        <v>122</v>
      </c>
      <c r="S2" s="1" t="s">
        <v>123</v>
      </c>
      <c r="T2" s="1" t="s">
        <v>124</v>
      </c>
      <c r="U2" s="1" t="s">
        <v>10</v>
      </c>
      <c r="V2" s="1" t="s">
        <v>11</v>
      </c>
      <c r="W2" s="1" t="s">
        <v>12</v>
      </c>
    </row>
    <row r="3" spans="1:23" x14ac:dyDescent="0.15">
      <c r="A3" s="6" t="s">
        <v>54</v>
      </c>
      <c r="B3" s="4" t="s">
        <v>13</v>
      </c>
      <c r="C3" s="5" t="s">
        <v>14</v>
      </c>
      <c r="D3" s="5"/>
      <c r="E3" s="6" t="s">
        <v>15</v>
      </c>
      <c r="F3" s="6"/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6" t="s">
        <v>128</v>
      </c>
      <c r="M3" s="6" t="s">
        <v>128</v>
      </c>
      <c r="N3" s="6" t="s">
        <v>128</v>
      </c>
      <c r="O3" s="6" t="s">
        <v>128</v>
      </c>
      <c r="P3" s="29">
        <v>43956</v>
      </c>
      <c r="Q3" s="12"/>
      <c r="R3" s="12" t="s">
        <v>126</v>
      </c>
      <c r="S3" s="24"/>
      <c r="T3" s="8" t="s">
        <v>19</v>
      </c>
      <c r="U3" s="13">
        <v>1</v>
      </c>
      <c r="V3" s="14">
        <v>67320</v>
      </c>
      <c r="W3" s="14">
        <f>U3*V3</f>
        <v>67320</v>
      </c>
    </row>
  </sheetData>
  <phoneticPr fontId="3" type="noConversion"/>
  <dataValidations count="3">
    <dataValidation type="list" allowBlank="1" showInputMessage="1" showErrorMessage="1" sqref="C3" xr:uid="{00000000-0002-0000-0000-000000000000}">
      <formula1>#REF!</formula1>
    </dataValidation>
    <dataValidation type="list" allowBlank="1" showInputMessage="1" showErrorMessage="1" sqref="D3 F3 J3:K3" xr:uid="{00000000-0002-0000-0000-000001000000}">
      <formula1>#REF!</formula1>
    </dataValidation>
    <dataValidation type="list" allowBlank="1" showInputMessage="1" showErrorMessage="1" sqref="L3:O3" xr:uid="{2B794E24-2198-4843-93C0-82E6EC4964C3}">
      <formula1>"y,n,Y,n"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topLeftCell="M1" zoomScaleNormal="100" workbookViewId="0">
      <selection activeCell="X4" sqref="X4"/>
    </sheetView>
  </sheetViews>
  <sheetFormatPr defaultRowHeight="16.5" x14ac:dyDescent="0.3"/>
  <cols>
    <col min="2" max="29" width="26" customWidth="1"/>
  </cols>
  <sheetData>
    <row r="1" spans="1:29" ht="66" x14ac:dyDescent="0.3">
      <c r="R1" s="25" t="s">
        <v>104</v>
      </c>
      <c r="S1" s="25" t="s">
        <v>105</v>
      </c>
      <c r="T1" s="25" t="s">
        <v>106</v>
      </c>
      <c r="U1" s="25" t="s">
        <v>100</v>
      </c>
      <c r="V1" s="25" t="s">
        <v>109</v>
      </c>
      <c r="W1" s="25" t="s">
        <v>99</v>
      </c>
      <c r="X1" s="25" t="s">
        <v>98</v>
      </c>
      <c r="Y1" s="25" t="s">
        <v>115</v>
      </c>
    </row>
    <row r="2" spans="1:29" ht="24" x14ac:dyDescent="0.3">
      <c r="A2" s="1" t="s">
        <v>62</v>
      </c>
      <c r="B2" s="1" t="s">
        <v>0</v>
      </c>
      <c r="C2" s="1" t="s">
        <v>1</v>
      </c>
      <c r="D2" s="1" t="s">
        <v>63</v>
      </c>
      <c r="E2" s="1" t="s">
        <v>64</v>
      </c>
      <c r="F2" s="1" t="s">
        <v>22</v>
      </c>
      <c r="G2" s="1" t="s">
        <v>65</v>
      </c>
      <c r="H2" s="1" t="s">
        <v>4</v>
      </c>
      <c r="I2" s="1" t="s">
        <v>66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7</v>
      </c>
      <c r="O2" s="1" t="s">
        <v>71</v>
      </c>
      <c r="P2" s="1" t="s">
        <v>72</v>
      </c>
      <c r="Q2" s="1" t="s">
        <v>73</v>
      </c>
      <c r="R2" s="1" t="s">
        <v>101</v>
      </c>
      <c r="S2" s="1" t="s">
        <v>102</v>
      </c>
      <c r="T2" s="1" t="s">
        <v>103</v>
      </c>
      <c r="U2" s="1" t="s">
        <v>107</v>
      </c>
      <c r="V2" s="1" t="s">
        <v>108</v>
      </c>
      <c r="W2" s="1" t="s">
        <v>59</v>
      </c>
      <c r="X2" s="1" t="s">
        <v>74</v>
      </c>
      <c r="Y2" s="1" t="s">
        <v>75</v>
      </c>
      <c r="Z2" s="1" t="s">
        <v>9</v>
      </c>
      <c r="AA2" s="1" t="s">
        <v>10</v>
      </c>
      <c r="AB2" s="1" t="s">
        <v>11</v>
      </c>
      <c r="AC2" s="1" t="s">
        <v>12</v>
      </c>
    </row>
    <row r="3" spans="1:29" x14ac:dyDescent="0.15">
      <c r="A3" s="6" t="s">
        <v>54</v>
      </c>
      <c r="B3" s="4" t="s">
        <v>23</v>
      </c>
      <c r="C3" s="5" t="s">
        <v>24</v>
      </c>
      <c r="D3" s="16" t="s">
        <v>25</v>
      </c>
      <c r="E3" s="5" t="s">
        <v>58</v>
      </c>
      <c r="F3" s="6" t="s">
        <v>26</v>
      </c>
      <c r="G3" s="5" t="s">
        <v>27</v>
      </c>
      <c r="H3" s="7">
        <v>0.5</v>
      </c>
      <c r="I3" s="7"/>
      <c r="J3" s="7"/>
      <c r="K3" s="6" t="s">
        <v>28</v>
      </c>
      <c r="L3" s="6"/>
      <c r="M3" s="6"/>
      <c r="N3" s="5" t="s">
        <v>29</v>
      </c>
      <c r="O3" s="5"/>
      <c r="P3" s="5"/>
      <c r="Q3" s="6" t="s">
        <v>18</v>
      </c>
      <c r="R3" s="6" t="s">
        <v>125</v>
      </c>
      <c r="S3" s="6" t="s">
        <v>125</v>
      </c>
      <c r="T3" s="6" t="s">
        <v>127</v>
      </c>
      <c r="U3" s="6" t="s">
        <v>128</v>
      </c>
      <c r="V3" s="29">
        <v>43956</v>
      </c>
      <c r="W3" s="12"/>
      <c r="X3" s="12" t="s">
        <v>129</v>
      </c>
      <c r="Y3" s="24"/>
      <c r="Z3" s="6" t="s">
        <v>30</v>
      </c>
      <c r="AA3" s="22">
        <v>2</v>
      </c>
      <c r="AB3" s="23"/>
      <c r="AC3" s="14"/>
    </row>
  </sheetData>
  <autoFilter ref="B2:X3" xr:uid="{00000000-0009-0000-0000-000001000000}"/>
  <phoneticPr fontId="3" type="noConversion"/>
  <dataValidations count="3">
    <dataValidation type="list" allowBlank="1" showInputMessage="1" showErrorMessage="1" sqref="D3" xr:uid="{00000000-0002-0000-0100-000000000000}">
      <formula1>#REF!</formula1>
    </dataValidation>
    <dataValidation type="list" allowBlank="1" showInputMessage="1" showErrorMessage="1" sqref="G3" xr:uid="{00000000-0002-0000-0100-000001000000}">
      <formula1>#REF!</formula1>
    </dataValidation>
    <dataValidation type="list" allowBlank="1" showInputMessage="1" showErrorMessage="1" sqref="R3:U3" xr:uid="{3D13002A-19A7-46E4-A495-9767876AA9FD}">
      <formula1>"y,n,Y,n"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topLeftCell="K1" zoomScaleNormal="100" workbookViewId="0">
      <selection activeCell="T4" sqref="T4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</cols>
  <sheetData>
    <row r="1" spans="1:25" ht="66" x14ac:dyDescent="0.3">
      <c r="M1" s="25" t="s">
        <v>104</v>
      </c>
      <c r="N1" s="25" t="s">
        <v>105</v>
      </c>
      <c r="O1" s="25" t="s">
        <v>106</v>
      </c>
      <c r="P1" s="25" t="s">
        <v>100</v>
      </c>
      <c r="Q1" s="25" t="s">
        <v>111</v>
      </c>
      <c r="R1" s="25" t="s">
        <v>109</v>
      </c>
      <c r="S1" s="25" t="s">
        <v>99</v>
      </c>
      <c r="T1" s="25" t="s">
        <v>98</v>
      </c>
      <c r="U1" s="25" t="s">
        <v>115</v>
      </c>
    </row>
    <row r="2" spans="1:25" ht="24" x14ac:dyDescent="0.3">
      <c r="A2" s="1" t="s">
        <v>53</v>
      </c>
      <c r="B2" s="1" t="s">
        <v>33</v>
      </c>
      <c r="C2" s="1" t="s">
        <v>2</v>
      </c>
      <c r="D2" s="1" t="s">
        <v>48</v>
      </c>
      <c r="E2" s="1" t="s">
        <v>3</v>
      </c>
      <c r="F2" s="2" t="s">
        <v>34</v>
      </c>
      <c r="G2" s="2" t="s">
        <v>35</v>
      </c>
      <c r="H2" s="1" t="s">
        <v>36</v>
      </c>
      <c r="I2" s="1" t="s">
        <v>37</v>
      </c>
      <c r="J2" s="3" t="s">
        <v>81</v>
      </c>
      <c r="K2" s="1" t="s">
        <v>76</v>
      </c>
      <c r="L2" s="1" t="s">
        <v>8</v>
      </c>
      <c r="M2" s="1" t="s">
        <v>101</v>
      </c>
      <c r="N2" s="1" t="s">
        <v>102</v>
      </c>
      <c r="O2" s="1" t="s">
        <v>103</v>
      </c>
      <c r="P2" s="1" t="s">
        <v>107</v>
      </c>
      <c r="Q2" s="26" t="s">
        <v>110</v>
      </c>
      <c r="R2" s="1" t="s">
        <v>108</v>
      </c>
      <c r="S2" s="1" t="s">
        <v>59</v>
      </c>
      <c r="T2" s="1" t="s">
        <v>60</v>
      </c>
      <c r="U2" s="1" t="s">
        <v>61</v>
      </c>
      <c r="V2" s="1" t="s">
        <v>77</v>
      </c>
      <c r="W2" s="1" t="s">
        <v>78</v>
      </c>
      <c r="X2" s="1" t="s">
        <v>79</v>
      </c>
      <c r="Y2" s="1" t="s">
        <v>80</v>
      </c>
    </row>
    <row r="3" spans="1:25" x14ac:dyDescent="0.15">
      <c r="A3" s="6" t="s">
        <v>54</v>
      </c>
      <c r="B3" s="4" t="s">
        <v>38</v>
      </c>
      <c r="C3" s="16" t="s">
        <v>39</v>
      </c>
      <c r="D3" s="16" t="s">
        <v>49</v>
      </c>
      <c r="E3" s="6" t="s">
        <v>40</v>
      </c>
      <c r="F3" s="7">
        <v>2</v>
      </c>
      <c r="G3" s="7"/>
      <c r="H3" s="6"/>
      <c r="I3" s="18" t="s">
        <v>41</v>
      </c>
      <c r="J3" s="15"/>
      <c r="K3" s="5" t="s">
        <v>42</v>
      </c>
      <c r="L3" s="6" t="s">
        <v>20</v>
      </c>
      <c r="M3" s="6" t="s">
        <v>128</v>
      </c>
      <c r="N3" s="6" t="s">
        <v>128</v>
      </c>
      <c r="O3" s="6" t="s">
        <v>128</v>
      </c>
      <c r="P3" s="6" t="s">
        <v>128</v>
      </c>
      <c r="Q3" s="11"/>
      <c r="R3" s="29">
        <v>43956</v>
      </c>
      <c r="S3" s="12"/>
      <c r="T3" s="28" t="s">
        <v>130</v>
      </c>
      <c r="U3" s="24"/>
      <c r="V3" s="6" t="s">
        <v>19</v>
      </c>
      <c r="W3" s="22">
        <v>14</v>
      </c>
      <c r="X3" s="23">
        <v>6800</v>
      </c>
      <c r="Y3" s="14">
        <f t="shared" ref="Y3" si="0">W3*X3</f>
        <v>95200</v>
      </c>
    </row>
  </sheetData>
  <autoFilter ref="B2:Y3" xr:uid="{00000000-0009-0000-0000-000002000000}"/>
  <phoneticPr fontId="3" type="noConversion"/>
  <dataValidations count="3">
    <dataValidation type="list" allowBlank="1" showInputMessage="1" showErrorMessage="1" sqref="C3" xr:uid="{00000000-0002-0000-0200-000000000000}">
      <formula1>#REF!</formula1>
    </dataValidation>
    <dataValidation type="list" allowBlank="1" showInputMessage="1" showErrorMessage="1" sqref="K3 Q3" xr:uid="{00000000-0002-0000-0200-000001000000}">
      <formula1>#REF!</formula1>
    </dataValidation>
    <dataValidation type="list" allowBlank="1" showInputMessage="1" showErrorMessage="1" sqref="M3:P3" xr:uid="{4F926DF7-948F-4BCC-A5DB-E7146C917538}">
      <formula1>"y,n,Y,n"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"/>
  <sheetViews>
    <sheetView tabSelected="1" topLeftCell="Q1" workbookViewId="0">
      <selection activeCell="W4" sqref="W4"/>
    </sheetView>
  </sheetViews>
  <sheetFormatPr defaultRowHeight="16.5" x14ac:dyDescent="0.3"/>
  <cols>
    <col min="2" max="28" width="26" customWidth="1"/>
  </cols>
  <sheetData>
    <row r="1" spans="1:28" ht="66" x14ac:dyDescent="0.3">
      <c r="E1" s="17"/>
      <c r="G1" s="17"/>
      <c r="H1" s="18"/>
      <c r="I1" s="18"/>
      <c r="K1" s="20"/>
      <c r="L1" s="18"/>
      <c r="M1" s="17"/>
      <c r="N1" s="18"/>
      <c r="O1" s="25" t="s">
        <v>104</v>
      </c>
      <c r="P1" s="25" t="s">
        <v>105</v>
      </c>
      <c r="Q1" s="25" t="s">
        <v>106</v>
      </c>
      <c r="R1" s="25" t="s">
        <v>100</v>
      </c>
      <c r="S1" s="27" t="s">
        <v>114</v>
      </c>
      <c r="T1" s="25" t="s">
        <v>113</v>
      </c>
      <c r="U1" s="25" t="s">
        <v>109</v>
      </c>
      <c r="V1" s="25" t="s">
        <v>99</v>
      </c>
      <c r="W1" s="25" t="s">
        <v>98</v>
      </c>
      <c r="X1" s="25" t="s">
        <v>115</v>
      </c>
    </row>
    <row r="2" spans="1:28" ht="24" x14ac:dyDescent="0.3">
      <c r="A2" s="1" t="s">
        <v>52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101</v>
      </c>
      <c r="P2" s="1" t="s">
        <v>102</v>
      </c>
      <c r="Q2" s="1" t="s">
        <v>103</v>
      </c>
      <c r="R2" s="1" t="s">
        <v>107</v>
      </c>
      <c r="S2" s="1" t="s">
        <v>97</v>
      </c>
      <c r="T2" s="1" t="s">
        <v>112</v>
      </c>
      <c r="U2" s="1" t="s">
        <v>108</v>
      </c>
      <c r="V2" s="1" t="s">
        <v>59</v>
      </c>
      <c r="W2" s="1" t="s">
        <v>60</v>
      </c>
      <c r="X2" s="1" t="s">
        <v>61</v>
      </c>
      <c r="Y2" s="1" t="s">
        <v>95</v>
      </c>
      <c r="Z2" s="1" t="s">
        <v>78</v>
      </c>
      <c r="AA2" s="1" t="s">
        <v>96</v>
      </c>
      <c r="AB2" s="1" t="s">
        <v>80</v>
      </c>
    </row>
    <row r="3" spans="1:28" x14ac:dyDescent="0.15">
      <c r="A3" s="18" t="s">
        <v>54</v>
      </c>
      <c r="B3" s="4" t="s">
        <v>44</v>
      </c>
      <c r="C3" s="17" t="s">
        <v>45</v>
      </c>
      <c r="D3" s="17" t="s">
        <v>46</v>
      </c>
      <c r="E3" s="17"/>
      <c r="F3" s="17"/>
      <c r="G3" s="17"/>
      <c r="H3" s="18" t="s">
        <v>32</v>
      </c>
      <c r="I3" s="18"/>
      <c r="J3" s="18"/>
      <c r="K3" s="18" t="s">
        <v>31</v>
      </c>
      <c r="L3" s="18" t="s">
        <v>41</v>
      </c>
      <c r="M3" s="17" t="s">
        <v>43</v>
      </c>
      <c r="N3" s="6" t="s">
        <v>18</v>
      </c>
      <c r="O3" s="6" t="s">
        <v>128</v>
      </c>
      <c r="P3" s="6" t="s">
        <v>128</v>
      </c>
      <c r="Q3" s="6" t="s">
        <v>128</v>
      </c>
      <c r="R3" s="6" t="s">
        <v>128</v>
      </c>
      <c r="S3" s="11"/>
      <c r="T3" s="18"/>
      <c r="U3" s="29">
        <v>43956</v>
      </c>
      <c r="V3" s="18" t="s">
        <v>47</v>
      </c>
      <c r="W3" s="28" t="s">
        <v>131</v>
      </c>
      <c r="X3" s="24"/>
      <c r="Y3" s="6" t="s">
        <v>21</v>
      </c>
      <c r="Z3" s="21">
        <v>6</v>
      </c>
      <c r="AA3" s="19"/>
      <c r="AB3" s="19"/>
    </row>
  </sheetData>
  <autoFilter ref="A2:W3" xr:uid="{00000000-0009-0000-0000-000003000000}"/>
  <phoneticPr fontId="3" type="noConversion"/>
  <dataValidations count="3">
    <dataValidation type="list" allowBlank="1" showInputMessage="1" showErrorMessage="1" sqref="D3" xr:uid="{00000000-0002-0000-0300-000000000000}">
      <formula1>#REF!</formula1>
    </dataValidation>
    <dataValidation type="list" allowBlank="1" showInputMessage="1" showErrorMessage="1" sqref="F3:G3 S3:T3" xr:uid="{00000000-0002-0000-0300-000001000000}">
      <formula1>#REF!</formula1>
    </dataValidation>
    <dataValidation type="list" allowBlank="1" showInputMessage="1" showErrorMessage="1" sqref="O3:R3" xr:uid="{503695DD-E62F-4216-89BD-50F07C0B31A5}">
      <formula1>"y,n,Y,n"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2020-07-28T13:09:37Z</dcterms:modified>
</cp:coreProperties>
</file>