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ocuments\카카오톡 받은 파일\"/>
    </mc:Choice>
  </mc:AlternateContent>
  <xr:revisionPtr revIDLastSave="0" documentId="13_ncr:1_{E01408A2-8672-47DF-BE61-2D942852EA34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FITTING" sheetId="2" r:id="rId1"/>
    <sheet name="PIPE" sheetId="1" r:id="rId2"/>
    <sheet name="FLANGE" sheetId="3" r:id="rId3"/>
    <sheet name="VALVE" sheetId="4" r:id="rId4"/>
    <sheet name="DATA" sheetId="5" r:id="rId5"/>
  </sheets>
  <definedNames>
    <definedName name="_xlnm._FilterDatabase" localSheetId="0" hidden="1">FITTING!$B$2:$AC$452</definedName>
    <definedName name="_xlnm._FilterDatabase" localSheetId="2" hidden="1">FLANGE!$B$2:$Z$347</definedName>
    <definedName name="_xlnm._FilterDatabase" localSheetId="1" hidden="1">DATA!$B$38:$F$39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52" i="2" l="1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C58" i="5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M28" i="5"/>
  <c r="I20" i="5"/>
  <c r="H14" i="5"/>
  <c r="K5" i="5"/>
  <c r="AL221" i="2" l="1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L3" i="2"/>
  <c r="AM3" i="2" s="1"/>
  <c r="AL4" i="2"/>
  <c r="AM4" i="2" s="1"/>
  <c r="AL6" i="2"/>
  <c r="AM6" i="2" s="1"/>
  <c r="AL5" i="2"/>
  <c r="AM5" i="2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<sst xmlns="http://schemas.openxmlformats.org/spreadsheetml/2006/main" count="14063" uniqueCount="785">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</sst>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C1" zoomScaleNormal="100" workbookViewId="0">
      <selection activeCell="N8" sqref="N8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686</v>
      </c>
      <c r="S1" s="64" t="s">
        <v>687</v>
      </c>
      <c r="T1" s="64" t="s">
        <v>688</v>
      </c>
      <c r="U1" s="64" t="s">
        <v>682</v>
      </c>
      <c r="V1" s="64" t="s">
        <v>696</v>
      </c>
      <c r="W1" s="64" t="s">
        <v>681</v>
      </c>
      <c r="X1" s="64" t="s">
        <v>680</v>
      </c>
      <c r="Y1" s="64" t="s">
        <v>703</v>
      </c>
    </row>
    <row r="2" spans="1:39" ht="24" x14ac:dyDescent="0.3">
      <c r="A2" s="1" t="s">
        <v>613</v>
      </c>
      <c r="B2" s="1" t="s">
        <v>0</v>
      </c>
      <c r="C2" s="1" t="s">
        <v>1</v>
      </c>
      <c r="D2" s="1" t="s">
        <v>614</v>
      </c>
      <c r="E2" s="1" t="s">
        <v>615</v>
      </c>
      <c r="F2" s="1" t="s">
        <v>258</v>
      </c>
      <c r="G2" s="1" t="s">
        <v>616</v>
      </c>
      <c r="H2" s="1" t="s">
        <v>4</v>
      </c>
      <c r="I2" s="1" t="s">
        <v>617</v>
      </c>
      <c r="J2" s="1" t="s">
        <v>618</v>
      </c>
      <c r="K2" s="1" t="s">
        <v>619</v>
      </c>
      <c r="L2" s="1" t="s">
        <v>620</v>
      </c>
      <c r="M2" s="1" t="s">
        <v>621</v>
      </c>
      <c r="N2" s="1" t="s">
        <v>7</v>
      </c>
      <c r="O2" s="1" t="s">
        <v>622</v>
      </c>
      <c r="P2" s="1" t="s">
        <v>623</v>
      </c>
      <c r="Q2" s="1" t="s">
        <v>624</v>
      </c>
      <c r="R2" s="1" t="s">
        <v>683</v>
      </c>
      <c r="S2" s="1" t="s">
        <v>684</v>
      </c>
      <c r="T2" s="1" t="s">
        <v>685</v>
      </c>
      <c r="U2" s="1" t="s">
        <v>694</v>
      </c>
      <c r="V2" s="1" t="s">
        <v>695</v>
      </c>
      <c r="W2" s="1" t="s">
        <v>610</v>
      </c>
      <c r="X2" s="1" t="s">
        <v>625</v>
      </c>
      <c r="Y2" s="1" t="s">
        <v>626</v>
      </c>
      <c r="Z2" s="1" t="s">
        <v>9</v>
      </c>
      <c r="AA2" s="1" t="s">
        <v>10</v>
      </c>
      <c r="AB2" s="1" t="s">
        <v>11</v>
      </c>
      <c r="AC2" s="1" t="s">
        <v>12</v>
      </c>
      <c r="AF2" s="69" t="s">
        <v>708</v>
      </c>
      <c r="AG2" s="70" t="s">
        <v>713</v>
      </c>
      <c r="AH2" s="71" t="s">
        <v>709</v>
      </c>
      <c r="AI2" s="72" t="s">
        <v>714</v>
      </c>
      <c r="AJ2" s="73" t="s">
        <v>715</v>
      </c>
      <c r="AK2" s="71" t="s">
        <v>716</v>
      </c>
      <c r="AL2" s="74" t="s">
        <v>717</v>
      </c>
      <c r="AM2" s="85" t="s">
        <v>704</v>
      </c>
    </row>
    <row r="3" spans="1:39" x14ac:dyDescent="0.15">
      <c r="A3" s="6" t="s">
        <v>583</v>
      </c>
      <c r="B3" s="4" t="s">
        <v>259</v>
      </c>
      <c r="C3" s="5" t="s">
        <v>260</v>
      </c>
      <c r="D3" s="17" t="s">
        <v>261</v>
      </c>
      <c r="E3" s="5" t="s">
        <v>602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83"/>
      <c r="W3" s="12"/>
      <c r="X3" s="12"/>
      <c r="Y3" s="63"/>
      <c r="Z3" s="6" t="s">
        <v>266</v>
      </c>
      <c r="AA3" s="30">
        <v>2</v>
      </c>
      <c r="AB3" s="31"/>
      <c r="AC3" s="14"/>
      <c r="AF3" s="75" t="b">
        <f>IF(AND(R3=DATA!$D$40),DATA!$D$41,IF(AND(R3=DATA!$C$40),DATA!$C$41))</f>
        <v>0</v>
      </c>
      <c r="AG3" s="75" t="b">
        <f>IF(AND(S3=DATA!$D$40),DATA!$D$42,IF(AND(S3=DATA!$C$40),DATA!$C$42))</f>
        <v>0</v>
      </c>
      <c r="AH3" s="75" t="b">
        <f>IF(AND(T3=DATA!$D$40),DATA!$D$43,IF(AND(T3=DATA!$C$40),DATA!$C$43))</f>
        <v>0</v>
      </c>
      <c r="AI3" s="76" t="b">
        <f>IF(AND(U3=DATA!$D$40),DATA!$D$44,IF(AND(U3=DATA!$C$40),DATA!$C$44))</f>
        <v>0</v>
      </c>
      <c r="AJ3" s="77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7">
        <f>_xlfn.IFNA(VLOOKUP(X3,DATA!$F$40:$G$85,2,0),10)</f>
        <v>10</v>
      </c>
      <c r="AL3" s="78">
        <f ca="1">SUM(AF3:AK3)</f>
        <v>10</v>
      </c>
      <c r="AM3" s="79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584</v>
      </c>
      <c r="B4" s="4" t="s">
        <v>259</v>
      </c>
      <c r="C4" s="5" t="s">
        <v>260</v>
      </c>
      <c r="D4" s="17" t="s">
        <v>261</v>
      </c>
      <c r="E4" s="5" t="s">
        <v>602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83"/>
      <c r="W4" s="12"/>
      <c r="X4" s="12"/>
      <c r="Y4" s="63"/>
      <c r="Z4" s="6" t="s">
        <v>28</v>
      </c>
      <c r="AA4" s="30">
        <v>4</v>
      </c>
      <c r="AB4" s="31"/>
      <c r="AC4" s="14"/>
      <c r="AF4" s="75" t="b">
        <f>IF(AND(R4=DATA!$D$40),DATA!$D$41,IF(AND(R4=DATA!$C$40),DATA!$C$41))</f>
        <v>0</v>
      </c>
      <c r="AG4" s="75" t="b">
        <f>IF(AND(S4=DATA!$D$40),DATA!$D$42,IF(AND(S4=DATA!$C$40),DATA!$C$42))</f>
        <v>0</v>
      </c>
      <c r="AH4" s="75" t="b">
        <f>IF(AND(T4=DATA!$D$40),DATA!$D$43,IF(AND(T4=DATA!$C$40),DATA!$C$43))</f>
        <v>0</v>
      </c>
      <c r="AI4" s="76" t="b">
        <f>IF(AND(U4=DATA!$D$40),DATA!$D$44,IF(AND(U4=DATA!$C$40),DATA!$C$44))</f>
        <v>0</v>
      </c>
      <c r="AJ4" s="77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7">
        <f>_xlfn.IFNA(VLOOKUP(X4,DATA!$F$40:$G$85,2,0),10)</f>
        <v>10</v>
      </c>
      <c r="AL4" s="78">
        <f ca="1">SUM(AF4:AK4)</f>
        <v>10</v>
      </c>
      <c r="AM4" s="79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584</v>
      </c>
      <c r="B5" s="4" t="s">
        <v>267</v>
      </c>
      <c r="C5" s="5" t="s">
        <v>260</v>
      </c>
      <c r="D5" s="17" t="s">
        <v>261</v>
      </c>
      <c r="E5" s="5" t="s">
        <v>602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83"/>
      <c r="W5" s="12"/>
      <c r="X5" s="12"/>
      <c r="Y5" s="63"/>
      <c r="Z5" s="6" t="s">
        <v>28</v>
      </c>
      <c r="AA5" s="30">
        <v>1</v>
      </c>
      <c r="AB5" s="31"/>
      <c r="AC5" s="14"/>
      <c r="AF5" s="75" t="b">
        <f>IF(AND(R5=DATA!$D$40),DATA!$D$41,IF(AND(R5=DATA!$C$40),DATA!$C$41))</f>
        <v>0</v>
      </c>
      <c r="AG5" s="75" t="b">
        <f>IF(AND(S5=DATA!$D$40),DATA!$D$42,IF(AND(S5=DATA!$C$40),DATA!$C$42))</f>
        <v>0</v>
      </c>
      <c r="AH5" s="75" t="b">
        <f>IF(AND(T5=DATA!$D$40),DATA!$D$43,IF(AND(T5=DATA!$C$40),DATA!$C$43))</f>
        <v>0</v>
      </c>
      <c r="AI5" s="76" t="b">
        <f>IF(AND(U5=DATA!$D$40),DATA!$D$44,IF(AND(U5=DATA!$C$40),DATA!$C$44))</f>
        <v>0</v>
      </c>
      <c r="AJ5" s="77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7">
        <f>_xlfn.IFNA(VLOOKUP(X5,DATA!$F$40:$G$85,2,0),10)</f>
        <v>10</v>
      </c>
      <c r="AL5" s="78">
        <f ca="1">SUM(AF5:AK5)</f>
        <v>10</v>
      </c>
      <c r="AM5" s="79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584</v>
      </c>
      <c r="B6" s="4" t="s">
        <v>259</v>
      </c>
      <c r="C6" s="5" t="s">
        <v>260</v>
      </c>
      <c r="D6" s="17" t="s">
        <v>270</v>
      </c>
      <c r="E6" s="5" t="s">
        <v>603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83"/>
      <c r="W6" s="12"/>
      <c r="X6" s="12"/>
      <c r="Y6" s="63"/>
      <c r="Z6" s="6" t="s">
        <v>20</v>
      </c>
      <c r="AA6" s="30">
        <v>5</v>
      </c>
      <c r="AB6" s="31"/>
      <c r="AC6" s="14"/>
      <c r="AF6" s="75" t="b">
        <f>IF(AND(R6=DATA!$D$40),DATA!$D$41,IF(AND(R6=DATA!$C$40),DATA!$C$41))</f>
        <v>0</v>
      </c>
      <c r="AG6" s="75" t="b">
        <f>IF(AND(S6=DATA!$D$40),DATA!$D$42,IF(AND(S6=DATA!$C$40),DATA!$C$42))</f>
        <v>0</v>
      </c>
      <c r="AH6" s="75" t="b">
        <f>IF(AND(T6=DATA!$D$40),DATA!$D$43,IF(AND(T6=DATA!$C$40),DATA!$C$43))</f>
        <v>0</v>
      </c>
      <c r="AI6" s="76" t="b">
        <f>IF(AND(U6=DATA!$D$40),DATA!$D$44,IF(AND(U6=DATA!$C$40),DATA!$C$44))</f>
        <v>0</v>
      </c>
      <c r="AJ6" s="77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7">
        <f>_xlfn.IFNA(VLOOKUP(X6,DATA!$F$40:$G$85,2,0),10)</f>
        <v>10</v>
      </c>
      <c r="AL6" s="78">
        <f ca="1">SUM(AF6:AK6)</f>
        <v>10</v>
      </c>
      <c r="AM6" s="79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583</v>
      </c>
      <c r="B7" s="4" t="s">
        <v>259</v>
      </c>
      <c r="C7" s="5" t="s">
        <v>271</v>
      </c>
      <c r="D7" s="17" t="s">
        <v>261</v>
      </c>
      <c r="E7" s="5" t="s">
        <v>603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83"/>
      <c r="W7" s="12"/>
      <c r="X7" s="12"/>
      <c r="Y7" s="63"/>
      <c r="Z7" s="6" t="s">
        <v>28</v>
      </c>
      <c r="AA7" s="30">
        <v>4</v>
      </c>
      <c r="AB7" s="31"/>
      <c r="AC7" s="14"/>
      <c r="AF7" s="75" t="b">
        <f>IF(AND(R7=DATA!$D$40),DATA!$D$41,IF(AND(R7=DATA!$C$40),DATA!$C$41))</f>
        <v>0</v>
      </c>
      <c r="AG7" s="75" t="b">
        <f>IF(AND(S7=DATA!$D$40),DATA!$D$42,IF(AND(S7=DATA!$C$40),DATA!$C$42))</f>
        <v>0</v>
      </c>
      <c r="AH7" s="75" t="b">
        <f>IF(AND(T7=DATA!$D$40),DATA!$D$43,IF(AND(T7=DATA!$C$40),DATA!$C$43))</f>
        <v>0</v>
      </c>
      <c r="AI7" s="76" t="b">
        <f>IF(AND(U7=DATA!$D$40),DATA!$D$44,IF(AND(U7=DATA!$C$40),DATA!$C$44))</f>
        <v>0</v>
      </c>
      <c r="AJ7" s="77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7">
        <f>_xlfn.IFNA(VLOOKUP(X7,DATA!$F$40:$G$85,2,0),10)</f>
        <v>10</v>
      </c>
      <c r="AL7" s="78">
        <f t="shared" ref="AL7:AL70" ca="1" si="0">SUM(AF7:AK7)</f>
        <v>10</v>
      </c>
      <c r="AM7" s="79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584</v>
      </c>
      <c r="B8" s="4" t="s">
        <v>259</v>
      </c>
      <c r="C8" s="5" t="s">
        <v>260</v>
      </c>
      <c r="D8" s="17" t="s">
        <v>261</v>
      </c>
      <c r="E8" s="5" t="s">
        <v>603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83"/>
      <c r="W8" s="12"/>
      <c r="X8" s="12"/>
      <c r="Y8" s="63"/>
      <c r="Z8" s="6" t="s">
        <v>28</v>
      </c>
      <c r="AA8" s="30">
        <v>55</v>
      </c>
      <c r="AB8" s="31"/>
      <c r="AC8" s="14"/>
      <c r="AF8" s="75" t="b">
        <f>IF(AND(R8=DATA!$D$40),DATA!$D$41,IF(AND(R8=DATA!$C$40),DATA!$C$41))</f>
        <v>0</v>
      </c>
      <c r="AG8" s="75" t="b">
        <f>IF(AND(S8=DATA!$D$40),DATA!$D$42,IF(AND(S8=DATA!$C$40),DATA!$C$42))</f>
        <v>0</v>
      </c>
      <c r="AH8" s="75" t="b">
        <f>IF(AND(T8=DATA!$D$40),DATA!$D$43,IF(AND(T8=DATA!$C$40),DATA!$C$43))</f>
        <v>0</v>
      </c>
      <c r="AI8" s="76" t="b">
        <f>IF(AND(U8=DATA!$D$40),DATA!$D$44,IF(AND(U8=DATA!$C$40),DATA!$C$44))</f>
        <v>0</v>
      </c>
      <c r="AJ8" s="77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7">
        <f>_xlfn.IFNA(VLOOKUP(X8,DATA!$F$40:$G$85,2,0),10)</f>
        <v>10</v>
      </c>
      <c r="AL8" s="78">
        <f t="shared" ca="1" si="0"/>
        <v>10</v>
      </c>
      <c r="AM8" s="79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583</v>
      </c>
      <c r="B9" s="4" t="s">
        <v>267</v>
      </c>
      <c r="C9" s="5" t="s">
        <v>271</v>
      </c>
      <c r="D9" s="17" t="s">
        <v>270</v>
      </c>
      <c r="E9" s="5" t="s">
        <v>603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83"/>
      <c r="W9" s="12"/>
      <c r="X9" s="12"/>
      <c r="Y9" s="63"/>
      <c r="Z9" s="6" t="s">
        <v>20</v>
      </c>
      <c r="AA9" s="30">
        <v>1</v>
      </c>
      <c r="AB9" s="31"/>
      <c r="AC9" s="14"/>
      <c r="AF9" s="75" t="b">
        <f>IF(AND(R9=DATA!$D$40),DATA!$D$41,IF(AND(R9=DATA!$C$40),DATA!$C$41))</f>
        <v>0</v>
      </c>
      <c r="AG9" s="75" t="b">
        <f>IF(AND(S9=DATA!$D$40),DATA!$D$42,IF(AND(S9=DATA!$C$40),DATA!$C$42))</f>
        <v>0</v>
      </c>
      <c r="AH9" s="75" t="b">
        <f>IF(AND(T9=DATA!$D$40),DATA!$D$43,IF(AND(T9=DATA!$C$40),DATA!$C$43))</f>
        <v>0</v>
      </c>
      <c r="AI9" s="76" t="b">
        <f>IF(AND(U9=DATA!$D$40),DATA!$D$44,IF(AND(U9=DATA!$C$40),DATA!$C$44))</f>
        <v>0</v>
      </c>
      <c r="AJ9" s="77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7">
        <f>_xlfn.IFNA(VLOOKUP(X9,DATA!$F$40:$G$85,2,0),10)</f>
        <v>10</v>
      </c>
      <c r="AL9" s="78">
        <f t="shared" ca="1" si="0"/>
        <v>10</v>
      </c>
      <c r="AM9" s="79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583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83"/>
      <c r="W10" s="12"/>
      <c r="X10" s="12"/>
      <c r="Y10" s="63"/>
      <c r="Z10" s="6" t="s">
        <v>20</v>
      </c>
      <c r="AA10" s="30">
        <v>12</v>
      </c>
      <c r="AB10" s="31"/>
      <c r="AC10" s="14"/>
      <c r="AF10" s="75" t="b">
        <f>IF(AND(R10=DATA!$D$40),DATA!$D$41,IF(AND(R10=DATA!$C$40),DATA!$C$41))</f>
        <v>0</v>
      </c>
      <c r="AG10" s="75" t="b">
        <f>IF(AND(S10=DATA!$D$40),DATA!$D$42,IF(AND(S10=DATA!$C$40),DATA!$C$42))</f>
        <v>0</v>
      </c>
      <c r="AH10" s="75" t="b">
        <f>IF(AND(T10=DATA!$D$40),DATA!$D$43,IF(AND(T10=DATA!$C$40),DATA!$C$43))</f>
        <v>0</v>
      </c>
      <c r="AI10" s="76" t="b">
        <f>IF(AND(U10=DATA!$D$40),DATA!$D$44,IF(AND(U10=DATA!$C$40),DATA!$C$44))</f>
        <v>0</v>
      </c>
      <c r="AJ10" s="77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7">
        <f>_xlfn.IFNA(VLOOKUP(X10,DATA!$F$40:$G$85,2,0),10)</f>
        <v>10</v>
      </c>
      <c r="AL10" s="78">
        <f t="shared" ca="1" si="0"/>
        <v>10</v>
      </c>
      <c r="AM10" s="79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584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83"/>
      <c r="W11" s="12"/>
      <c r="X11" s="12"/>
      <c r="Y11" s="63"/>
      <c r="Z11" s="6" t="s">
        <v>20</v>
      </c>
      <c r="AA11" s="30">
        <v>33</v>
      </c>
      <c r="AB11" s="31"/>
      <c r="AC11" s="14"/>
      <c r="AF11" s="75" t="b">
        <f>IF(AND(R11=DATA!$D$40),DATA!$D$41,IF(AND(R11=DATA!$C$40),DATA!$C$41))</f>
        <v>0</v>
      </c>
      <c r="AG11" s="75" t="b">
        <f>IF(AND(S11=DATA!$D$40),DATA!$D$42,IF(AND(S11=DATA!$C$40),DATA!$C$42))</f>
        <v>0</v>
      </c>
      <c r="AH11" s="75" t="b">
        <f>IF(AND(T11=DATA!$D$40),DATA!$D$43,IF(AND(T11=DATA!$C$40),DATA!$C$43))</f>
        <v>0</v>
      </c>
      <c r="AI11" s="76" t="b">
        <f>IF(AND(U11=DATA!$D$40),DATA!$D$44,IF(AND(U11=DATA!$C$40),DATA!$C$44))</f>
        <v>0</v>
      </c>
      <c r="AJ11" s="77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7">
        <f>_xlfn.IFNA(VLOOKUP(X11,DATA!$F$40:$G$85,2,0),10)</f>
        <v>10</v>
      </c>
      <c r="AL11" s="78">
        <f t="shared" ca="1" si="0"/>
        <v>10</v>
      </c>
      <c r="AM11" s="79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583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83"/>
      <c r="W12" s="12"/>
      <c r="X12" s="12"/>
      <c r="Y12" s="63"/>
      <c r="Z12" s="6" t="s">
        <v>20</v>
      </c>
      <c r="AA12" s="30">
        <v>1</v>
      </c>
      <c r="AB12" s="31"/>
      <c r="AC12" s="14"/>
      <c r="AF12" s="75" t="b">
        <f>IF(AND(R12=DATA!$D$40),DATA!$D$41,IF(AND(R12=DATA!$C$40),DATA!$C$41))</f>
        <v>0</v>
      </c>
      <c r="AG12" s="75" t="b">
        <f>IF(AND(S12=DATA!$D$40),DATA!$D$42,IF(AND(S12=DATA!$C$40),DATA!$C$42))</f>
        <v>0</v>
      </c>
      <c r="AH12" s="75" t="b">
        <f>IF(AND(T12=DATA!$D$40),DATA!$D$43,IF(AND(T12=DATA!$C$40),DATA!$C$43))</f>
        <v>0</v>
      </c>
      <c r="AI12" s="76" t="b">
        <f>IF(AND(U12=DATA!$D$40),DATA!$D$44,IF(AND(U12=DATA!$C$40),DATA!$C$44))</f>
        <v>0</v>
      </c>
      <c r="AJ12" s="77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7">
        <f>_xlfn.IFNA(VLOOKUP(X12,DATA!$F$40:$G$85,2,0),10)</f>
        <v>10</v>
      </c>
      <c r="AL12" s="78">
        <f t="shared" ca="1" si="0"/>
        <v>10</v>
      </c>
      <c r="AM12" s="79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583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83"/>
      <c r="W13" s="12"/>
      <c r="X13" s="12"/>
      <c r="Y13" s="63"/>
      <c r="Z13" s="6" t="s">
        <v>20</v>
      </c>
      <c r="AA13" s="30">
        <v>4</v>
      </c>
      <c r="AB13" s="31"/>
      <c r="AC13" s="14"/>
      <c r="AF13" s="75" t="b">
        <f>IF(AND(R13=DATA!$D$40),DATA!$D$41,IF(AND(R13=DATA!$C$40),DATA!$C$41))</f>
        <v>0</v>
      </c>
      <c r="AG13" s="75" t="b">
        <f>IF(AND(S13=DATA!$D$40),DATA!$D$42,IF(AND(S13=DATA!$C$40),DATA!$C$42))</f>
        <v>0</v>
      </c>
      <c r="AH13" s="75" t="b">
        <f>IF(AND(T13=DATA!$D$40),DATA!$D$43,IF(AND(T13=DATA!$C$40),DATA!$C$43))</f>
        <v>0</v>
      </c>
      <c r="AI13" s="76" t="b">
        <f>IF(AND(U13=DATA!$D$40),DATA!$D$44,IF(AND(U13=DATA!$C$40),DATA!$C$44))</f>
        <v>0</v>
      </c>
      <c r="AJ13" s="77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7">
        <f>_xlfn.IFNA(VLOOKUP(X13,DATA!$F$40:$G$85,2,0),10)</f>
        <v>10</v>
      </c>
      <c r="AL13" s="78">
        <f t="shared" ca="1" si="0"/>
        <v>10</v>
      </c>
      <c r="AM13" s="79" t="str">
        <f ca="1">IF(AND(AL13&gt;=DATA!$C$55),"A",IF(AND(DATA!$C$55&gt;AL13,AL13&gt;=DATA!$C$56),"B",IF(AND(DATA!$C$56&gt;AL13,AL13&gt;=DATA!$C$57),"C",IF(AND(AL13&lt;DATA!$C$57),"D"))))</f>
        <v>D</v>
      </c>
    </row>
    <row r="14" spans="1:39" s="54" customFormat="1" x14ac:dyDescent="0.15">
      <c r="A14" s="6" t="s">
        <v>583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83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5" t="b">
        <f>IF(AND(R14=DATA!$D$40),DATA!$D$41,IF(AND(R14=DATA!$C$40),DATA!$C$41))</f>
        <v>0</v>
      </c>
      <c r="AG14" s="75" t="b">
        <f>IF(AND(S14=DATA!$D$40),DATA!$D$42,IF(AND(S14=DATA!$C$40),DATA!$C$42))</f>
        <v>0</v>
      </c>
      <c r="AH14" s="75" t="b">
        <f>IF(AND(T14=DATA!$D$40),DATA!$D$43,IF(AND(T14=DATA!$C$40),DATA!$C$43))</f>
        <v>0</v>
      </c>
      <c r="AI14" s="76" t="b">
        <f>IF(AND(U14=DATA!$D$40),DATA!$D$44,IF(AND(U14=DATA!$C$40),DATA!$C$44))</f>
        <v>0</v>
      </c>
      <c r="AJ14" s="77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7">
        <f>_xlfn.IFNA(VLOOKUP(X14,DATA!$F$40:$G$85,2,0),10)</f>
        <v>10</v>
      </c>
      <c r="AL14" s="78">
        <f t="shared" ca="1" si="0"/>
        <v>10</v>
      </c>
      <c r="AM14" s="79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584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83"/>
      <c r="W15" s="12"/>
      <c r="X15" s="12"/>
      <c r="Y15" s="63"/>
      <c r="Z15" s="6" t="s">
        <v>20</v>
      </c>
      <c r="AA15" s="30">
        <v>9</v>
      </c>
      <c r="AB15" s="31"/>
      <c r="AC15" s="14"/>
      <c r="AF15" s="75" t="b">
        <f>IF(AND(R15=DATA!$D$40),DATA!$D$41,IF(AND(R15=DATA!$C$40),DATA!$C$41))</f>
        <v>0</v>
      </c>
      <c r="AG15" s="75" t="b">
        <f>IF(AND(S15=DATA!$D$40),DATA!$D$42,IF(AND(S15=DATA!$C$40),DATA!$C$42))</f>
        <v>0</v>
      </c>
      <c r="AH15" s="75" t="b">
        <f>IF(AND(T15=DATA!$D$40),DATA!$D$43,IF(AND(T15=DATA!$C$40),DATA!$C$43))</f>
        <v>0</v>
      </c>
      <c r="AI15" s="76" t="b">
        <f>IF(AND(U15=DATA!$D$40),DATA!$D$44,IF(AND(U15=DATA!$C$40),DATA!$C$44))</f>
        <v>0</v>
      </c>
      <c r="AJ15" s="77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7">
        <f>_xlfn.IFNA(VLOOKUP(X15,DATA!$F$40:$G$85,2,0),10)</f>
        <v>10</v>
      </c>
      <c r="AL15" s="78">
        <f t="shared" ca="1" si="0"/>
        <v>10</v>
      </c>
      <c r="AM15" s="79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583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83"/>
      <c r="W16" s="12"/>
      <c r="X16" s="12"/>
      <c r="Y16" s="63"/>
      <c r="Z16" s="6" t="s">
        <v>20</v>
      </c>
      <c r="AA16" s="30">
        <v>1</v>
      </c>
      <c r="AB16" s="31"/>
      <c r="AC16" s="14"/>
      <c r="AF16" s="75" t="b">
        <f>IF(AND(R16=DATA!$D$40),DATA!$D$41,IF(AND(R16=DATA!$C$40),DATA!$C$41))</f>
        <v>0</v>
      </c>
      <c r="AG16" s="75" t="b">
        <f>IF(AND(S16=DATA!$D$40),DATA!$D$42,IF(AND(S16=DATA!$C$40),DATA!$C$42))</f>
        <v>0</v>
      </c>
      <c r="AH16" s="75" t="b">
        <f>IF(AND(T16=DATA!$D$40),DATA!$D$43,IF(AND(T16=DATA!$C$40),DATA!$C$43))</f>
        <v>0</v>
      </c>
      <c r="AI16" s="76" t="b">
        <f>IF(AND(U16=DATA!$D$40),DATA!$D$44,IF(AND(U16=DATA!$C$40),DATA!$C$44))</f>
        <v>0</v>
      </c>
      <c r="AJ16" s="77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7">
        <f>_xlfn.IFNA(VLOOKUP(X16,DATA!$F$40:$G$85,2,0),10)</f>
        <v>10</v>
      </c>
      <c r="AL16" s="78">
        <f t="shared" ca="1" si="0"/>
        <v>10</v>
      </c>
      <c r="AM16" s="79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584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83"/>
      <c r="W17" s="12"/>
      <c r="X17" s="12"/>
      <c r="Y17" s="63"/>
      <c r="Z17" s="6" t="s">
        <v>20</v>
      </c>
      <c r="AA17" s="30">
        <v>3</v>
      </c>
      <c r="AB17" s="31"/>
      <c r="AC17" s="14"/>
      <c r="AF17" s="75" t="b">
        <f>IF(AND(R17=DATA!$D$40),DATA!$D$41,IF(AND(R17=DATA!$C$40),DATA!$C$41))</f>
        <v>0</v>
      </c>
      <c r="AG17" s="75" t="b">
        <f>IF(AND(S17=DATA!$D$40),DATA!$D$42,IF(AND(S17=DATA!$C$40),DATA!$C$42))</f>
        <v>0</v>
      </c>
      <c r="AH17" s="75" t="b">
        <f>IF(AND(T17=DATA!$D$40),DATA!$D$43,IF(AND(T17=DATA!$C$40),DATA!$C$43))</f>
        <v>0</v>
      </c>
      <c r="AI17" s="76" t="b">
        <f>IF(AND(U17=DATA!$D$40),DATA!$D$44,IF(AND(U17=DATA!$C$40),DATA!$C$44))</f>
        <v>0</v>
      </c>
      <c r="AJ17" s="77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7">
        <f>_xlfn.IFNA(VLOOKUP(X17,DATA!$F$40:$G$85,2,0),10)</f>
        <v>10</v>
      </c>
      <c r="AL17" s="78">
        <f t="shared" ca="1" si="0"/>
        <v>10</v>
      </c>
      <c r="AM17" s="79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583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83"/>
      <c r="W18" s="12"/>
      <c r="X18" s="12"/>
      <c r="Y18" s="63"/>
      <c r="Z18" s="6" t="s">
        <v>20</v>
      </c>
      <c r="AA18" s="30">
        <v>1</v>
      </c>
      <c r="AB18" s="31"/>
      <c r="AC18" s="14"/>
      <c r="AF18" s="75" t="b">
        <f>IF(AND(R18=DATA!$D$40),DATA!$D$41,IF(AND(R18=DATA!$C$40),DATA!$C$41))</f>
        <v>0</v>
      </c>
      <c r="AG18" s="75" t="b">
        <f>IF(AND(S18=DATA!$D$40),DATA!$D$42,IF(AND(S18=DATA!$C$40),DATA!$C$42))</f>
        <v>0</v>
      </c>
      <c r="AH18" s="75" t="b">
        <f>IF(AND(T18=DATA!$D$40),DATA!$D$43,IF(AND(T18=DATA!$C$40),DATA!$C$43))</f>
        <v>0</v>
      </c>
      <c r="AI18" s="76" t="b">
        <f>IF(AND(U18=DATA!$D$40),DATA!$D$44,IF(AND(U18=DATA!$C$40),DATA!$C$44))</f>
        <v>0</v>
      </c>
      <c r="AJ18" s="77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7">
        <f>_xlfn.IFNA(VLOOKUP(X18,DATA!$F$40:$G$85,2,0),10)</f>
        <v>10</v>
      </c>
      <c r="AL18" s="78">
        <f t="shared" ca="1" si="0"/>
        <v>10</v>
      </c>
      <c r="AM18" s="79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583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83"/>
      <c r="W19" s="12"/>
      <c r="X19" s="12"/>
      <c r="Y19" s="63"/>
      <c r="Z19" s="6" t="s">
        <v>20</v>
      </c>
      <c r="AA19" s="30">
        <v>1</v>
      </c>
      <c r="AB19" s="31"/>
      <c r="AC19" s="14"/>
      <c r="AF19" s="75" t="b">
        <f>IF(AND(R19=DATA!$D$40),DATA!$D$41,IF(AND(R19=DATA!$C$40),DATA!$C$41))</f>
        <v>0</v>
      </c>
      <c r="AG19" s="75" t="b">
        <f>IF(AND(S19=DATA!$D$40),DATA!$D$42,IF(AND(S19=DATA!$C$40),DATA!$C$42))</f>
        <v>0</v>
      </c>
      <c r="AH19" s="75" t="b">
        <f>IF(AND(T19=DATA!$D$40),DATA!$D$43,IF(AND(T19=DATA!$C$40),DATA!$C$43))</f>
        <v>0</v>
      </c>
      <c r="AI19" s="76" t="b">
        <f>IF(AND(U19=DATA!$D$40),DATA!$D$44,IF(AND(U19=DATA!$C$40),DATA!$C$44))</f>
        <v>0</v>
      </c>
      <c r="AJ19" s="77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7">
        <f>_xlfn.IFNA(VLOOKUP(X19,DATA!$F$40:$G$85,2,0),10)</f>
        <v>10</v>
      </c>
      <c r="AL19" s="78">
        <f t="shared" ca="1" si="0"/>
        <v>10</v>
      </c>
      <c r="AM19" s="79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584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83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5" t="b">
        <f>IF(AND(R20=DATA!$D$40),DATA!$D$41,IF(AND(R20=DATA!$C$40),DATA!$C$41))</f>
        <v>0</v>
      </c>
      <c r="AG20" s="75" t="b">
        <f>IF(AND(S20=DATA!$D$40),DATA!$D$42,IF(AND(S20=DATA!$C$40),DATA!$C$42))</f>
        <v>0</v>
      </c>
      <c r="AH20" s="75" t="b">
        <f>IF(AND(T20=DATA!$D$40),DATA!$D$43,IF(AND(T20=DATA!$C$40),DATA!$C$43))</f>
        <v>0</v>
      </c>
      <c r="AI20" s="76" t="b">
        <f>IF(AND(U20=DATA!$D$40),DATA!$D$44,IF(AND(U20=DATA!$C$40),DATA!$C$44))</f>
        <v>0</v>
      </c>
      <c r="AJ20" s="77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7">
        <f>_xlfn.IFNA(VLOOKUP(X20,DATA!$F$40:$G$85,2,0),10)</f>
        <v>10</v>
      </c>
      <c r="AL20" s="78">
        <f t="shared" ca="1" si="0"/>
        <v>10</v>
      </c>
      <c r="AM20" s="79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583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83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5" t="b">
        <f>IF(AND(R21=DATA!$D$40),DATA!$D$41,IF(AND(R21=DATA!$C$40),DATA!$C$41))</f>
        <v>0</v>
      </c>
      <c r="AG21" s="75" t="b">
        <f>IF(AND(S21=DATA!$D$40),DATA!$D$42,IF(AND(S21=DATA!$C$40),DATA!$C$42))</f>
        <v>0</v>
      </c>
      <c r="AH21" s="75" t="b">
        <f>IF(AND(T21=DATA!$D$40),DATA!$D$43,IF(AND(T21=DATA!$C$40),DATA!$C$43))</f>
        <v>0</v>
      </c>
      <c r="AI21" s="76" t="b">
        <f>IF(AND(U21=DATA!$D$40),DATA!$D$44,IF(AND(U21=DATA!$C$40),DATA!$C$44))</f>
        <v>0</v>
      </c>
      <c r="AJ21" s="77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7">
        <f>_xlfn.IFNA(VLOOKUP(X21,DATA!$F$40:$G$85,2,0),10)</f>
        <v>10</v>
      </c>
      <c r="AL21" s="78">
        <f t="shared" ca="1" si="0"/>
        <v>10</v>
      </c>
      <c r="AM21" s="79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585</v>
      </c>
      <c r="B22" s="4" t="s">
        <v>267</v>
      </c>
      <c r="C22" s="5" t="s">
        <v>271</v>
      </c>
      <c r="D22" s="17" t="s">
        <v>270</v>
      </c>
      <c r="E22" s="18" t="s">
        <v>606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3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5" t="b">
        <f>IF(AND(R22=DATA!$D$40),DATA!$D$41,IF(AND(R22=DATA!$C$40),DATA!$C$41))</f>
        <v>0</v>
      </c>
      <c r="AG22" s="75" t="b">
        <f>IF(AND(S22=DATA!$D$40),DATA!$D$42,IF(AND(S22=DATA!$C$40),DATA!$C$42))</f>
        <v>0</v>
      </c>
      <c r="AH22" s="75" t="b">
        <f>IF(AND(T22=DATA!$D$40),DATA!$D$43,IF(AND(T22=DATA!$C$40),DATA!$C$43))</f>
        <v>0</v>
      </c>
      <c r="AI22" s="76" t="b">
        <f>IF(AND(U22=DATA!$D$40),DATA!$D$44,IF(AND(U22=DATA!$C$40),DATA!$C$44))</f>
        <v>0</v>
      </c>
      <c r="AJ22" s="77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7">
        <f>_xlfn.IFNA(VLOOKUP(X22,DATA!$F$40:$G$85,2,0),10)</f>
        <v>10</v>
      </c>
      <c r="AL22" s="78">
        <f t="shared" ca="1" si="0"/>
        <v>10</v>
      </c>
      <c r="AM22" s="79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585</v>
      </c>
      <c r="B23" s="4" t="s">
        <v>267</v>
      </c>
      <c r="C23" s="5" t="s">
        <v>271</v>
      </c>
      <c r="D23" s="17" t="s">
        <v>270</v>
      </c>
      <c r="E23" s="18" t="s">
        <v>607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3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5" t="b">
        <f>IF(AND(R23=DATA!$D$40),DATA!$D$41,IF(AND(R23=DATA!$C$40),DATA!$C$41))</f>
        <v>0</v>
      </c>
      <c r="AG23" s="75" t="b">
        <f>IF(AND(S23=DATA!$D$40),DATA!$D$42,IF(AND(S23=DATA!$C$40),DATA!$C$42))</f>
        <v>0</v>
      </c>
      <c r="AH23" s="75" t="b">
        <f>IF(AND(T23=DATA!$D$40),DATA!$D$43,IF(AND(T23=DATA!$C$40),DATA!$C$43))</f>
        <v>0</v>
      </c>
      <c r="AI23" s="76" t="b">
        <f>IF(AND(U23=DATA!$D$40),DATA!$D$44,IF(AND(U23=DATA!$C$40),DATA!$C$44))</f>
        <v>0</v>
      </c>
      <c r="AJ23" s="77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7">
        <f>_xlfn.IFNA(VLOOKUP(X23,DATA!$F$40:$G$85,2,0),10)</f>
        <v>10</v>
      </c>
      <c r="AL23" s="78">
        <f t="shared" ca="1" si="0"/>
        <v>10</v>
      </c>
      <c r="AM23" s="79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586</v>
      </c>
      <c r="B24" s="4" t="s">
        <v>267</v>
      </c>
      <c r="C24" s="5" t="s">
        <v>271</v>
      </c>
      <c r="D24" s="17" t="s">
        <v>270</v>
      </c>
      <c r="E24" s="5" t="s">
        <v>608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3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5" t="b">
        <f>IF(AND(R24=DATA!$D$40),DATA!$D$41,IF(AND(R24=DATA!$C$40),DATA!$C$41))</f>
        <v>0</v>
      </c>
      <c r="AG24" s="75" t="b">
        <f>IF(AND(S24=DATA!$D$40),DATA!$D$42,IF(AND(S24=DATA!$C$40),DATA!$C$42))</f>
        <v>0</v>
      </c>
      <c r="AH24" s="75" t="b">
        <f>IF(AND(T24=DATA!$D$40),DATA!$D$43,IF(AND(T24=DATA!$C$40),DATA!$C$43))</f>
        <v>0</v>
      </c>
      <c r="AI24" s="76" t="b">
        <f>IF(AND(U24=DATA!$D$40),DATA!$D$44,IF(AND(U24=DATA!$C$40),DATA!$C$44))</f>
        <v>0</v>
      </c>
      <c r="AJ24" s="77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7">
        <f>_xlfn.IFNA(VLOOKUP(X24,DATA!$F$40:$G$85,2,0),10)</f>
        <v>10</v>
      </c>
      <c r="AL24" s="78">
        <f t="shared" ca="1" si="0"/>
        <v>10</v>
      </c>
      <c r="AM24" s="79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585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3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5" t="b">
        <f>IF(AND(R25=DATA!$D$40),DATA!$D$41,IF(AND(R25=DATA!$C$40),DATA!$C$41))</f>
        <v>0</v>
      </c>
      <c r="AG25" s="75" t="b">
        <f>IF(AND(S25=DATA!$D$40),DATA!$D$42,IF(AND(S25=DATA!$C$40),DATA!$C$42))</f>
        <v>0</v>
      </c>
      <c r="AH25" s="75" t="b">
        <f>IF(AND(T25=DATA!$D$40),DATA!$D$43,IF(AND(T25=DATA!$C$40),DATA!$C$43))</f>
        <v>0</v>
      </c>
      <c r="AI25" s="76" t="b">
        <f>IF(AND(U25=DATA!$D$40),DATA!$D$44,IF(AND(U25=DATA!$C$40),DATA!$C$44))</f>
        <v>0</v>
      </c>
      <c r="AJ25" s="77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7">
        <f>_xlfn.IFNA(VLOOKUP(X25,DATA!$F$40:$G$85,2,0),10)</f>
        <v>10</v>
      </c>
      <c r="AL25" s="78">
        <f t="shared" ca="1" si="0"/>
        <v>10</v>
      </c>
      <c r="AM25" s="79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585</v>
      </c>
      <c r="B26" s="4" t="s">
        <v>267</v>
      </c>
      <c r="C26" s="5" t="s">
        <v>271</v>
      </c>
      <c r="D26" s="17" t="s">
        <v>270</v>
      </c>
      <c r="E26" s="5" t="s">
        <v>602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3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5" t="b">
        <f>IF(AND(R26=DATA!$D$40),DATA!$D$41,IF(AND(R26=DATA!$C$40),DATA!$C$41))</f>
        <v>0</v>
      </c>
      <c r="AG26" s="75" t="b">
        <f>IF(AND(S26=DATA!$D$40),DATA!$D$42,IF(AND(S26=DATA!$C$40),DATA!$C$42))</f>
        <v>0</v>
      </c>
      <c r="AH26" s="75" t="b">
        <f>IF(AND(T26=DATA!$D$40),DATA!$D$43,IF(AND(T26=DATA!$C$40),DATA!$C$43))</f>
        <v>0</v>
      </c>
      <c r="AI26" s="76" t="b">
        <f>IF(AND(U26=DATA!$D$40),DATA!$D$44,IF(AND(U26=DATA!$C$40),DATA!$C$44))</f>
        <v>0</v>
      </c>
      <c r="AJ26" s="77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7">
        <f>_xlfn.IFNA(VLOOKUP(X26,DATA!$F$40:$G$85,2,0),10)</f>
        <v>10</v>
      </c>
      <c r="AL26" s="78">
        <f t="shared" ca="1" si="0"/>
        <v>10</v>
      </c>
      <c r="AM26" s="79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585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3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5" t="b">
        <f>IF(AND(R27=DATA!$D$40),DATA!$D$41,IF(AND(R27=DATA!$C$40),DATA!$C$41))</f>
        <v>0</v>
      </c>
      <c r="AG27" s="75" t="b">
        <f>IF(AND(S27=DATA!$D$40),DATA!$D$42,IF(AND(S27=DATA!$C$40),DATA!$C$42))</f>
        <v>0</v>
      </c>
      <c r="AH27" s="75" t="b">
        <f>IF(AND(T27=DATA!$D$40),DATA!$D$43,IF(AND(T27=DATA!$C$40),DATA!$C$43))</f>
        <v>0</v>
      </c>
      <c r="AI27" s="76" t="b">
        <f>IF(AND(U27=DATA!$D$40),DATA!$D$44,IF(AND(U27=DATA!$C$40),DATA!$C$44))</f>
        <v>0</v>
      </c>
      <c r="AJ27" s="77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7">
        <f>_xlfn.IFNA(VLOOKUP(X27,DATA!$F$40:$G$85,2,0),10)</f>
        <v>10</v>
      </c>
      <c r="AL27" s="78">
        <f t="shared" ca="1" si="0"/>
        <v>10</v>
      </c>
      <c r="AM27" s="79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585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3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5" t="b">
        <f>IF(AND(R28=DATA!$D$40),DATA!$D$41,IF(AND(R28=DATA!$C$40),DATA!$C$41))</f>
        <v>0</v>
      </c>
      <c r="AG28" s="75" t="b">
        <f>IF(AND(S28=DATA!$D$40),DATA!$D$42,IF(AND(S28=DATA!$C$40),DATA!$C$42))</f>
        <v>0</v>
      </c>
      <c r="AH28" s="75" t="b">
        <f>IF(AND(T28=DATA!$D$40),DATA!$D$43,IF(AND(T28=DATA!$C$40),DATA!$C$43))</f>
        <v>0</v>
      </c>
      <c r="AI28" s="76" t="b">
        <f>IF(AND(U28=DATA!$D$40),DATA!$D$44,IF(AND(U28=DATA!$C$40),DATA!$C$44))</f>
        <v>0</v>
      </c>
      <c r="AJ28" s="77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7">
        <f>_xlfn.IFNA(VLOOKUP(X28,DATA!$F$40:$G$85,2,0),10)</f>
        <v>10</v>
      </c>
      <c r="AL28" s="78">
        <f t="shared" ca="1" si="0"/>
        <v>10</v>
      </c>
      <c r="AM28" s="79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585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3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5" t="b">
        <f>IF(AND(R29=DATA!$D$40),DATA!$D$41,IF(AND(R29=DATA!$C$40),DATA!$C$41))</f>
        <v>0</v>
      </c>
      <c r="AG29" s="75" t="b">
        <f>IF(AND(S29=DATA!$D$40),DATA!$D$42,IF(AND(S29=DATA!$C$40),DATA!$C$42))</f>
        <v>0</v>
      </c>
      <c r="AH29" s="75" t="b">
        <f>IF(AND(T29=DATA!$D$40),DATA!$D$43,IF(AND(T29=DATA!$C$40),DATA!$C$43))</f>
        <v>0</v>
      </c>
      <c r="AI29" s="76" t="b">
        <f>IF(AND(U29=DATA!$D$40),DATA!$D$44,IF(AND(U29=DATA!$C$40),DATA!$C$44))</f>
        <v>0</v>
      </c>
      <c r="AJ29" s="77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7">
        <f>_xlfn.IFNA(VLOOKUP(X29,DATA!$F$40:$G$85,2,0),10)</f>
        <v>10</v>
      </c>
      <c r="AL29" s="78">
        <f t="shared" ca="1" si="0"/>
        <v>10</v>
      </c>
      <c r="AM29" s="79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585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3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5" t="b">
        <f>IF(AND(R30=DATA!$D$40),DATA!$D$41,IF(AND(R30=DATA!$C$40),DATA!$C$41))</f>
        <v>0</v>
      </c>
      <c r="AG30" s="75" t="b">
        <f>IF(AND(S30=DATA!$D$40),DATA!$D$42,IF(AND(S30=DATA!$C$40),DATA!$C$42))</f>
        <v>0</v>
      </c>
      <c r="AH30" s="75" t="b">
        <f>IF(AND(T30=DATA!$D$40),DATA!$D$43,IF(AND(T30=DATA!$C$40),DATA!$C$43))</f>
        <v>0</v>
      </c>
      <c r="AI30" s="76" t="b">
        <f>IF(AND(U30=DATA!$D$40),DATA!$D$44,IF(AND(U30=DATA!$C$40),DATA!$C$44))</f>
        <v>0</v>
      </c>
      <c r="AJ30" s="77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7">
        <f>_xlfn.IFNA(VLOOKUP(X30,DATA!$F$40:$G$85,2,0),10)</f>
        <v>10</v>
      </c>
      <c r="AL30" s="78">
        <f t="shared" ca="1" si="0"/>
        <v>10</v>
      </c>
      <c r="AM30" s="79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585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3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5" t="b">
        <f>IF(AND(R31=DATA!$D$40),DATA!$D$41,IF(AND(R31=DATA!$C$40),DATA!$C$41))</f>
        <v>0</v>
      </c>
      <c r="AG31" s="75" t="b">
        <f>IF(AND(S31=DATA!$D$40),DATA!$D$42,IF(AND(S31=DATA!$C$40),DATA!$C$42))</f>
        <v>0</v>
      </c>
      <c r="AH31" s="75" t="b">
        <f>IF(AND(T31=DATA!$D$40),DATA!$D$43,IF(AND(T31=DATA!$C$40),DATA!$C$43))</f>
        <v>0</v>
      </c>
      <c r="AI31" s="76" t="b">
        <f>IF(AND(U31=DATA!$D$40),DATA!$D$44,IF(AND(U31=DATA!$C$40),DATA!$C$44))</f>
        <v>0</v>
      </c>
      <c r="AJ31" s="77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7">
        <f>_xlfn.IFNA(VLOOKUP(X31,DATA!$F$40:$G$85,2,0),10)</f>
        <v>10</v>
      </c>
      <c r="AL31" s="78">
        <f t="shared" ca="1" si="0"/>
        <v>10</v>
      </c>
      <c r="AM31" s="79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585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3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5" t="b">
        <f>IF(AND(R32=DATA!$D$40),DATA!$D$41,IF(AND(R32=DATA!$C$40),DATA!$C$41))</f>
        <v>0</v>
      </c>
      <c r="AG32" s="75" t="b">
        <f>IF(AND(S32=DATA!$D$40),DATA!$D$42,IF(AND(S32=DATA!$C$40),DATA!$C$42))</f>
        <v>0</v>
      </c>
      <c r="AH32" s="75" t="b">
        <f>IF(AND(T32=DATA!$D$40),DATA!$D$43,IF(AND(T32=DATA!$C$40),DATA!$C$43))</f>
        <v>0</v>
      </c>
      <c r="AI32" s="76" t="b">
        <f>IF(AND(U32=DATA!$D$40),DATA!$D$44,IF(AND(U32=DATA!$C$40),DATA!$C$44))</f>
        <v>0</v>
      </c>
      <c r="AJ32" s="77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7">
        <f>_xlfn.IFNA(VLOOKUP(X32,DATA!$F$40:$G$85,2,0),10)</f>
        <v>10</v>
      </c>
      <c r="AL32" s="78">
        <f t="shared" ca="1" si="0"/>
        <v>10</v>
      </c>
      <c r="AM32" s="79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585</v>
      </c>
      <c r="B33" s="4" t="s">
        <v>267</v>
      </c>
      <c r="C33" s="5" t="s">
        <v>271</v>
      </c>
      <c r="D33" s="17" t="s">
        <v>270</v>
      </c>
      <c r="E33" s="5" t="s">
        <v>602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3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5" t="b">
        <f>IF(AND(R33=DATA!$D$40),DATA!$D$41,IF(AND(R33=DATA!$C$40),DATA!$C$41))</f>
        <v>0</v>
      </c>
      <c r="AG33" s="75" t="b">
        <f>IF(AND(S33=DATA!$D$40),DATA!$D$42,IF(AND(S33=DATA!$C$40),DATA!$C$42))</f>
        <v>0</v>
      </c>
      <c r="AH33" s="75" t="b">
        <f>IF(AND(T33=DATA!$D$40),DATA!$D$43,IF(AND(T33=DATA!$C$40),DATA!$C$43))</f>
        <v>0</v>
      </c>
      <c r="AI33" s="76" t="b">
        <f>IF(AND(U33=DATA!$D$40),DATA!$D$44,IF(AND(U33=DATA!$C$40),DATA!$C$44))</f>
        <v>0</v>
      </c>
      <c r="AJ33" s="77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7">
        <f>_xlfn.IFNA(VLOOKUP(X33,DATA!$F$40:$G$85,2,0),10)</f>
        <v>10</v>
      </c>
      <c r="AL33" s="78">
        <f t="shared" ca="1" si="0"/>
        <v>10</v>
      </c>
      <c r="AM33" s="79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587</v>
      </c>
      <c r="B34" s="4" t="s">
        <v>267</v>
      </c>
      <c r="C34" s="5" t="s">
        <v>271</v>
      </c>
      <c r="D34" s="17" t="s">
        <v>270</v>
      </c>
      <c r="E34" s="5" t="s">
        <v>602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3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5" t="b">
        <f>IF(AND(R34=DATA!$D$40),DATA!$D$41,IF(AND(R34=DATA!$C$40),DATA!$C$41))</f>
        <v>0</v>
      </c>
      <c r="AG34" s="75" t="b">
        <f>IF(AND(S34=DATA!$D$40),DATA!$D$42,IF(AND(S34=DATA!$C$40),DATA!$C$42))</f>
        <v>0</v>
      </c>
      <c r="AH34" s="75" t="b">
        <f>IF(AND(T34=DATA!$D$40),DATA!$D$43,IF(AND(T34=DATA!$C$40),DATA!$C$43))</f>
        <v>0</v>
      </c>
      <c r="AI34" s="76" t="b">
        <f>IF(AND(U34=DATA!$D$40),DATA!$D$44,IF(AND(U34=DATA!$C$40),DATA!$C$44))</f>
        <v>0</v>
      </c>
      <c r="AJ34" s="77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7">
        <f>_xlfn.IFNA(VLOOKUP(X34,DATA!$F$40:$G$85,2,0),10)</f>
        <v>10</v>
      </c>
      <c r="AL34" s="78">
        <f t="shared" ca="1" si="0"/>
        <v>10</v>
      </c>
      <c r="AM34" s="79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585</v>
      </c>
      <c r="B35" s="4" t="s">
        <v>267</v>
      </c>
      <c r="C35" s="5" t="s">
        <v>271</v>
      </c>
      <c r="D35" s="17" t="s">
        <v>270</v>
      </c>
      <c r="E35" s="5" t="s">
        <v>602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3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5" t="b">
        <f>IF(AND(R35=DATA!$D$40),DATA!$D$41,IF(AND(R35=DATA!$C$40),DATA!$C$41))</f>
        <v>0</v>
      </c>
      <c r="AG35" s="75" t="b">
        <f>IF(AND(S35=DATA!$D$40),DATA!$D$42,IF(AND(S35=DATA!$C$40),DATA!$C$42))</f>
        <v>0</v>
      </c>
      <c r="AH35" s="75" t="b">
        <f>IF(AND(T35=DATA!$D$40),DATA!$D$43,IF(AND(T35=DATA!$C$40),DATA!$C$43))</f>
        <v>0</v>
      </c>
      <c r="AI35" s="76" t="b">
        <f>IF(AND(U35=DATA!$D$40),DATA!$D$44,IF(AND(U35=DATA!$C$40),DATA!$C$44))</f>
        <v>0</v>
      </c>
      <c r="AJ35" s="77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7">
        <f>_xlfn.IFNA(VLOOKUP(X35,DATA!$F$40:$G$85,2,0),10)</f>
        <v>10</v>
      </c>
      <c r="AL35" s="78">
        <f t="shared" ca="1" si="0"/>
        <v>10</v>
      </c>
      <c r="AM35" s="79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586</v>
      </c>
      <c r="B36" s="4" t="s">
        <v>267</v>
      </c>
      <c r="C36" s="5" t="s">
        <v>271</v>
      </c>
      <c r="D36" s="17" t="s">
        <v>270</v>
      </c>
      <c r="E36" s="5" t="s">
        <v>602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3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5" t="b">
        <f>IF(AND(R36=DATA!$D$40),DATA!$D$41,IF(AND(R36=DATA!$C$40),DATA!$C$41))</f>
        <v>0</v>
      </c>
      <c r="AG36" s="75" t="b">
        <f>IF(AND(S36=DATA!$D$40),DATA!$D$42,IF(AND(S36=DATA!$C$40),DATA!$C$42))</f>
        <v>0</v>
      </c>
      <c r="AH36" s="75" t="b">
        <f>IF(AND(T36=DATA!$D$40),DATA!$D$43,IF(AND(T36=DATA!$C$40),DATA!$C$43))</f>
        <v>0</v>
      </c>
      <c r="AI36" s="76" t="b">
        <f>IF(AND(U36=DATA!$D$40),DATA!$D$44,IF(AND(U36=DATA!$C$40),DATA!$C$44))</f>
        <v>0</v>
      </c>
      <c r="AJ36" s="77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7">
        <f>_xlfn.IFNA(VLOOKUP(X36,DATA!$F$40:$G$85,2,0),10)</f>
        <v>10</v>
      </c>
      <c r="AL36" s="78">
        <f t="shared" ca="1" si="0"/>
        <v>10</v>
      </c>
      <c r="AM36" s="79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585</v>
      </c>
      <c r="B37" s="4" t="s">
        <v>267</v>
      </c>
      <c r="C37" s="5" t="s">
        <v>271</v>
      </c>
      <c r="D37" s="17" t="s">
        <v>270</v>
      </c>
      <c r="E37" s="5" t="s">
        <v>602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3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5" t="b">
        <f>IF(AND(R37=DATA!$D$40),DATA!$D$41,IF(AND(R37=DATA!$C$40),DATA!$C$41))</f>
        <v>0</v>
      </c>
      <c r="AG37" s="75" t="b">
        <f>IF(AND(S37=DATA!$D$40),DATA!$D$42,IF(AND(S37=DATA!$C$40),DATA!$C$42))</f>
        <v>0</v>
      </c>
      <c r="AH37" s="75" t="b">
        <f>IF(AND(T37=DATA!$D$40),DATA!$D$43,IF(AND(T37=DATA!$C$40),DATA!$C$43))</f>
        <v>0</v>
      </c>
      <c r="AI37" s="76" t="b">
        <f>IF(AND(U37=DATA!$D$40),DATA!$D$44,IF(AND(U37=DATA!$C$40),DATA!$C$44))</f>
        <v>0</v>
      </c>
      <c r="AJ37" s="77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7">
        <f>_xlfn.IFNA(VLOOKUP(X37,DATA!$F$40:$G$85,2,0),10)</f>
        <v>10</v>
      </c>
      <c r="AL37" s="78">
        <f t="shared" ca="1" si="0"/>
        <v>10</v>
      </c>
      <c r="AM37" s="79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585</v>
      </c>
      <c r="B38" s="4" t="s">
        <v>267</v>
      </c>
      <c r="C38" s="5" t="s">
        <v>271</v>
      </c>
      <c r="D38" s="17" t="s">
        <v>270</v>
      </c>
      <c r="E38" s="5" t="s">
        <v>602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3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5" t="b">
        <f>IF(AND(R38=DATA!$D$40),DATA!$D$41,IF(AND(R38=DATA!$C$40),DATA!$C$41))</f>
        <v>0</v>
      </c>
      <c r="AG38" s="75" t="b">
        <f>IF(AND(S38=DATA!$D$40),DATA!$D$42,IF(AND(S38=DATA!$C$40),DATA!$C$42))</f>
        <v>0</v>
      </c>
      <c r="AH38" s="75" t="b">
        <f>IF(AND(T38=DATA!$D$40),DATA!$D$43,IF(AND(T38=DATA!$C$40),DATA!$C$43))</f>
        <v>0</v>
      </c>
      <c r="AI38" s="76" t="b">
        <f>IF(AND(U38=DATA!$D$40),DATA!$D$44,IF(AND(U38=DATA!$C$40),DATA!$C$44))</f>
        <v>0</v>
      </c>
      <c r="AJ38" s="77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7">
        <f>_xlfn.IFNA(VLOOKUP(X38,DATA!$F$40:$G$85,2,0),10)</f>
        <v>10</v>
      </c>
      <c r="AL38" s="78">
        <f t="shared" ca="1" si="0"/>
        <v>10</v>
      </c>
      <c r="AM38" s="79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585</v>
      </c>
      <c r="B39" s="4" t="s">
        <v>267</v>
      </c>
      <c r="C39" s="5" t="s">
        <v>271</v>
      </c>
      <c r="D39" s="17" t="s">
        <v>270</v>
      </c>
      <c r="E39" s="5" t="s">
        <v>602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3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5" t="b">
        <f>IF(AND(R39=DATA!$D$40),DATA!$D$41,IF(AND(R39=DATA!$C$40),DATA!$C$41))</f>
        <v>0</v>
      </c>
      <c r="AG39" s="75" t="b">
        <f>IF(AND(S39=DATA!$D$40),DATA!$D$42,IF(AND(S39=DATA!$C$40),DATA!$C$42))</f>
        <v>0</v>
      </c>
      <c r="AH39" s="75" t="b">
        <f>IF(AND(T39=DATA!$D$40),DATA!$D$43,IF(AND(T39=DATA!$C$40),DATA!$C$43))</f>
        <v>0</v>
      </c>
      <c r="AI39" s="76" t="b">
        <f>IF(AND(U39=DATA!$D$40),DATA!$D$44,IF(AND(U39=DATA!$C$40),DATA!$C$44))</f>
        <v>0</v>
      </c>
      <c r="AJ39" s="77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7">
        <f>_xlfn.IFNA(VLOOKUP(X39,DATA!$F$40:$G$85,2,0),10)</f>
        <v>10</v>
      </c>
      <c r="AL39" s="78">
        <f t="shared" ca="1" si="0"/>
        <v>10</v>
      </c>
      <c r="AM39" s="79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586</v>
      </c>
      <c r="B40" s="4" t="s">
        <v>267</v>
      </c>
      <c r="C40" s="5" t="s">
        <v>271</v>
      </c>
      <c r="D40" s="17" t="s">
        <v>270</v>
      </c>
      <c r="E40" s="5" t="s">
        <v>602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3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5" t="b">
        <f>IF(AND(R40=DATA!$D$40),DATA!$D$41,IF(AND(R40=DATA!$C$40),DATA!$C$41))</f>
        <v>0</v>
      </c>
      <c r="AG40" s="75" t="b">
        <f>IF(AND(S40=DATA!$D$40),DATA!$D$42,IF(AND(S40=DATA!$C$40),DATA!$C$42))</f>
        <v>0</v>
      </c>
      <c r="AH40" s="75" t="b">
        <f>IF(AND(T40=DATA!$D$40),DATA!$D$43,IF(AND(T40=DATA!$C$40),DATA!$C$43))</f>
        <v>0</v>
      </c>
      <c r="AI40" s="76" t="b">
        <f>IF(AND(U40=DATA!$D$40),DATA!$D$44,IF(AND(U40=DATA!$C$40),DATA!$C$44))</f>
        <v>0</v>
      </c>
      <c r="AJ40" s="77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7">
        <f>_xlfn.IFNA(VLOOKUP(X40,DATA!$F$40:$G$85,2,0),10)</f>
        <v>10</v>
      </c>
      <c r="AL40" s="78">
        <f t="shared" ca="1" si="0"/>
        <v>10</v>
      </c>
      <c r="AM40" s="79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585</v>
      </c>
      <c r="B41" s="4" t="s">
        <v>267</v>
      </c>
      <c r="C41" s="5" t="s">
        <v>271</v>
      </c>
      <c r="D41" s="17" t="s">
        <v>270</v>
      </c>
      <c r="E41" s="5" t="s">
        <v>602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3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5" t="b">
        <f>IF(AND(R41=DATA!$D$40),DATA!$D$41,IF(AND(R41=DATA!$C$40),DATA!$C$41))</f>
        <v>0</v>
      </c>
      <c r="AG41" s="75" t="b">
        <f>IF(AND(S41=DATA!$D$40),DATA!$D$42,IF(AND(S41=DATA!$C$40),DATA!$C$42))</f>
        <v>0</v>
      </c>
      <c r="AH41" s="75" t="b">
        <f>IF(AND(T41=DATA!$D$40),DATA!$D$43,IF(AND(T41=DATA!$C$40),DATA!$C$43))</f>
        <v>0</v>
      </c>
      <c r="AI41" s="76" t="b">
        <f>IF(AND(U41=DATA!$D$40),DATA!$D$44,IF(AND(U41=DATA!$C$40),DATA!$C$44))</f>
        <v>0</v>
      </c>
      <c r="AJ41" s="77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7">
        <f>_xlfn.IFNA(VLOOKUP(X41,DATA!$F$40:$G$85,2,0),10)</f>
        <v>10</v>
      </c>
      <c r="AL41" s="78">
        <f t="shared" ca="1" si="0"/>
        <v>10</v>
      </c>
      <c r="AM41" s="79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586</v>
      </c>
      <c r="B42" s="4" t="s">
        <v>267</v>
      </c>
      <c r="C42" s="5" t="s">
        <v>271</v>
      </c>
      <c r="D42" s="17" t="s">
        <v>270</v>
      </c>
      <c r="E42" s="5" t="s">
        <v>602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3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5" t="b">
        <f>IF(AND(R42=DATA!$D$40),DATA!$D$41,IF(AND(R42=DATA!$C$40),DATA!$C$41))</f>
        <v>0</v>
      </c>
      <c r="AG42" s="75" t="b">
        <f>IF(AND(S42=DATA!$D$40),DATA!$D$42,IF(AND(S42=DATA!$C$40),DATA!$C$42))</f>
        <v>0</v>
      </c>
      <c r="AH42" s="75" t="b">
        <f>IF(AND(T42=DATA!$D$40),DATA!$D$43,IF(AND(T42=DATA!$C$40),DATA!$C$43))</f>
        <v>0</v>
      </c>
      <c r="AI42" s="76" t="b">
        <f>IF(AND(U42=DATA!$D$40),DATA!$D$44,IF(AND(U42=DATA!$C$40),DATA!$C$44))</f>
        <v>0</v>
      </c>
      <c r="AJ42" s="77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7">
        <f>_xlfn.IFNA(VLOOKUP(X42,DATA!$F$40:$G$85,2,0),10)</f>
        <v>10</v>
      </c>
      <c r="AL42" s="78">
        <f t="shared" ca="1" si="0"/>
        <v>10</v>
      </c>
      <c r="AM42" s="79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586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3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5" t="b">
        <f>IF(AND(R43=DATA!$D$40),DATA!$D$41,IF(AND(R43=DATA!$C$40),DATA!$C$41))</f>
        <v>0</v>
      </c>
      <c r="AG43" s="75" t="b">
        <f>IF(AND(S43=DATA!$D$40),DATA!$D$42,IF(AND(S43=DATA!$C$40),DATA!$C$42))</f>
        <v>0</v>
      </c>
      <c r="AH43" s="75" t="b">
        <f>IF(AND(T43=DATA!$D$40),DATA!$D$43,IF(AND(T43=DATA!$C$40),DATA!$C$43))</f>
        <v>0</v>
      </c>
      <c r="AI43" s="76" t="b">
        <f>IF(AND(U43=DATA!$D$40),DATA!$D$44,IF(AND(U43=DATA!$C$40),DATA!$C$44))</f>
        <v>0</v>
      </c>
      <c r="AJ43" s="77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7">
        <f>_xlfn.IFNA(VLOOKUP(X43,DATA!$F$40:$G$85,2,0),10)</f>
        <v>10</v>
      </c>
      <c r="AL43" s="78">
        <f t="shared" ca="1" si="0"/>
        <v>10</v>
      </c>
      <c r="AM43" s="79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585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3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5" t="b">
        <f>IF(AND(R44=DATA!$D$40),DATA!$D$41,IF(AND(R44=DATA!$C$40),DATA!$C$41))</f>
        <v>0</v>
      </c>
      <c r="AG44" s="75" t="b">
        <f>IF(AND(S44=DATA!$D$40),DATA!$D$42,IF(AND(S44=DATA!$C$40),DATA!$C$42))</f>
        <v>0</v>
      </c>
      <c r="AH44" s="75" t="b">
        <f>IF(AND(T44=DATA!$D$40),DATA!$D$43,IF(AND(T44=DATA!$C$40),DATA!$C$43))</f>
        <v>0</v>
      </c>
      <c r="AI44" s="76" t="b">
        <f>IF(AND(U44=DATA!$D$40),DATA!$D$44,IF(AND(U44=DATA!$C$40),DATA!$C$44))</f>
        <v>0</v>
      </c>
      <c r="AJ44" s="77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7">
        <f>_xlfn.IFNA(VLOOKUP(X44,DATA!$F$40:$G$85,2,0),10)</f>
        <v>10</v>
      </c>
      <c r="AL44" s="78">
        <f t="shared" ca="1" si="0"/>
        <v>10</v>
      </c>
      <c r="AM44" s="79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585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3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5" t="b">
        <f>IF(AND(R45=DATA!$D$40),DATA!$D$41,IF(AND(R45=DATA!$C$40),DATA!$C$41))</f>
        <v>0</v>
      </c>
      <c r="AG45" s="75" t="b">
        <f>IF(AND(S45=DATA!$D$40),DATA!$D$42,IF(AND(S45=DATA!$C$40),DATA!$C$42))</f>
        <v>0</v>
      </c>
      <c r="AH45" s="75" t="b">
        <f>IF(AND(T45=DATA!$D$40),DATA!$D$43,IF(AND(T45=DATA!$C$40),DATA!$C$43))</f>
        <v>0</v>
      </c>
      <c r="AI45" s="76" t="b">
        <f>IF(AND(U45=DATA!$D$40),DATA!$D$44,IF(AND(U45=DATA!$C$40),DATA!$C$44))</f>
        <v>0</v>
      </c>
      <c r="AJ45" s="77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7">
        <f>_xlfn.IFNA(VLOOKUP(X45,DATA!$F$40:$G$85,2,0),10)</f>
        <v>10</v>
      </c>
      <c r="AL45" s="78">
        <f t="shared" ca="1" si="0"/>
        <v>10</v>
      </c>
      <c r="AM45" s="79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585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3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5" t="b">
        <f>IF(AND(R46=DATA!$D$40),DATA!$D$41,IF(AND(R46=DATA!$C$40),DATA!$C$41))</f>
        <v>0</v>
      </c>
      <c r="AG46" s="75" t="b">
        <f>IF(AND(S46=DATA!$D$40),DATA!$D$42,IF(AND(S46=DATA!$C$40),DATA!$C$42))</f>
        <v>0</v>
      </c>
      <c r="AH46" s="75" t="b">
        <f>IF(AND(T46=DATA!$D$40),DATA!$D$43,IF(AND(T46=DATA!$C$40),DATA!$C$43))</f>
        <v>0</v>
      </c>
      <c r="AI46" s="76" t="b">
        <f>IF(AND(U46=DATA!$D$40),DATA!$D$44,IF(AND(U46=DATA!$C$40),DATA!$C$44))</f>
        <v>0</v>
      </c>
      <c r="AJ46" s="77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7">
        <f>_xlfn.IFNA(VLOOKUP(X46,DATA!$F$40:$G$85,2,0),10)</f>
        <v>10</v>
      </c>
      <c r="AL46" s="78">
        <f t="shared" ca="1" si="0"/>
        <v>10</v>
      </c>
      <c r="AM46" s="79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585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3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5" t="b">
        <f>IF(AND(R47=DATA!$D$40),DATA!$D$41,IF(AND(R47=DATA!$C$40),DATA!$C$41))</f>
        <v>0</v>
      </c>
      <c r="AG47" s="75" t="b">
        <f>IF(AND(S47=DATA!$D$40),DATA!$D$42,IF(AND(S47=DATA!$C$40),DATA!$C$42))</f>
        <v>0</v>
      </c>
      <c r="AH47" s="75" t="b">
        <f>IF(AND(T47=DATA!$D$40),DATA!$D$43,IF(AND(T47=DATA!$C$40),DATA!$C$43))</f>
        <v>0</v>
      </c>
      <c r="AI47" s="76" t="b">
        <f>IF(AND(U47=DATA!$D$40),DATA!$D$44,IF(AND(U47=DATA!$C$40),DATA!$C$44))</f>
        <v>0</v>
      </c>
      <c r="AJ47" s="77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7">
        <f>_xlfn.IFNA(VLOOKUP(X47,DATA!$F$40:$G$85,2,0),10)</f>
        <v>10</v>
      </c>
      <c r="AL47" s="78">
        <f t="shared" ca="1" si="0"/>
        <v>10</v>
      </c>
      <c r="AM47" s="79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585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3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5" t="b">
        <f>IF(AND(R48=DATA!$D$40),DATA!$D$41,IF(AND(R48=DATA!$C$40),DATA!$C$41))</f>
        <v>0</v>
      </c>
      <c r="AG48" s="75" t="b">
        <f>IF(AND(S48=DATA!$D$40),DATA!$D$42,IF(AND(S48=DATA!$C$40),DATA!$C$42))</f>
        <v>0</v>
      </c>
      <c r="AH48" s="75" t="b">
        <f>IF(AND(T48=DATA!$D$40),DATA!$D$43,IF(AND(T48=DATA!$C$40),DATA!$C$43))</f>
        <v>0</v>
      </c>
      <c r="AI48" s="76" t="b">
        <f>IF(AND(U48=DATA!$D$40),DATA!$D$44,IF(AND(U48=DATA!$C$40),DATA!$C$44))</f>
        <v>0</v>
      </c>
      <c r="AJ48" s="77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7">
        <f>_xlfn.IFNA(VLOOKUP(X48,DATA!$F$40:$G$85,2,0),10)</f>
        <v>10</v>
      </c>
      <c r="AL48" s="78">
        <f t="shared" ca="1" si="0"/>
        <v>10</v>
      </c>
      <c r="AM48" s="79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585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3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5" t="b">
        <f>IF(AND(R49=DATA!$D$40),DATA!$D$41,IF(AND(R49=DATA!$C$40),DATA!$C$41))</f>
        <v>0</v>
      </c>
      <c r="AG49" s="75" t="b">
        <f>IF(AND(S49=DATA!$D$40),DATA!$D$42,IF(AND(S49=DATA!$C$40),DATA!$C$42))</f>
        <v>0</v>
      </c>
      <c r="AH49" s="75" t="b">
        <f>IF(AND(T49=DATA!$D$40),DATA!$D$43,IF(AND(T49=DATA!$C$40),DATA!$C$43))</f>
        <v>0</v>
      </c>
      <c r="AI49" s="76" t="b">
        <f>IF(AND(U49=DATA!$D$40),DATA!$D$44,IF(AND(U49=DATA!$C$40),DATA!$C$44))</f>
        <v>0</v>
      </c>
      <c r="AJ49" s="77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7">
        <f>_xlfn.IFNA(VLOOKUP(X49,DATA!$F$40:$G$85,2,0),10)</f>
        <v>10</v>
      </c>
      <c r="AL49" s="78">
        <f t="shared" ca="1" si="0"/>
        <v>10</v>
      </c>
      <c r="AM49" s="79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585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3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5" t="b">
        <f>IF(AND(R50=DATA!$D$40),DATA!$D$41,IF(AND(R50=DATA!$C$40),DATA!$C$41))</f>
        <v>0</v>
      </c>
      <c r="AG50" s="75" t="b">
        <f>IF(AND(S50=DATA!$D$40),DATA!$D$42,IF(AND(S50=DATA!$C$40),DATA!$C$42))</f>
        <v>0</v>
      </c>
      <c r="AH50" s="75" t="b">
        <f>IF(AND(T50=DATA!$D$40),DATA!$D$43,IF(AND(T50=DATA!$C$40),DATA!$C$43))</f>
        <v>0</v>
      </c>
      <c r="AI50" s="76" t="b">
        <f>IF(AND(U50=DATA!$D$40),DATA!$D$44,IF(AND(U50=DATA!$C$40),DATA!$C$44))</f>
        <v>0</v>
      </c>
      <c r="AJ50" s="77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7">
        <f>_xlfn.IFNA(VLOOKUP(X50,DATA!$F$40:$G$85,2,0),10)</f>
        <v>10</v>
      </c>
      <c r="AL50" s="78">
        <f t="shared" ca="1" si="0"/>
        <v>10</v>
      </c>
      <c r="AM50" s="79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585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3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5" t="b">
        <f>IF(AND(R51=DATA!$D$40),DATA!$D$41,IF(AND(R51=DATA!$C$40),DATA!$C$41))</f>
        <v>0</v>
      </c>
      <c r="AG51" s="75" t="b">
        <f>IF(AND(S51=DATA!$D$40),DATA!$D$42,IF(AND(S51=DATA!$C$40),DATA!$C$42))</f>
        <v>0</v>
      </c>
      <c r="AH51" s="75" t="b">
        <f>IF(AND(T51=DATA!$D$40),DATA!$D$43,IF(AND(T51=DATA!$C$40),DATA!$C$43))</f>
        <v>0</v>
      </c>
      <c r="AI51" s="76" t="b">
        <f>IF(AND(U51=DATA!$D$40),DATA!$D$44,IF(AND(U51=DATA!$C$40),DATA!$C$44))</f>
        <v>0</v>
      </c>
      <c r="AJ51" s="77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7">
        <f>_xlfn.IFNA(VLOOKUP(X51,DATA!$F$40:$G$85,2,0),10)</f>
        <v>10</v>
      </c>
      <c r="AL51" s="78">
        <f t="shared" ca="1" si="0"/>
        <v>10</v>
      </c>
      <c r="AM51" s="79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585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3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5" t="b">
        <f>IF(AND(R52=DATA!$D$40),DATA!$D$41,IF(AND(R52=DATA!$C$40),DATA!$C$41))</f>
        <v>0</v>
      </c>
      <c r="AG52" s="75" t="b">
        <f>IF(AND(S52=DATA!$D$40),DATA!$D$42,IF(AND(S52=DATA!$C$40),DATA!$C$42))</f>
        <v>0</v>
      </c>
      <c r="AH52" s="75" t="b">
        <f>IF(AND(T52=DATA!$D$40),DATA!$D$43,IF(AND(T52=DATA!$C$40),DATA!$C$43))</f>
        <v>0</v>
      </c>
      <c r="AI52" s="76" t="b">
        <f>IF(AND(U52=DATA!$D$40),DATA!$D$44,IF(AND(U52=DATA!$C$40),DATA!$C$44))</f>
        <v>0</v>
      </c>
      <c r="AJ52" s="77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7">
        <f>_xlfn.IFNA(VLOOKUP(X52,DATA!$F$40:$G$85,2,0),10)</f>
        <v>10</v>
      </c>
      <c r="AL52" s="78">
        <f t="shared" ca="1" si="0"/>
        <v>10</v>
      </c>
      <c r="AM52" s="79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585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3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5" t="b">
        <f>IF(AND(R53=DATA!$D$40),DATA!$D$41,IF(AND(R53=DATA!$C$40),DATA!$C$41))</f>
        <v>0</v>
      </c>
      <c r="AG53" s="75" t="b">
        <f>IF(AND(S53=DATA!$D$40),DATA!$D$42,IF(AND(S53=DATA!$C$40),DATA!$C$42))</f>
        <v>0</v>
      </c>
      <c r="AH53" s="75" t="b">
        <f>IF(AND(T53=DATA!$D$40),DATA!$D$43,IF(AND(T53=DATA!$C$40),DATA!$C$43))</f>
        <v>0</v>
      </c>
      <c r="AI53" s="76" t="b">
        <f>IF(AND(U53=DATA!$D$40),DATA!$D$44,IF(AND(U53=DATA!$C$40),DATA!$C$44))</f>
        <v>0</v>
      </c>
      <c r="AJ53" s="77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7">
        <f>_xlfn.IFNA(VLOOKUP(X53,DATA!$F$40:$G$85,2,0),10)</f>
        <v>10</v>
      </c>
      <c r="AL53" s="78">
        <f t="shared" ca="1" si="0"/>
        <v>10</v>
      </c>
      <c r="AM53" s="79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585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3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5" t="b">
        <f>IF(AND(R54=DATA!$D$40),DATA!$D$41,IF(AND(R54=DATA!$C$40),DATA!$C$41))</f>
        <v>0</v>
      </c>
      <c r="AG54" s="75" t="b">
        <f>IF(AND(S54=DATA!$D$40),DATA!$D$42,IF(AND(S54=DATA!$C$40),DATA!$C$42))</f>
        <v>0</v>
      </c>
      <c r="AH54" s="75" t="b">
        <f>IF(AND(T54=DATA!$D$40),DATA!$D$43,IF(AND(T54=DATA!$C$40),DATA!$C$43))</f>
        <v>0</v>
      </c>
      <c r="AI54" s="76" t="b">
        <f>IF(AND(U54=DATA!$D$40),DATA!$D$44,IF(AND(U54=DATA!$C$40),DATA!$C$44))</f>
        <v>0</v>
      </c>
      <c r="AJ54" s="77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7">
        <f>_xlfn.IFNA(VLOOKUP(X54,DATA!$F$40:$G$85,2,0),10)</f>
        <v>10</v>
      </c>
      <c r="AL54" s="78">
        <f t="shared" ca="1" si="0"/>
        <v>10</v>
      </c>
      <c r="AM54" s="79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585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3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5" t="b">
        <f>IF(AND(R55=DATA!$D$40),DATA!$D$41,IF(AND(R55=DATA!$C$40),DATA!$C$41))</f>
        <v>0</v>
      </c>
      <c r="AG55" s="75" t="b">
        <f>IF(AND(S55=DATA!$D$40),DATA!$D$42,IF(AND(S55=DATA!$C$40),DATA!$C$42))</f>
        <v>0</v>
      </c>
      <c r="AH55" s="75" t="b">
        <f>IF(AND(T55=DATA!$D$40),DATA!$D$43,IF(AND(T55=DATA!$C$40),DATA!$C$43))</f>
        <v>0</v>
      </c>
      <c r="AI55" s="76" t="b">
        <f>IF(AND(U55=DATA!$D$40),DATA!$D$44,IF(AND(U55=DATA!$C$40),DATA!$C$44))</f>
        <v>0</v>
      </c>
      <c r="AJ55" s="77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7">
        <f>_xlfn.IFNA(VLOOKUP(X55,DATA!$F$40:$G$85,2,0),10)</f>
        <v>10</v>
      </c>
      <c r="AL55" s="78">
        <f t="shared" ca="1" si="0"/>
        <v>10</v>
      </c>
      <c r="AM55" s="79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585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3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5" t="b">
        <f>IF(AND(R56=DATA!$D$40),DATA!$D$41,IF(AND(R56=DATA!$C$40),DATA!$C$41))</f>
        <v>0</v>
      </c>
      <c r="AG56" s="75" t="b">
        <f>IF(AND(S56=DATA!$D$40),DATA!$D$42,IF(AND(S56=DATA!$C$40),DATA!$C$42))</f>
        <v>0</v>
      </c>
      <c r="AH56" s="75" t="b">
        <f>IF(AND(T56=DATA!$D$40),DATA!$D$43,IF(AND(T56=DATA!$C$40),DATA!$C$43))</f>
        <v>0</v>
      </c>
      <c r="AI56" s="76" t="b">
        <f>IF(AND(U56=DATA!$D$40),DATA!$D$44,IF(AND(U56=DATA!$C$40),DATA!$C$44))</f>
        <v>0</v>
      </c>
      <c r="AJ56" s="77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7">
        <f>_xlfn.IFNA(VLOOKUP(X56,DATA!$F$40:$G$85,2,0),10)</f>
        <v>10</v>
      </c>
      <c r="AL56" s="78">
        <f t="shared" ca="1" si="0"/>
        <v>10</v>
      </c>
      <c r="AM56" s="79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586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3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5" t="b">
        <f>IF(AND(R57=DATA!$D$40),DATA!$D$41,IF(AND(R57=DATA!$C$40),DATA!$C$41))</f>
        <v>0</v>
      </c>
      <c r="AG57" s="75" t="b">
        <f>IF(AND(S57=DATA!$D$40),DATA!$D$42,IF(AND(S57=DATA!$C$40),DATA!$C$42))</f>
        <v>0</v>
      </c>
      <c r="AH57" s="75" t="b">
        <f>IF(AND(T57=DATA!$D$40),DATA!$D$43,IF(AND(T57=DATA!$C$40),DATA!$C$43))</f>
        <v>0</v>
      </c>
      <c r="AI57" s="76" t="b">
        <f>IF(AND(U57=DATA!$D$40),DATA!$D$44,IF(AND(U57=DATA!$C$40),DATA!$C$44))</f>
        <v>0</v>
      </c>
      <c r="AJ57" s="77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7">
        <f>_xlfn.IFNA(VLOOKUP(X57,DATA!$F$40:$G$85,2,0),10)</f>
        <v>10</v>
      </c>
      <c r="AL57" s="78">
        <f t="shared" ca="1" si="0"/>
        <v>10</v>
      </c>
      <c r="AM57" s="79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586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3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5" t="b">
        <f>IF(AND(R58=DATA!$D$40),DATA!$D$41,IF(AND(R58=DATA!$C$40),DATA!$C$41))</f>
        <v>0</v>
      </c>
      <c r="AG58" s="75" t="b">
        <f>IF(AND(S58=DATA!$D$40),DATA!$D$42,IF(AND(S58=DATA!$C$40),DATA!$C$42))</f>
        <v>0</v>
      </c>
      <c r="AH58" s="75" t="b">
        <f>IF(AND(T58=DATA!$D$40),DATA!$D$43,IF(AND(T58=DATA!$C$40),DATA!$C$43))</f>
        <v>0</v>
      </c>
      <c r="AI58" s="76" t="b">
        <f>IF(AND(U58=DATA!$D$40),DATA!$D$44,IF(AND(U58=DATA!$C$40),DATA!$C$44))</f>
        <v>0</v>
      </c>
      <c r="AJ58" s="77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7">
        <f>_xlfn.IFNA(VLOOKUP(X58,DATA!$F$40:$G$85,2,0),10)</f>
        <v>10</v>
      </c>
      <c r="AL58" s="78">
        <f t="shared" ca="1" si="0"/>
        <v>10</v>
      </c>
      <c r="AM58" s="79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585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3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5" t="b">
        <f>IF(AND(R59=DATA!$D$40),DATA!$D$41,IF(AND(R59=DATA!$C$40),DATA!$C$41))</f>
        <v>0</v>
      </c>
      <c r="AG59" s="75" t="b">
        <f>IF(AND(S59=DATA!$D$40),DATA!$D$42,IF(AND(S59=DATA!$C$40),DATA!$C$42))</f>
        <v>0</v>
      </c>
      <c r="AH59" s="75" t="b">
        <f>IF(AND(T59=DATA!$D$40),DATA!$D$43,IF(AND(T59=DATA!$C$40),DATA!$C$43))</f>
        <v>0</v>
      </c>
      <c r="AI59" s="76" t="b">
        <f>IF(AND(U59=DATA!$D$40),DATA!$D$44,IF(AND(U59=DATA!$C$40),DATA!$C$44))</f>
        <v>0</v>
      </c>
      <c r="AJ59" s="77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7">
        <f>_xlfn.IFNA(VLOOKUP(X59,DATA!$F$40:$G$85,2,0),10)</f>
        <v>10</v>
      </c>
      <c r="AL59" s="78">
        <f t="shared" ca="1" si="0"/>
        <v>10</v>
      </c>
      <c r="AM59" s="79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585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3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5" t="b">
        <f>IF(AND(R60=DATA!$D$40),DATA!$D$41,IF(AND(R60=DATA!$C$40),DATA!$C$41))</f>
        <v>0</v>
      </c>
      <c r="AG60" s="75" t="b">
        <f>IF(AND(S60=DATA!$D$40),DATA!$D$42,IF(AND(S60=DATA!$C$40),DATA!$C$42))</f>
        <v>0</v>
      </c>
      <c r="AH60" s="75" t="b">
        <f>IF(AND(T60=DATA!$D$40),DATA!$D$43,IF(AND(T60=DATA!$C$40),DATA!$C$43))</f>
        <v>0</v>
      </c>
      <c r="AI60" s="76" t="b">
        <f>IF(AND(U60=DATA!$D$40),DATA!$D$44,IF(AND(U60=DATA!$C$40),DATA!$C$44))</f>
        <v>0</v>
      </c>
      <c r="AJ60" s="77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7">
        <f>_xlfn.IFNA(VLOOKUP(X60,DATA!$F$40:$G$85,2,0),10)</f>
        <v>10</v>
      </c>
      <c r="AL60" s="78">
        <f t="shared" ca="1" si="0"/>
        <v>10</v>
      </c>
      <c r="AM60" s="79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586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3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5" t="b">
        <f>IF(AND(R61=DATA!$D$40),DATA!$D$41,IF(AND(R61=DATA!$C$40),DATA!$C$41))</f>
        <v>0</v>
      </c>
      <c r="AG61" s="75" t="b">
        <f>IF(AND(S61=DATA!$D$40),DATA!$D$42,IF(AND(S61=DATA!$C$40),DATA!$C$42))</f>
        <v>0</v>
      </c>
      <c r="AH61" s="75" t="b">
        <f>IF(AND(T61=DATA!$D$40),DATA!$D$43,IF(AND(T61=DATA!$C$40),DATA!$C$43))</f>
        <v>0</v>
      </c>
      <c r="AI61" s="76" t="b">
        <f>IF(AND(U61=DATA!$D$40),DATA!$D$44,IF(AND(U61=DATA!$C$40),DATA!$C$44))</f>
        <v>0</v>
      </c>
      <c r="AJ61" s="77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7">
        <f>_xlfn.IFNA(VLOOKUP(X61,DATA!$F$40:$G$85,2,0),10)</f>
        <v>10</v>
      </c>
      <c r="AL61" s="78">
        <f t="shared" ca="1" si="0"/>
        <v>10</v>
      </c>
      <c r="AM61" s="79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585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3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5" t="b">
        <f>IF(AND(R62=DATA!$D$40),DATA!$D$41,IF(AND(R62=DATA!$C$40),DATA!$C$41))</f>
        <v>0</v>
      </c>
      <c r="AG62" s="75" t="b">
        <f>IF(AND(S62=DATA!$D$40),DATA!$D$42,IF(AND(S62=DATA!$C$40),DATA!$C$42))</f>
        <v>0</v>
      </c>
      <c r="AH62" s="75" t="b">
        <f>IF(AND(T62=DATA!$D$40),DATA!$D$43,IF(AND(T62=DATA!$C$40),DATA!$C$43))</f>
        <v>0</v>
      </c>
      <c r="AI62" s="76" t="b">
        <f>IF(AND(U62=DATA!$D$40),DATA!$D$44,IF(AND(U62=DATA!$C$40),DATA!$C$44))</f>
        <v>0</v>
      </c>
      <c r="AJ62" s="77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7">
        <f>_xlfn.IFNA(VLOOKUP(X62,DATA!$F$40:$G$85,2,0),10)</f>
        <v>10</v>
      </c>
      <c r="AL62" s="78">
        <f t="shared" ca="1" si="0"/>
        <v>10</v>
      </c>
      <c r="AM62" s="79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585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3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5" t="b">
        <f>IF(AND(R63=DATA!$D$40),DATA!$D$41,IF(AND(R63=DATA!$C$40),DATA!$C$41))</f>
        <v>0</v>
      </c>
      <c r="AG63" s="75" t="b">
        <f>IF(AND(S63=DATA!$D$40),DATA!$D$42,IF(AND(S63=DATA!$C$40),DATA!$C$42))</f>
        <v>0</v>
      </c>
      <c r="AH63" s="75" t="b">
        <f>IF(AND(T63=DATA!$D$40),DATA!$D$43,IF(AND(T63=DATA!$C$40),DATA!$C$43))</f>
        <v>0</v>
      </c>
      <c r="AI63" s="76" t="b">
        <f>IF(AND(U63=DATA!$D$40),DATA!$D$44,IF(AND(U63=DATA!$C$40),DATA!$C$44))</f>
        <v>0</v>
      </c>
      <c r="AJ63" s="77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7">
        <f>_xlfn.IFNA(VLOOKUP(X63,DATA!$F$40:$G$85,2,0),10)</f>
        <v>10</v>
      </c>
      <c r="AL63" s="78">
        <f t="shared" ca="1" si="0"/>
        <v>10</v>
      </c>
      <c r="AM63" s="79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585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3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5" t="b">
        <f>IF(AND(R64=DATA!$D$40),DATA!$D$41,IF(AND(R64=DATA!$C$40),DATA!$C$41))</f>
        <v>0</v>
      </c>
      <c r="AG64" s="75" t="b">
        <f>IF(AND(S64=DATA!$D$40),DATA!$D$42,IF(AND(S64=DATA!$C$40),DATA!$C$42))</f>
        <v>0</v>
      </c>
      <c r="AH64" s="75" t="b">
        <f>IF(AND(T64=DATA!$D$40),DATA!$D$43,IF(AND(T64=DATA!$C$40),DATA!$C$43))</f>
        <v>0</v>
      </c>
      <c r="AI64" s="76" t="b">
        <f>IF(AND(U64=DATA!$D$40),DATA!$D$44,IF(AND(U64=DATA!$C$40),DATA!$C$44))</f>
        <v>0</v>
      </c>
      <c r="AJ64" s="77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7">
        <f>_xlfn.IFNA(VLOOKUP(X64,DATA!$F$40:$G$85,2,0),10)</f>
        <v>10</v>
      </c>
      <c r="AL64" s="78">
        <f t="shared" ca="1" si="0"/>
        <v>10</v>
      </c>
      <c r="AM64" s="79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585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3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5" t="b">
        <f>IF(AND(R65=DATA!$D$40),DATA!$D$41,IF(AND(R65=DATA!$C$40),DATA!$C$41))</f>
        <v>0</v>
      </c>
      <c r="AG65" s="75" t="b">
        <f>IF(AND(S65=DATA!$D$40),DATA!$D$42,IF(AND(S65=DATA!$C$40),DATA!$C$42))</f>
        <v>0</v>
      </c>
      <c r="AH65" s="75" t="b">
        <f>IF(AND(T65=DATA!$D$40),DATA!$D$43,IF(AND(T65=DATA!$C$40),DATA!$C$43))</f>
        <v>0</v>
      </c>
      <c r="AI65" s="76" t="b">
        <f>IF(AND(U65=DATA!$D$40),DATA!$D$44,IF(AND(U65=DATA!$C$40),DATA!$C$44))</f>
        <v>0</v>
      </c>
      <c r="AJ65" s="77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7">
        <f>_xlfn.IFNA(VLOOKUP(X65,DATA!$F$40:$G$85,2,0),10)</f>
        <v>10</v>
      </c>
      <c r="AL65" s="78">
        <f t="shared" ca="1" si="0"/>
        <v>10</v>
      </c>
      <c r="AM65" s="79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585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3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5" t="b">
        <f>IF(AND(R66=DATA!$D$40),DATA!$D$41,IF(AND(R66=DATA!$C$40),DATA!$C$41))</f>
        <v>0</v>
      </c>
      <c r="AG66" s="75" t="b">
        <f>IF(AND(S66=DATA!$D$40),DATA!$D$42,IF(AND(S66=DATA!$C$40),DATA!$C$42))</f>
        <v>0</v>
      </c>
      <c r="AH66" s="75" t="b">
        <f>IF(AND(T66=DATA!$D$40),DATA!$D$43,IF(AND(T66=DATA!$C$40),DATA!$C$43))</f>
        <v>0</v>
      </c>
      <c r="AI66" s="76" t="b">
        <f>IF(AND(U66=DATA!$D$40),DATA!$D$44,IF(AND(U66=DATA!$C$40),DATA!$C$44))</f>
        <v>0</v>
      </c>
      <c r="AJ66" s="77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7">
        <f>_xlfn.IFNA(VLOOKUP(X66,DATA!$F$40:$G$85,2,0),10)</f>
        <v>10</v>
      </c>
      <c r="AL66" s="78">
        <f t="shared" ca="1" si="0"/>
        <v>10</v>
      </c>
      <c r="AM66" s="79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586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3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5" t="b">
        <f>IF(AND(R67=DATA!$D$40),DATA!$D$41,IF(AND(R67=DATA!$C$40),DATA!$C$41))</f>
        <v>0</v>
      </c>
      <c r="AG67" s="75" t="b">
        <f>IF(AND(S67=DATA!$D$40),DATA!$D$42,IF(AND(S67=DATA!$C$40),DATA!$C$42))</f>
        <v>0</v>
      </c>
      <c r="AH67" s="75" t="b">
        <f>IF(AND(T67=DATA!$D$40),DATA!$D$43,IF(AND(T67=DATA!$C$40),DATA!$C$43))</f>
        <v>0</v>
      </c>
      <c r="AI67" s="76" t="b">
        <f>IF(AND(U67=DATA!$D$40),DATA!$D$44,IF(AND(U67=DATA!$C$40),DATA!$C$44))</f>
        <v>0</v>
      </c>
      <c r="AJ67" s="77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7">
        <f>_xlfn.IFNA(VLOOKUP(X67,DATA!$F$40:$G$85,2,0),10)</f>
        <v>10</v>
      </c>
      <c r="AL67" s="78">
        <f t="shared" ca="1" si="0"/>
        <v>10</v>
      </c>
      <c r="AM67" s="79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585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3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5" t="b">
        <f>IF(AND(R68=DATA!$D$40),DATA!$D$41,IF(AND(R68=DATA!$C$40),DATA!$C$41))</f>
        <v>0</v>
      </c>
      <c r="AG68" s="75" t="b">
        <f>IF(AND(S68=DATA!$D$40),DATA!$D$42,IF(AND(S68=DATA!$C$40),DATA!$C$42))</f>
        <v>0</v>
      </c>
      <c r="AH68" s="75" t="b">
        <f>IF(AND(T68=DATA!$D$40),DATA!$D$43,IF(AND(T68=DATA!$C$40),DATA!$C$43))</f>
        <v>0</v>
      </c>
      <c r="AI68" s="76" t="b">
        <f>IF(AND(U68=DATA!$D$40),DATA!$D$44,IF(AND(U68=DATA!$C$40),DATA!$C$44))</f>
        <v>0</v>
      </c>
      <c r="AJ68" s="77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7">
        <f>_xlfn.IFNA(VLOOKUP(X68,DATA!$F$40:$G$85,2,0),10)</f>
        <v>10</v>
      </c>
      <c r="AL68" s="78">
        <f t="shared" ca="1" si="0"/>
        <v>10</v>
      </c>
      <c r="AM68" s="79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585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3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5" t="b">
        <f>IF(AND(R69=DATA!$D$40),DATA!$D$41,IF(AND(R69=DATA!$C$40),DATA!$C$41))</f>
        <v>0</v>
      </c>
      <c r="AG69" s="75" t="b">
        <f>IF(AND(S69=DATA!$D$40),DATA!$D$42,IF(AND(S69=DATA!$C$40),DATA!$C$42))</f>
        <v>0</v>
      </c>
      <c r="AH69" s="75" t="b">
        <f>IF(AND(T69=DATA!$D$40),DATA!$D$43,IF(AND(T69=DATA!$C$40),DATA!$C$43))</f>
        <v>0</v>
      </c>
      <c r="AI69" s="76" t="b">
        <f>IF(AND(U69=DATA!$D$40),DATA!$D$44,IF(AND(U69=DATA!$C$40),DATA!$C$44))</f>
        <v>0</v>
      </c>
      <c r="AJ69" s="77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7">
        <f>_xlfn.IFNA(VLOOKUP(X69,DATA!$F$40:$G$85,2,0),10)</f>
        <v>10</v>
      </c>
      <c r="AL69" s="78">
        <f t="shared" ca="1" si="0"/>
        <v>10</v>
      </c>
      <c r="AM69" s="79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586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3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5" t="b">
        <f>IF(AND(R70=DATA!$D$40),DATA!$D$41,IF(AND(R70=DATA!$C$40),DATA!$C$41))</f>
        <v>0</v>
      </c>
      <c r="AG70" s="75" t="b">
        <f>IF(AND(S70=DATA!$D$40),DATA!$D$42,IF(AND(S70=DATA!$C$40),DATA!$C$42))</f>
        <v>0</v>
      </c>
      <c r="AH70" s="75" t="b">
        <f>IF(AND(T70=DATA!$D$40),DATA!$D$43,IF(AND(T70=DATA!$C$40),DATA!$C$43))</f>
        <v>0</v>
      </c>
      <c r="AI70" s="76" t="b">
        <f>IF(AND(U70=DATA!$D$40),DATA!$D$44,IF(AND(U70=DATA!$C$40),DATA!$C$44))</f>
        <v>0</v>
      </c>
      <c r="AJ70" s="77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7">
        <f>_xlfn.IFNA(VLOOKUP(X70,DATA!$F$40:$G$85,2,0),10)</f>
        <v>10</v>
      </c>
      <c r="AL70" s="78">
        <f t="shared" ca="1" si="0"/>
        <v>10</v>
      </c>
      <c r="AM70" s="79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586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3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5" t="b">
        <f>IF(AND(R71=DATA!$D$40),DATA!$D$41,IF(AND(R71=DATA!$C$40),DATA!$C$41))</f>
        <v>0</v>
      </c>
      <c r="AG71" s="75" t="b">
        <f>IF(AND(S71=DATA!$D$40),DATA!$D$42,IF(AND(S71=DATA!$C$40),DATA!$C$42))</f>
        <v>0</v>
      </c>
      <c r="AH71" s="75" t="b">
        <f>IF(AND(T71=DATA!$D$40),DATA!$D$43,IF(AND(T71=DATA!$C$40),DATA!$C$43))</f>
        <v>0</v>
      </c>
      <c r="AI71" s="76" t="b">
        <f>IF(AND(U71=DATA!$D$40),DATA!$D$44,IF(AND(U71=DATA!$C$40),DATA!$C$44))</f>
        <v>0</v>
      </c>
      <c r="AJ71" s="77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7">
        <f>_xlfn.IFNA(VLOOKUP(X71,DATA!$F$40:$G$85,2,0),10)</f>
        <v>10</v>
      </c>
      <c r="AL71" s="78">
        <f t="shared" ref="AL71:AL134" ca="1" si="1">SUM(AF71:AK71)</f>
        <v>10</v>
      </c>
      <c r="AM71" s="79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585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3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5" t="b">
        <f>IF(AND(R72=DATA!$D$40),DATA!$D$41,IF(AND(R72=DATA!$C$40),DATA!$C$41))</f>
        <v>0</v>
      </c>
      <c r="AG72" s="75" t="b">
        <f>IF(AND(S72=DATA!$D$40),DATA!$D$42,IF(AND(S72=DATA!$C$40),DATA!$C$42))</f>
        <v>0</v>
      </c>
      <c r="AH72" s="75" t="b">
        <f>IF(AND(T72=DATA!$D$40),DATA!$D$43,IF(AND(T72=DATA!$C$40),DATA!$C$43))</f>
        <v>0</v>
      </c>
      <c r="AI72" s="76" t="b">
        <f>IF(AND(U72=DATA!$D$40),DATA!$D$44,IF(AND(U72=DATA!$C$40),DATA!$C$44))</f>
        <v>0</v>
      </c>
      <c r="AJ72" s="77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7">
        <f>_xlfn.IFNA(VLOOKUP(X72,DATA!$F$40:$G$85,2,0),10)</f>
        <v>10</v>
      </c>
      <c r="AL72" s="78">
        <f t="shared" ca="1" si="1"/>
        <v>10</v>
      </c>
      <c r="AM72" s="79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585</v>
      </c>
      <c r="B73" s="4" t="s">
        <v>267</v>
      </c>
      <c r="C73" s="5" t="s">
        <v>271</v>
      </c>
      <c r="D73" s="17" t="s">
        <v>270</v>
      </c>
      <c r="E73" s="5" t="s">
        <v>603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3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5" t="b">
        <f>IF(AND(R73=DATA!$D$40),DATA!$D$41,IF(AND(R73=DATA!$C$40),DATA!$C$41))</f>
        <v>0</v>
      </c>
      <c r="AG73" s="75" t="b">
        <f>IF(AND(S73=DATA!$D$40),DATA!$D$42,IF(AND(S73=DATA!$C$40),DATA!$C$42))</f>
        <v>0</v>
      </c>
      <c r="AH73" s="75" t="b">
        <f>IF(AND(T73=DATA!$D$40),DATA!$D$43,IF(AND(T73=DATA!$C$40),DATA!$C$43))</f>
        <v>0</v>
      </c>
      <c r="AI73" s="76" t="b">
        <f>IF(AND(U73=DATA!$D$40),DATA!$D$44,IF(AND(U73=DATA!$C$40),DATA!$C$44))</f>
        <v>0</v>
      </c>
      <c r="AJ73" s="77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7">
        <f>_xlfn.IFNA(VLOOKUP(X73,DATA!$F$40:$G$85,2,0),10)</f>
        <v>10</v>
      </c>
      <c r="AL73" s="78">
        <f t="shared" ca="1" si="1"/>
        <v>10</v>
      </c>
      <c r="AM73" s="79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585</v>
      </c>
      <c r="B74" s="4" t="s">
        <v>267</v>
      </c>
      <c r="C74" s="5" t="s">
        <v>271</v>
      </c>
      <c r="D74" s="17" t="s">
        <v>270</v>
      </c>
      <c r="E74" s="5" t="s">
        <v>603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3"/>
      <c r="W74" s="12"/>
      <c r="X74" s="12"/>
      <c r="Y74" s="63"/>
      <c r="Z74" s="6" t="s">
        <v>20</v>
      </c>
      <c r="AA74" s="16">
        <v>2</v>
      </c>
      <c r="AB74" s="24"/>
      <c r="AC74" s="24"/>
      <c r="AF74" s="75" t="b">
        <f>IF(AND(R74=DATA!$D$40),DATA!$D$41,IF(AND(R74=DATA!$C$40),DATA!$C$41))</f>
        <v>0</v>
      </c>
      <c r="AG74" s="75" t="b">
        <f>IF(AND(S74=DATA!$D$40),DATA!$D$42,IF(AND(S74=DATA!$C$40),DATA!$C$42))</f>
        <v>0</v>
      </c>
      <c r="AH74" s="75" t="b">
        <f>IF(AND(T74=DATA!$D$40),DATA!$D$43,IF(AND(T74=DATA!$C$40),DATA!$C$43))</f>
        <v>0</v>
      </c>
      <c r="AI74" s="76" t="b">
        <f>IF(AND(U74=DATA!$D$40),DATA!$D$44,IF(AND(U74=DATA!$C$40),DATA!$C$44))</f>
        <v>0</v>
      </c>
      <c r="AJ74" s="77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7">
        <f>_xlfn.IFNA(VLOOKUP(X74,DATA!$F$40:$G$85,2,0),10)</f>
        <v>10</v>
      </c>
      <c r="AL74" s="78">
        <f t="shared" ca="1" si="1"/>
        <v>10</v>
      </c>
      <c r="AM74" s="79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585</v>
      </c>
      <c r="B75" s="4" t="s">
        <v>267</v>
      </c>
      <c r="C75" s="5" t="s">
        <v>271</v>
      </c>
      <c r="D75" s="17" t="s">
        <v>270</v>
      </c>
      <c r="E75" s="5" t="s">
        <v>603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3"/>
      <c r="W75" s="12"/>
      <c r="X75" s="12"/>
      <c r="Y75" s="63"/>
      <c r="Z75" s="6" t="s">
        <v>20</v>
      </c>
      <c r="AA75" s="16">
        <v>4</v>
      </c>
      <c r="AB75" s="24"/>
      <c r="AC75" s="24"/>
      <c r="AF75" s="75" t="b">
        <f>IF(AND(R75=DATA!$D$40),DATA!$D$41,IF(AND(R75=DATA!$C$40),DATA!$C$41))</f>
        <v>0</v>
      </c>
      <c r="AG75" s="75" t="b">
        <f>IF(AND(S75=DATA!$D$40),DATA!$D$42,IF(AND(S75=DATA!$C$40),DATA!$C$42))</f>
        <v>0</v>
      </c>
      <c r="AH75" s="75" t="b">
        <f>IF(AND(T75=DATA!$D$40),DATA!$D$43,IF(AND(T75=DATA!$C$40),DATA!$C$43))</f>
        <v>0</v>
      </c>
      <c r="AI75" s="76" t="b">
        <f>IF(AND(U75=DATA!$D$40),DATA!$D$44,IF(AND(U75=DATA!$C$40),DATA!$C$44))</f>
        <v>0</v>
      </c>
      <c r="AJ75" s="77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7">
        <f>_xlfn.IFNA(VLOOKUP(X75,DATA!$F$40:$G$85,2,0),10)</f>
        <v>10</v>
      </c>
      <c r="AL75" s="78">
        <f t="shared" ca="1" si="1"/>
        <v>10</v>
      </c>
      <c r="AM75" s="79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585</v>
      </c>
      <c r="B76" s="4" t="s">
        <v>267</v>
      </c>
      <c r="C76" s="5" t="s">
        <v>271</v>
      </c>
      <c r="D76" s="17" t="s">
        <v>270</v>
      </c>
      <c r="E76" s="5" t="s">
        <v>603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3"/>
      <c r="W76" s="12"/>
      <c r="X76" s="12"/>
      <c r="Y76" s="63"/>
      <c r="Z76" s="6" t="s">
        <v>20</v>
      </c>
      <c r="AA76" s="16">
        <v>73</v>
      </c>
      <c r="AB76" s="24"/>
      <c r="AC76" s="24"/>
      <c r="AF76" s="75" t="b">
        <f>IF(AND(R76=DATA!$D$40),DATA!$D$41,IF(AND(R76=DATA!$C$40),DATA!$C$41))</f>
        <v>0</v>
      </c>
      <c r="AG76" s="75" t="b">
        <f>IF(AND(S76=DATA!$D$40),DATA!$D$42,IF(AND(S76=DATA!$C$40),DATA!$C$42))</f>
        <v>0</v>
      </c>
      <c r="AH76" s="75" t="b">
        <f>IF(AND(T76=DATA!$D$40),DATA!$D$43,IF(AND(T76=DATA!$C$40),DATA!$C$43))</f>
        <v>0</v>
      </c>
      <c r="AI76" s="76" t="b">
        <f>IF(AND(U76=DATA!$D$40),DATA!$D$44,IF(AND(U76=DATA!$C$40),DATA!$C$44))</f>
        <v>0</v>
      </c>
      <c r="AJ76" s="77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7">
        <f>_xlfn.IFNA(VLOOKUP(X76,DATA!$F$40:$G$85,2,0),10)</f>
        <v>10</v>
      </c>
      <c r="AL76" s="78">
        <f t="shared" ca="1" si="1"/>
        <v>10</v>
      </c>
      <c r="AM76" s="79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585</v>
      </c>
      <c r="B77" s="4" t="s">
        <v>267</v>
      </c>
      <c r="C77" s="5" t="s">
        <v>271</v>
      </c>
      <c r="D77" s="17" t="s">
        <v>270</v>
      </c>
      <c r="E77" s="5" t="s">
        <v>603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3"/>
      <c r="W77" s="12"/>
      <c r="X77" s="12"/>
      <c r="Y77" s="63"/>
      <c r="Z77" s="6" t="s">
        <v>20</v>
      </c>
      <c r="AA77" s="16">
        <v>35</v>
      </c>
      <c r="AB77" s="24"/>
      <c r="AC77" s="24"/>
      <c r="AF77" s="75" t="b">
        <f>IF(AND(R77=DATA!$D$40),DATA!$D$41,IF(AND(R77=DATA!$C$40),DATA!$C$41))</f>
        <v>0</v>
      </c>
      <c r="AG77" s="75" t="b">
        <f>IF(AND(S77=DATA!$D$40),DATA!$D$42,IF(AND(S77=DATA!$C$40),DATA!$C$42))</f>
        <v>0</v>
      </c>
      <c r="AH77" s="75" t="b">
        <f>IF(AND(T77=DATA!$D$40),DATA!$D$43,IF(AND(T77=DATA!$C$40),DATA!$C$43))</f>
        <v>0</v>
      </c>
      <c r="AI77" s="76" t="b">
        <f>IF(AND(U77=DATA!$D$40),DATA!$D$44,IF(AND(U77=DATA!$C$40),DATA!$C$44))</f>
        <v>0</v>
      </c>
      <c r="AJ77" s="77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7">
        <f>_xlfn.IFNA(VLOOKUP(X77,DATA!$F$40:$G$85,2,0),10)</f>
        <v>10</v>
      </c>
      <c r="AL77" s="78">
        <f t="shared" ca="1" si="1"/>
        <v>10</v>
      </c>
      <c r="AM77" s="79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585</v>
      </c>
      <c r="B78" s="4" t="s">
        <v>267</v>
      </c>
      <c r="C78" s="5" t="s">
        <v>271</v>
      </c>
      <c r="D78" s="17" t="s">
        <v>270</v>
      </c>
      <c r="E78" s="5" t="s">
        <v>603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3"/>
      <c r="W78" s="12"/>
      <c r="X78" s="12"/>
      <c r="Y78" s="63"/>
      <c r="Z78" s="6" t="s">
        <v>20</v>
      </c>
      <c r="AA78" s="16">
        <v>46</v>
      </c>
      <c r="AB78" s="24"/>
      <c r="AC78" s="24"/>
      <c r="AF78" s="75" t="b">
        <f>IF(AND(R78=DATA!$D$40),DATA!$D$41,IF(AND(R78=DATA!$C$40),DATA!$C$41))</f>
        <v>0</v>
      </c>
      <c r="AG78" s="75" t="b">
        <f>IF(AND(S78=DATA!$D$40),DATA!$D$42,IF(AND(S78=DATA!$C$40),DATA!$C$42))</f>
        <v>0</v>
      </c>
      <c r="AH78" s="75" t="b">
        <f>IF(AND(T78=DATA!$D$40),DATA!$D$43,IF(AND(T78=DATA!$C$40),DATA!$C$43))</f>
        <v>0</v>
      </c>
      <c r="AI78" s="76" t="b">
        <f>IF(AND(U78=DATA!$D$40),DATA!$D$44,IF(AND(U78=DATA!$C$40),DATA!$C$44))</f>
        <v>0</v>
      </c>
      <c r="AJ78" s="77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7">
        <f>_xlfn.IFNA(VLOOKUP(X78,DATA!$F$40:$G$85,2,0),10)</f>
        <v>10</v>
      </c>
      <c r="AL78" s="78">
        <f t="shared" ca="1" si="1"/>
        <v>10</v>
      </c>
      <c r="AM78" s="79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585</v>
      </c>
      <c r="B79" s="4" t="s">
        <v>267</v>
      </c>
      <c r="C79" s="5" t="s">
        <v>271</v>
      </c>
      <c r="D79" s="17" t="s">
        <v>270</v>
      </c>
      <c r="E79" s="5" t="s">
        <v>603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3"/>
      <c r="W79" s="12"/>
      <c r="X79" s="12"/>
      <c r="Y79" s="63"/>
      <c r="Z79" s="6" t="s">
        <v>20</v>
      </c>
      <c r="AA79" s="16">
        <v>7</v>
      </c>
      <c r="AB79" s="24"/>
      <c r="AC79" s="24"/>
      <c r="AF79" s="75" t="b">
        <f>IF(AND(R79=DATA!$D$40),DATA!$D$41,IF(AND(R79=DATA!$C$40),DATA!$C$41))</f>
        <v>0</v>
      </c>
      <c r="AG79" s="75" t="b">
        <f>IF(AND(S79=DATA!$D$40),DATA!$D$42,IF(AND(S79=DATA!$C$40),DATA!$C$42))</f>
        <v>0</v>
      </c>
      <c r="AH79" s="75" t="b">
        <f>IF(AND(T79=DATA!$D$40),DATA!$D$43,IF(AND(T79=DATA!$C$40),DATA!$C$43))</f>
        <v>0</v>
      </c>
      <c r="AI79" s="76" t="b">
        <f>IF(AND(U79=DATA!$D$40),DATA!$D$44,IF(AND(U79=DATA!$C$40),DATA!$C$44))</f>
        <v>0</v>
      </c>
      <c r="AJ79" s="77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7">
        <f>_xlfn.IFNA(VLOOKUP(X79,DATA!$F$40:$G$85,2,0),10)</f>
        <v>10</v>
      </c>
      <c r="AL79" s="78">
        <f t="shared" ca="1" si="1"/>
        <v>10</v>
      </c>
      <c r="AM79" s="79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585</v>
      </c>
      <c r="B80" s="4" t="s">
        <v>267</v>
      </c>
      <c r="C80" s="5" t="s">
        <v>271</v>
      </c>
      <c r="D80" s="17" t="s">
        <v>270</v>
      </c>
      <c r="E80" s="5" t="s">
        <v>603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3"/>
      <c r="W80" s="12"/>
      <c r="X80" s="12"/>
      <c r="Y80" s="63"/>
      <c r="Z80" s="6" t="s">
        <v>20</v>
      </c>
      <c r="AA80" s="16">
        <v>104</v>
      </c>
      <c r="AB80" s="24"/>
      <c r="AC80" s="24"/>
      <c r="AF80" s="75" t="b">
        <f>IF(AND(R80=DATA!$D$40),DATA!$D$41,IF(AND(R80=DATA!$C$40),DATA!$C$41))</f>
        <v>0</v>
      </c>
      <c r="AG80" s="75" t="b">
        <f>IF(AND(S80=DATA!$D$40),DATA!$D$42,IF(AND(S80=DATA!$C$40),DATA!$C$42))</f>
        <v>0</v>
      </c>
      <c r="AH80" s="75" t="b">
        <f>IF(AND(T80=DATA!$D$40),DATA!$D$43,IF(AND(T80=DATA!$C$40),DATA!$C$43))</f>
        <v>0</v>
      </c>
      <c r="AI80" s="76" t="b">
        <f>IF(AND(U80=DATA!$D$40),DATA!$D$44,IF(AND(U80=DATA!$C$40),DATA!$C$44))</f>
        <v>0</v>
      </c>
      <c r="AJ80" s="77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7">
        <f>_xlfn.IFNA(VLOOKUP(X80,DATA!$F$40:$G$85,2,0),10)</f>
        <v>10</v>
      </c>
      <c r="AL80" s="78">
        <f t="shared" ca="1" si="1"/>
        <v>10</v>
      </c>
      <c r="AM80" s="79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585</v>
      </c>
      <c r="B81" s="4" t="s">
        <v>267</v>
      </c>
      <c r="C81" s="5" t="s">
        <v>271</v>
      </c>
      <c r="D81" s="17" t="s">
        <v>270</v>
      </c>
      <c r="E81" s="5" t="s">
        <v>603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3"/>
      <c r="W81" s="12"/>
      <c r="X81" s="12"/>
      <c r="Y81" s="63"/>
      <c r="Z81" s="6" t="s">
        <v>20</v>
      </c>
      <c r="AA81" s="16">
        <v>7</v>
      </c>
      <c r="AB81" s="24"/>
      <c r="AC81" s="24"/>
      <c r="AF81" s="75" t="b">
        <f>IF(AND(R81=DATA!$D$40),DATA!$D$41,IF(AND(R81=DATA!$C$40),DATA!$C$41))</f>
        <v>0</v>
      </c>
      <c r="AG81" s="75" t="b">
        <f>IF(AND(S81=DATA!$D$40),DATA!$D$42,IF(AND(S81=DATA!$C$40),DATA!$C$42))</f>
        <v>0</v>
      </c>
      <c r="AH81" s="75" t="b">
        <f>IF(AND(T81=DATA!$D$40),DATA!$D$43,IF(AND(T81=DATA!$C$40),DATA!$C$43))</f>
        <v>0</v>
      </c>
      <c r="AI81" s="76" t="b">
        <f>IF(AND(U81=DATA!$D$40),DATA!$D$44,IF(AND(U81=DATA!$C$40),DATA!$C$44))</f>
        <v>0</v>
      </c>
      <c r="AJ81" s="77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7">
        <f>_xlfn.IFNA(VLOOKUP(X81,DATA!$F$40:$G$85,2,0),10)</f>
        <v>10</v>
      </c>
      <c r="AL81" s="78">
        <f t="shared" ca="1" si="1"/>
        <v>10</v>
      </c>
      <c r="AM81" s="79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585</v>
      </c>
      <c r="B82" s="4" t="s">
        <v>267</v>
      </c>
      <c r="C82" s="5" t="s">
        <v>271</v>
      </c>
      <c r="D82" s="17" t="s">
        <v>270</v>
      </c>
      <c r="E82" s="5" t="s">
        <v>603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3"/>
      <c r="W82" s="12"/>
      <c r="X82" s="12"/>
      <c r="Y82" s="63"/>
      <c r="Z82" s="6" t="s">
        <v>20</v>
      </c>
      <c r="AA82" s="16">
        <v>4</v>
      </c>
      <c r="AB82" s="24"/>
      <c r="AC82" s="24"/>
      <c r="AF82" s="75" t="b">
        <f>IF(AND(R82=DATA!$D$40),DATA!$D$41,IF(AND(R82=DATA!$C$40),DATA!$C$41))</f>
        <v>0</v>
      </c>
      <c r="AG82" s="75" t="b">
        <f>IF(AND(S82=DATA!$D$40),DATA!$D$42,IF(AND(S82=DATA!$C$40),DATA!$C$42))</f>
        <v>0</v>
      </c>
      <c r="AH82" s="75" t="b">
        <f>IF(AND(T82=DATA!$D$40),DATA!$D$43,IF(AND(T82=DATA!$C$40),DATA!$C$43))</f>
        <v>0</v>
      </c>
      <c r="AI82" s="76" t="b">
        <f>IF(AND(U82=DATA!$D$40),DATA!$D$44,IF(AND(U82=DATA!$C$40),DATA!$C$44))</f>
        <v>0</v>
      </c>
      <c r="AJ82" s="77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7">
        <f>_xlfn.IFNA(VLOOKUP(X82,DATA!$F$40:$G$85,2,0),10)</f>
        <v>10</v>
      </c>
      <c r="AL82" s="78">
        <f t="shared" ca="1" si="1"/>
        <v>10</v>
      </c>
      <c r="AM82" s="79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585</v>
      </c>
      <c r="B83" s="4" t="s">
        <v>267</v>
      </c>
      <c r="C83" s="5" t="s">
        <v>271</v>
      </c>
      <c r="D83" s="17" t="s">
        <v>270</v>
      </c>
      <c r="E83" s="5" t="s">
        <v>603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3"/>
      <c r="W83" s="12"/>
      <c r="X83" s="12"/>
      <c r="Y83" s="63"/>
      <c r="Z83" s="6" t="s">
        <v>20</v>
      </c>
      <c r="AA83" s="16">
        <v>470</v>
      </c>
      <c r="AB83" s="24"/>
      <c r="AC83" s="24"/>
      <c r="AF83" s="75" t="b">
        <f>IF(AND(R83=DATA!$D$40),DATA!$D$41,IF(AND(R83=DATA!$C$40),DATA!$C$41))</f>
        <v>0</v>
      </c>
      <c r="AG83" s="75" t="b">
        <f>IF(AND(S83=DATA!$D$40),DATA!$D$42,IF(AND(S83=DATA!$C$40),DATA!$C$42))</f>
        <v>0</v>
      </c>
      <c r="AH83" s="75" t="b">
        <f>IF(AND(T83=DATA!$D$40),DATA!$D$43,IF(AND(T83=DATA!$C$40),DATA!$C$43))</f>
        <v>0</v>
      </c>
      <c r="AI83" s="76" t="b">
        <f>IF(AND(U83=DATA!$D$40),DATA!$D$44,IF(AND(U83=DATA!$C$40),DATA!$C$44))</f>
        <v>0</v>
      </c>
      <c r="AJ83" s="77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7">
        <f>_xlfn.IFNA(VLOOKUP(X83,DATA!$F$40:$G$85,2,0),10)</f>
        <v>10</v>
      </c>
      <c r="AL83" s="78">
        <f t="shared" ca="1" si="1"/>
        <v>10</v>
      </c>
      <c r="AM83" s="79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585</v>
      </c>
      <c r="B84" s="4" t="s">
        <v>267</v>
      </c>
      <c r="C84" s="5" t="s">
        <v>271</v>
      </c>
      <c r="D84" s="17" t="s">
        <v>270</v>
      </c>
      <c r="E84" s="5" t="s">
        <v>603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3"/>
      <c r="W84" s="12"/>
      <c r="X84" s="12"/>
      <c r="Y84" s="63"/>
      <c r="Z84" s="6" t="s">
        <v>20</v>
      </c>
      <c r="AA84" s="16">
        <v>155</v>
      </c>
      <c r="AB84" s="24"/>
      <c r="AC84" s="24"/>
      <c r="AF84" s="75" t="b">
        <f>IF(AND(R84=DATA!$D$40),DATA!$D$41,IF(AND(R84=DATA!$C$40),DATA!$C$41))</f>
        <v>0</v>
      </c>
      <c r="AG84" s="75" t="b">
        <f>IF(AND(S84=DATA!$D$40),DATA!$D$42,IF(AND(S84=DATA!$C$40),DATA!$C$42))</f>
        <v>0</v>
      </c>
      <c r="AH84" s="75" t="b">
        <f>IF(AND(T84=DATA!$D$40),DATA!$D$43,IF(AND(T84=DATA!$C$40),DATA!$C$43))</f>
        <v>0</v>
      </c>
      <c r="AI84" s="76" t="b">
        <f>IF(AND(U84=DATA!$D$40),DATA!$D$44,IF(AND(U84=DATA!$C$40),DATA!$C$44))</f>
        <v>0</v>
      </c>
      <c r="AJ84" s="77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7">
        <f>_xlfn.IFNA(VLOOKUP(X84,DATA!$F$40:$G$85,2,0),10)</f>
        <v>10</v>
      </c>
      <c r="AL84" s="78">
        <f t="shared" ca="1" si="1"/>
        <v>10</v>
      </c>
      <c r="AM84" s="79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585</v>
      </c>
      <c r="B85" s="4" t="s">
        <v>267</v>
      </c>
      <c r="C85" s="5" t="s">
        <v>271</v>
      </c>
      <c r="D85" s="17" t="s">
        <v>270</v>
      </c>
      <c r="E85" s="5" t="s">
        <v>603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3"/>
      <c r="W85" s="12"/>
      <c r="X85" s="12"/>
      <c r="Y85" s="63"/>
      <c r="Z85" s="6" t="s">
        <v>20</v>
      </c>
      <c r="AA85" s="16">
        <v>4</v>
      </c>
      <c r="AB85" s="24"/>
      <c r="AC85" s="24"/>
      <c r="AF85" s="75" t="b">
        <f>IF(AND(R85=DATA!$D$40),DATA!$D$41,IF(AND(R85=DATA!$C$40),DATA!$C$41))</f>
        <v>0</v>
      </c>
      <c r="AG85" s="75" t="b">
        <f>IF(AND(S85=DATA!$D$40),DATA!$D$42,IF(AND(S85=DATA!$C$40),DATA!$C$42))</f>
        <v>0</v>
      </c>
      <c r="AH85" s="75" t="b">
        <f>IF(AND(T85=DATA!$D$40),DATA!$D$43,IF(AND(T85=DATA!$C$40),DATA!$C$43))</f>
        <v>0</v>
      </c>
      <c r="AI85" s="76" t="b">
        <f>IF(AND(U85=DATA!$D$40),DATA!$D$44,IF(AND(U85=DATA!$C$40),DATA!$C$44))</f>
        <v>0</v>
      </c>
      <c r="AJ85" s="77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7">
        <f>_xlfn.IFNA(VLOOKUP(X85,DATA!$F$40:$G$85,2,0),10)</f>
        <v>10</v>
      </c>
      <c r="AL85" s="78">
        <f t="shared" ca="1" si="1"/>
        <v>10</v>
      </c>
      <c r="AM85" s="79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585</v>
      </c>
      <c r="B86" s="4" t="s">
        <v>267</v>
      </c>
      <c r="C86" s="5" t="s">
        <v>271</v>
      </c>
      <c r="D86" s="17" t="s">
        <v>270</v>
      </c>
      <c r="E86" s="5" t="s">
        <v>603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3"/>
      <c r="W86" s="12"/>
      <c r="X86" s="12"/>
      <c r="Y86" s="63"/>
      <c r="Z86" s="6" t="s">
        <v>20</v>
      </c>
      <c r="AA86" s="16">
        <v>3</v>
      </c>
      <c r="AB86" s="24"/>
      <c r="AC86" s="24"/>
      <c r="AF86" s="75" t="b">
        <f>IF(AND(R86=DATA!$D$40),DATA!$D$41,IF(AND(R86=DATA!$C$40),DATA!$C$41))</f>
        <v>0</v>
      </c>
      <c r="AG86" s="75" t="b">
        <f>IF(AND(S86=DATA!$D$40),DATA!$D$42,IF(AND(S86=DATA!$C$40),DATA!$C$42))</f>
        <v>0</v>
      </c>
      <c r="AH86" s="75" t="b">
        <f>IF(AND(T86=DATA!$D$40),DATA!$D$43,IF(AND(T86=DATA!$C$40),DATA!$C$43))</f>
        <v>0</v>
      </c>
      <c r="AI86" s="76" t="b">
        <f>IF(AND(U86=DATA!$D$40),DATA!$D$44,IF(AND(U86=DATA!$C$40),DATA!$C$44))</f>
        <v>0</v>
      </c>
      <c r="AJ86" s="77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7">
        <f>_xlfn.IFNA(VLOOKUP(X86,DATA!$F$40:$G$85,2,0),10)</f>
        <v>10</v>
      </c>
      <c r="AL86" s="78">
        <f t="shared" ca="1" si="1"/>
        <v>10</v>
      </c>
      <c r="AM86" s="79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585</v>
      </c>
      <c r="B87" s="4" t="s">
        <v>267</v>
      </c>
      <c r="C87" s="5" t="s">
        <v>271</v>
      </c>
      <c r="D87" s="17" t="s">
        <v>270</v>
      </c>
      <c r="E87" s="5" t="s">
        <v>603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3"/>
      <c r="W87" s="12"/>
      <c r="X87" s="12"/>
      <c r="Y87" s="63"/>
      <c r="Z87" s="6" t="s">
        <v>20</v>
      </c>
      <c r="AA87" s="16">
        <v>241</v>
      </c>
      <c r="AB87" s="24"/>
      <c r="AC87" s="24"/>
      <c r="AF87" s="75" t="b">
        <f>IF(AND(R87=DATA!$D$40),DATA!$D$41,IF(AND(R87=DATA!$C$40),DATA!$C$41))</f>
        <v>0</v>
      </c>
      <c r="AG87" s="75" t="b">
        <f>IF(AND(S87=DATA!$D$40),DATA!$D$42,IF(AND(S87=DATA!$C$40),DATA!$C$42))</f>
        <v>0</v>
      </c>
      <c r="AH87" s="75" t="b">
        <f>IF(AND(T87=DATA!$D$40),DATA!$D$43,IF(AND(T87=DATA!$C$40),DATA!$C$43))</f>
        <v>0</v>
      </c>
      <c r="AI87" s="76" t="b">
        <f>IF(AND(U87=DATA!$D$40),DATA!$D$44,IF(AND(U87=DATA!$C$40),DATA!$C$44))</f>
        <v>0</v>
      </c>
      <c r="AJ87" s="77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7">
        <f>_xlfn.IFNA(VLOOKUP(X87,DATA!$F$40:$G$85,2,0),10)</f>
        <v>10</v>
      </c>
      <c r="AL87" s="78">
        <f t="shared" ca="1" si="1"/>
        <v>10</v>
      </c>
      <c r="AM87" s="79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585</v>
      </c>
      <c r="B88" s="4" t="s">
        <v>267</v>
      </c>
      <c r="C88" s="5" t="s">
        <v>271</v>
      </c>
      <c r="D88" s="17" t="s">
        <v>270</v>
      </c>
      <c r="E88" s="5" t="s">
        <v>603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3"/>
      <c r="W88" s="12"/>
      <c r="X88" s="12"/>
      <c r="Y88" s="63"/>
      <c r="Z88" s="6" t="s">
        <v>20</v>
      </c>
      <c r="AA88" s="16">
        <v>6</v>
      </c>
      <c r="AB88" s="24"/>
      <c r="AC88" s="24"/>
      <c r="AF88" s="75" t="b">
        <f>IF(AND(R88=DATA!$D$40),DATA!$D$41,IF(AND(R88=DATA!$C$40),DATA!$C$41))</f>
        <v>0</v>
      </c>
      <c r="AG88" s="75" t="b">
        <f>IF(AND(S88=DATA!$D$40),DATA!$D$42,IF(AND(S88=DATA!$C$40),DATA!$C$42))</f>
        <v>0</v>
      </c>
      <c r="AH88" s="75" t="b">
        <f>IF(AND(T88=DATA!$D$40),DATA!$D$43,IF(AND(T88=DATA!$C$40),DATA!$C$43))</f>
        <v>0</v>
      </c>
      <c r="AI88" s="76" t="b">
        <f>IF(AND(U88=DATA!$D$40),DATA!$D$44,IF(AND(U88=DATA!$C$40),DATA!$C$44))</f>
        <v>0</v>
      </c>
      <c r="AJ88" s="77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7">
        <f>_xlfn.IFNA(VLOOKUP(X88,DATA!$F$40:$G$85,2,0),10)</f>
        <v>10</v>
      </c>
      <c r="AL88" s="78">
        <f t="shared" ca="1" si="1"/>
        <v>10</v>
      </c>
      <c r="AM88" s="79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585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3"/>
      <c r="W89" s="12"/>
      <c r="X89" s="12"/>
      <c r="Y89" s="63"/>
      <c r="Z89" s="6" t="s">
        <v>20</v>
      </c>
      <c r="AA89" s="28">
        <v>21</v>
      </c>
      <c r="AB89" s="24"/>
      <c r="AC89" s="24"/>
      <c r="AF89" s="75" t="b">
        <f>IF(AND(R89=DATA!$D$40),DATA!$D$41,IF(AND(R89=DATA!$C$40),DATA!$C$41))</f>
        <v>0</v>
      </c>
      <c r="AG89" s="75" t="b">
        <f>IF(AND(S89=DATA!$D$40),DATA!$D$42,IF(AND(S89=DATA!$C$40),DATA!$C$42))</f>
        <v>0</v>
      </c>
      <c r="AH89" s="75" t="b">
        <f>IF(AND(T89=DATA!$D$40),DATA!$D$43,IF(AND(T89=DATA!$C$40),DATA!$C$43))</f>
        <v>0</v>
      </c>
      <c r="AI89" s="76" t="b">
        <f>IF(AND(U89=DATA!$D$40),DATA!$D$44,IF(AND(U89=DATA!$C$40),DATA!$C$44))</f>
        <v>0</v>
      </c>
      <c r="AJ89" s="77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7">
        <f>_xlfn.IFNA(VLOOKUP(X89,DATA!$F$40:$G$85,2,0),10)</f>
        <v>10</v>
      </c>
      <c r="AL89" s="78">
        <f t="shared" ca="1" si="1"/>
        <v>10</v>
      </c>
      <c r="AM89" s="79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586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3"/>
      <c r="W90" s="12"/>
      <c r="X90" s="12"/>
      <c r="Y90" s="63"/>
      <c r="Z90" s="6" t="s">
        <v>20</v>
      </c>
      <c r="AA90" s="28">
        <v>31</v>
      </c>
      <c r="AB90" s="24"/>
      <c r="AC90" s="24"/>
      <c r="AF90" s="75" t="b">
        <f>IF(AND(R90=DATA!$D$40),DATA!$D$41,IF(AND(R90=DATA!$C$40),DATA!$C$41))</f>
        <v>0</v>
      </c>
      <c r="AG90" s="75" t="b">
        <f>IF(AND(S90=DATA!$D$40),DATA!$D$42,IF(AND(S90=DATA!$C$40),DATA!$C$42))</f>
        <v>0</v>
      </c>
      <c r="AH90" s="75" t="b">
        <f>IF(AND(T90=DATA!$D$40),DATA!$D$43,IF(AND(T90=DATA!$C$40),DATA!$C$43))</f>
        <v>0</v>
      </c>
      <c r="AI90" s="76" t="b">
        <f>IF(AND(U90=DATA!$D$40),DATA!$D$44,IF(AND(U90=DATA!$C$40),DATA!$C$44))</f>
        <v>0</v>
      </c>
      <c r="AJ90" s="77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7">
        <f>_xlfn.IFNA(VLOOKUP(X90,DATA!$F$40:$G$85,2,0),10)</f>
        <v>10</v>
      </c>
      <c r="AL90" s="78">
        <f t="shared" ca="1" si="1"/>
        <v>10</v>
      </c>
      <c r="AM90" s="79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585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3"/>
      <c r="W91" s="12"/>
      <c r="X91" s="12"/>
      <c r="Y91" s="63"/>
      <c r="Z91" s="6" t="s">
        <v>20</v>
      </c>
      <c r="AA91" s="28">
        <v>10</v>
      </c>
      <c r="AB91" s="24"/>
      <c r="AC91" s="24"/>
      <c r="AF91" s="75" t="b">
        <f>IF(AND(R91=DATA!$D$40),DATA!$D$41,IF(AND(R91=DATA!$C$40),DATA!$C$41))</f>
        <v>0</v>
      </c>
      <c r="AG91" s="75" t="b">
        <f>IF(AND(S91=DATA!$D$40),DATA!$D$42,IF(AND(S91=DATA!$C$40),DATA!$C$42))</f>
        <v>0</v>
      </c>
      <c r="AH91" s="75" t="b">
        <f>IF(AND(T91=DATA!$D$40),DATA!$D$43,IF(AND(T91=DATA!$C$40),DATA!$C$43))</f>
        <v>0</v>
      </c>
      <c r="AI91" s="76" t="b">
        <f>IF(AND(U91=DATA!$D$40),DATA!$D$44,IF(AND(U91=DATA!$C$40),DATA!$C$44))</f>
        <v>0</v>
      </c>
      <c r="AJ91" s="77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7">
        <f>_xlfn.IFNA(VLOOKUP(X91,DATA!$F$40:$G$85,2,0),10)</f>
        <v>10</v>
      </c>
      <c r="AL91" s="78">
        <f t="shared" ca="1" si="1"/>
        <v>10</v>
      </c>
      <c r="AM91" s="79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585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3"/>
      <c r="W92" s="12"/>
      <c r="X92" s="12"/>
      <c r="Y92" s="63"/>
      <c r="Z92" s="6" t="s">
        <v>20</v>
      </c>
      <c r="AA92" s="28">
        <v>2</v>
      </c>
      <c r="AB92" s="24"/>
      <c r="AC92" s="24"/>
      <c r="AF92" s="75" t="b">
        <f>IF(AND(R92=DATA!$D$40),DATA!$D$41,IF(AND(R92=DATA!$C$40),DATA!$C$41))</f>
        <v>0</v>
      </c>
      <c r="AG92" s="75" t="b">
        <f>IF(AND(S92=DATA!$D$40),DATA!$D$42,IF(AND(S92=DATA!$C$40),DATA!$C$42))</f>
        <v>0</v>
      </c>
      <c r="AH92" s="75" t="b">
        <f>IF(AND(T92=DATA!$D$40),DATA!$D$43,IF(AND(T92=DATA!$C$40),DATA!$C$43))</f>
        <v>0</v>
      </c>
      <c r="AI92" s="76" t="b">
        <f>IF(AND(U92=DATA!$D$40),DATA!$D$44,IF(AND(U92=DATA!$C$40),DATA!$C$44))</f>
        <v>0</v>
      </c>
      <c r="AJ92" s="77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7">
        <f>_xlfn.IFNA(VLOOKUP(X92,DATA!$F$40:$G$85,2,0),10)</f>
        <v>10</v>
      </c>
      <c r="AL92" s="78">
        <f t="shared" ca="1" si="1"/>
        <v>10</v>
      </c>
      <c r="AM92" s="79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585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3"/>
      <c r="W93" s="12"/>
      <c r="X93" s="12"/>
      <c r="Y93" s="63"/>
      <c r="Z93" s="6" t="s">
        <v>20</v>
      </c>
      <c r="AA93" s="28">
        <v>4</v>
      </c>
      <c r="AB93" s="24"/>
      <c r="AC93" s="24"/>
      <c r="AF93" s="75" t="b">
        <f>IF(AND(R93=DATA!$D$40),DATA!$D$41,IF(AND(R93=DATA!$C$40),DATA!$C$41))</f>
        <v>0</v>
      </c>
      <c r="AG93" s="75" t="b">
        <f>IF(AND(S93=DATA!$D$40),DATA!$D$42,IF(AND(S93=DATA!$C$40),DATA!$C$42))</f>
        <v>0</v>
      </c>
      <c r="AH93" s="75" t="b">
        <f>IF(AND(T93=DATA!$D$40),DATA!$D$43,IF(AND(T93=DATA!$C$40),DATA!$C$43))</f>
        <v>0</v>
      </c>
      <c r="AI93" s="76" t="b">
        <f>IF(AND(U93=DATA!$D$40),DATA!$D$44,IF(AND(U93=DATA!$C$40),DATA!$C$44))</f>
        <v>0</v>
      </c>
      <c r="AJ93" s="77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7">
        <f>_xlfn.IFNA(VLOOKUP(X93,DATA!$F$40:$G$85,2,0),10)</f>
        <v>10</v>
      </c>
      <c r="AL93" s="78">
        <f t="shared" ca="1" si="1"/>
        <v>10</v>
      </c>
      <c r="AM93" s="79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585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3"/>
      <c r="W94" s="12"/>
      <c r="X94" s="12"/>
      <c r="Y94" s="63"/>
      <c r="Z94" s="6" t="s">
        <v>20</v>
      </c>
      <c r="AA94" s="28">
        <v>2</v>
      </c>
      <c r="AB94" s="24"/>
      <c r="AC94" s="24"/>
      <c r="AF94" s="75" t="b">
        <f>IF(AND(R94=DATA!$D$40),DATA!$D$41,IF(AND(R94=DATA!$C$40),DATA!$C$41))</f>
        <v>0</v>
      </c>
      <c r="AG94" s="75" t="b">
        <f>IF(AND(S94=DATA!$D$40),DATA!$D$42,IF(AND(S94=DATA!$C$40),DATA!$C$42))</f>
        <v>0</v>
      </c>
      <c r="AH94" s="75" t="b">
        <f>IF(AND(T94=DATA!$D$40),DATA!$D$43,IF(AND(T94=DATA!$C$40),DATA!$C$43))</f>
        <v>0</v>
      </c>
      <c r="AI94" s="76" t="b">
        <f>IF(AND(U94=DATA!$D$40),DATA!$D$44,IF(AND(U94=DATA!$C$40),DATA!$C$44))</f>
        <v>0</v>
      </c>
      <c r="AJ94" s="77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7">
        <f>_xlfn.IFNA(VLOOKUP(X94,DATA!$F$40:$G$85,2,0),10)</f>
        <v>10</v>
      </c>
      <c r="AL94" s="78">
        <f t="shared" ca="1" si="1"/>
        <v>10</v>
      </c>
      <c r="AM94" s="79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585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3"/>
      <c r="W95" s="12"/>
      <c r="X95" s="12"/>
      <c r="Y95" s="63"/>
      <c r="Z95" s="6" t="s">
        <v>20</v>
      </c>
      <c r="AA95" s="28">
        <v>55</v>
      </c>
      <c r="AB95" s="24"/>
      <c r="AC95" s="24"/>
      <c r="AF95" s="75" t="b">
        <f>IF(AND(R95=DATA!$D$40),DATA!$D$41,IF(AND(R95=DATA!$C$40),DATA!$C$41))</f>
        <v>0</v>
      </c>
      <c r="AG95" s="75" t="b">
        <f>IF(AND(S95=DATA!$D$40),DATA!$D$42,IF(AND(S95=DATA!$C$40),DATA!$C$42))</f>
        <v>0</v>
      </c>
      <c r="AH95" s="75" t="b">
        <f>IF(AND(T95=DATA!$D$40),DATA!$D$43,IF(AND(T95=DATA!$C$40),DATA!$C$43))</f>
        <v>0</v>
      </c>
      <c r="AI95" s="76" t="b">
        <f>IF(AND(U95=DATA!$D$40),DATA!$D$44,IF(AND(U95=DATA!$C$40),DATA!$C$44))</f>
        <v>0</v>
      </c>
      <c r="AJ95" s="77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7">
        <f>_xlfn.IFNA(VLOOKUP(X95,DATA!$F$40:$G$85,2,0),10)</f>
        <v>10</v>
      </c>
      <c r="AL95" s="78">
        <f t="shared" ca="1" si="1"/>
        <v>10</v>
      </c>
      <c r="AM95" s="79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585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3"/>
      <c r="W96" s="12"/>
      <c r="X96" s="12"/>
      <c r="Y96" s="63"/>
      <c r="Z96" s="6" t="s">
        <v>20</v>
      </c>
      <c r="AA96" s="28">
        <v>51</v>
      </c>
      <c r="AB96" s="24"/>
      <c r="AC96" s="24"/>
      <c r="AF96" s="75" t="b">
        <f>IF(AND(R96=DATA!$D$40),DATA!$D$41,IF(AND(R96=DATA!$C$40),DATA!$C$41))</f>
        <v>0</v>
      </c>
      <c r="AG96" s="75" t="b">
        <f>IF(AND(S96=DATA!$D$40),DATA!$D$42,IF(AND(S96=DATA!$C$40),DATA!$C$42))</f>
        <v>0</v>
      </c>
      <c r="AH96" s="75" t="b">
        <f>IF(AND(T96=DATA!$D$40),DATA!$D$43,IF(AND(T96=DATA!$C$40),DATA!$C$43))</f>
        <v>0</v>
      </c>
      <c r="AI96" s="76" t="b">
        <f>IF(AND(U96=DATA!$D$40),DATA!$D$44,IF(AND(U96=DATA!$C$40),DATA!$C$44))</f>
        <v>0</v>
      </c>
      <c r="AJ96" s="77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7">
        <f>_xlfn.IFNA(VLOOKUP(X96,DATA!$F$40:$G$85,2,0),10)</f>
        <v>10</v>
      </c>
      <c r="AL96" s="78">
        <f t="shared" ca="1" si="1"/>
        <v>10</v>
      </c>
      <c r="AM96" s="79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585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3"/>
      <c r="W97" s="12"/>
      <c r="X97" s="12"/>
      <c r="Y97" s="63"/>
      <c r="Z97" s="6" t="s">
        <v>20</v>
      </c>
      <c r="AA97" s="28">
        <v>45</v>
      </c>
      <c r="AB97" s="24"/>
      <c r="AC97" s="24"/>
      <c r="AF97" s="75" t="b">
        <f>IF(AND(R97=DATA!$D$40),DATA!$D$41,IF(AND(R97=DATA!$C$40),DATA!$C$41))</f>
        <v>0</v>
      </c>
      <c r="AG97" s="75" t="b">
        <f>IF(AND(S97=DATA!$D$40),DATA!$D$42,IF(AND(S97=DATA!$C$40),DATA!$C$42))</f>
        <v>0</v>
      </c>
      <c r="AH97" s="75" t="b">
        <f>IF(AND(T97=DATA!$D$40),DATA!$D$43,IF(AND(T97=DATA!$C$40),DATA!$C$43))</f>
        <v>0</v>
      </c>
      <c r="AI97" s="76" t="b">
        <f>IF(AND(U97=DATA!$D$40),DATA!$D$44,IF(AND(U97=DATA!$C$40),DATA!$C$44))</f>
        <v>0</v>
      </c>
      <c r="AJ97" s="77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7">
        <f>_xlfn.IFNA(VLOOKUP(X97,DATA!$F$40:$G$85,2,0),10)</f>
        <v>10</v>
      </c>
      <c r="AL97" s="78">
        <f t="shared" ca="1" si="1"/>
        <v>10</v>
      </c>
      <c r="AM97" s="79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585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3"/>
      <c r="W98" s="12"/>
      <c r="X98" s="12"/>
      <c r="Y98" s="63"/>
      <c r="Z98" s="6" t="s">
        <v>20</v>
      </c>
      <c r="AA98" s="28">
        <v>2</v>
      </c>
      <c r="AB98" s="24"/>
      <c r="AC98" s="24"/>
      <c r="AF98" s="75" t="b">
        <f>IF(AND(R98=DATA!$D$40),DATA!$D$41,IF(AND(R98=DATA!$C$40),DATA!$C$41))</f>
        <v>0</v>
      </c>
      <c r="AG98" s="75" t="b">
        <f>IF(AND(S98=DATA!$D$40),DATA!$D$42,IF(AND(S98=DATA!$C$40),DATA!$C$42))</f>
        <v>0</v>
      </c>
      <c r="AH98" s="75" t="b">
        <f>IF(AND(T98=DATA!$D$40),DATA!$D$43,IF(AND(T98=DATA!$C$40),DATA!$C$43))</f>
        <v>0</v>
      </c>
      <c r="AI98" s="76" t="b">
        <f>IF(AND(U98=DATA!$D$40),DATA!$D$44,IF(AND(U98=DATA!$C$40),DATA!$C$44))</f>
        <v>0</v>
      </c>
      <c r="AJ98" s="77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7">
        <f>_xlfn.IFNA(VLOOKUP(X98,DATA!$F$40:$G$85,2,0),10)</f>
        <v>10</v>
      </c>
      <c r="AL98" s="78">
        <f t="shared" ca="1" si="1"/>
        <v>10</v>
      </c>
      <c r="AM98" s="79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585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3"/>
      <c r="W99" s="12"/>
      <c r="X99" s="12"/>
      <c r="Y99" s="63"/>
      <c r="Z99" s="6" t="s">
        <v>20</v>
      </c>
      <c r="AA99" s="28">
        <v>84</v>
      </c>
      <c r="AB99" s="24"/>
      <c r="AC99" s="24"/>
      <c r="AF99" s="75" t="b">
        <f>IF(AND(R99=DATA!$D$40),DATA!$D$41,IF(AND(R99=DATA!$C$40),DATA!$C$41))</f>
        <v>0</v>
      </c>
      <c r="AG99" s="75" t="b">
        <f>IF(AND(S99=DATA!$D$40),DATA!$D$42,IF(AND(S99=DATA!$C$40),DATA!$C$42))</f>
        <v>0</v>
      </c>
      <c r="AH99" s="75" t="b">
        <f>IF(AND(T99=DATA!$D$40),DATA!$D$43,IF(AND(T99=DATA!$C$40),DATA!$C$43))</f>
        <v>0</v>
      </c>
      <c r="AI99" s="76" t="b">
        <f>IF(AND(U99=DATA!$D$40),DATA!$D$44,IF(AND(U99=DATA!$C$40),DATA!$C$44))</f>
        <v>0</v>
      </c>
      <c r="AJ99" s="77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7">
        <f>_xlfn.IFNA(VLOOKUP(X99,DATA!$F$40:$G$85,2,0),10)</f>
        <v>10</v>
      </c>
      <c r="AL99" s="78">
        <f t="shared" ca="1" si="1"/>
        <v>10</v>
      </c>
      <c r="AM99" s="79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585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3"/>
      <c r="W100" s="12"/>
      <c r="X100" s="12"/>
      <c r="Y100" s="63"/>
      <c r="Z100" s="6" t="s">
        <v>20</v>
      </c>
      <c r="AA100" s="28">
        <v>2</v>
      </c>
      <c r="AB100" s="24"/>
      <c r="AC100" s="24"/>
      <c r="AF100" s="75" t="b">
        <f>IF(AND(R100=DATA!$D$40),DATA!$D$41,IF(AND(R100=DATA!$C$40),DATA!$C$41))</f>
        <v>0</v>
      </c>
      <c r="AG100" s="75" t="b">
        <f>IF(AND(S100=DATA!$D$40),DATA!$D$42,IF(AND(S100=DATA!$C$40),DATA!$C$42))</f>
        <v>0</v>
      </c>
      <c r="AH100" s="75" t="b">
        <f>IF(AND(T100=DATA!$D$40),DATA!$D$43,IF(AND(T100=DATA!$C$40),DATA!$C$43))</f>
        <v>0</v>
      </c>
      <c r="AI100" s="76" t="b">
        <f>IF(AND(U100=DATA!$D$40),DATA!$D$44,IF(AND(U100=DATA!$C$40),DATA!$C$44))</f>
        <v>0</v>
      </c>
      <c r="AJ100" s="77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7">
        <f>_xlfn.IFNA(VLOOKUP(X100,DATA!$F$40:$G$85,2,0),10)</f>
        <v>10</v>
      </c>
      <c r="AL100" s="78">
        <f t="shared" ca="1" si="1"/>
        <v>10</v>
      </c>
      <c r="AM100" s="79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585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3"/>
      <c r="W101" s="12"/>
      <c r="X101" s="12"/>
      <c r="Y101" s="63"/>
      <c r="Z101" s="6" t="s">
        <v>20</v>
      </c>
      <c r="AA101" s="28">
        <v>6</v>
      </c>
      <c r="AB101" s="24"/>
      <c r="AC101" s="24"/>
      <c r="AF101" s="75" t="b">
        <f>IF(AND(R101=DATA!$D$40),DATA!$D$41,IF(AND(R101=DATA!$C$40),DATA!$C$41))</f>
        <v>0</v>
      </c>
      <c r="AG101" s="75" t="b">
        <f>IF(AND(S101=DATA!$D$40),DATA!$D$42,IF(AND(S101=DATA!$C$40),DATA!$C$42))</f>
        <v>0</v>
      </c>
      <c r="AH101" s="75" t="b">
        <f>IF(AND(T101=DATA!$D$40),DATA!$D$43,IF(AND(T101=DATA!$C$40),DATA!$C$43))</f>
        <v>0</v>
      </c>
      <c r="AI101" s="76" t="b">
        <f>IF(AND(U101=DATA!$D$40),DATA!$D$44,IF(AND(U101=DATA!$C$40),DATA!$C$44))</f>
        <v>0</v>
      </c>
      <c r="AJ101" s="77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7">
        <f>_xlfn.IFNA(VLOOKUP(X101,DATA!$F$40:$G$85,2,0),10)</f>
        <v>10</v>
      </c>
      <c r="AL101" s="78">
        <f t="shared" ca="1" si="1"/>
        <v>10</v>
      </c>
      <c r="AM101" s="79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585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3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5" t="b">
        <f>IF(AND(R102=DATA!$D$40),DATA!$D$41,IF(AND(R102=DATA!$C$40),DATA!$C$41))</f>
        <v>0</v>
      </c>
      <c r="AG102" s="75" t="b">
        <f>IF(AND(S102=DATA!$D$40),DATA!$D$42,IF(AND(S102=DATA!$C$40),DATA!$C$42))</f>
        <v>0</v>
      </c>
      <c r="AH102" s="75" t="b">
        <f>IF(AND(T102=DATA!$D$40),DATA!$D$43,IF(AND(T102=DATA!$C$40),DATA!$C$43))</f>
        <v>0</v>
      </c>
      <c r="AI102" s="76" t="b">
        <f>IF(AND(U102=DATA!$D$40),DATA!$D$44,IF(AND(U102=DATA!$C$40),DATA!$C$44))</f>
        <v>0</v>
      </c>
      <c r="AJ102" s="77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7">
        <f>_xlfn.IFNA(VLOOKUP(X102,DATA!$F$40:$G$85,2,0),10)</f>
        <v>10</v>
      </c>
      <c r="AL102" s="78">
        <f t="shared" ca="1" si="1"/>
        <v>10</v>
      </c>
      <c r="AM102" s="79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585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3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5" t="b">
        <f>IF(AND(R103=DATA!$D$40),DATA!$D$41,IF(AND(R103=DATA!$C$40),DATA!$C$41))</f>
        <v>0</v>
      </c>
      <c r="AG103" s="75" t="b">
        <f>IF(AND(S103=DATA!$D$40),DATA!$D$42,IF(AND(S103=DATA!$C$40),DATA!$C$42))</f>
        <v>0</v>
      </c>
      <c r="AH103" s="75" t="b">
        <f>IF(AND(T103=DATA!$D$40),DATA!$D$43,IF(AND(T103=DATA!$C$40),DATA!$C$43))</f>
        <v>0</v>
      </c>
      <c r="AI103" s="76" t="b">
        <f>IF(AND(U103=DATA!$D$40),DATA!$D$44,IF(AND(U103=DATA!$C$40),DATA!$C$44))</f>
        <v>0</v>
      </c>
      <c r="AJ103" s="77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7">
        <f>_xlfn.IFNA(VLOOKUP(X103,DATA!$F$40:$G$85,2,0),10)</f>
        <v>10</v>
      </c>
      <c r="AL103" s="78">
        <f t="shared" ca="1" si="1"/>
        <v>10</v>
      </c>
      <c r="AM103" s="79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585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3"/>
      <c r="W104" s="12"/>
      <c r="X104" s="12"/>
      <c r="Y104" s="63"/>
      <c r="Z104" s="6" t="s">
        <v>20</v>
      </c>
      <c r="AA104" s="28">
        <v>1</v>
      </c>
      <c r="AB104" s="24"/>
      <c r="AC104" s="24"/>
      <c r="AF104" s="75" t="b">
        <f>IF(AND(R104=DATA!$D$40),DATA!$D$41,IF(AND(R104=DATA!$C$40),DATA!$C$41))</f>
        <v>0</v>
      </c>
      <c r="AG104" s="75" t="b">
        <f>IF(AND(S104=DATA!$D$40),DATA!$D$42,IF(AND(S104=DATA!$C$40),DATA!$C$42))</f>
        <v>0</v>
      </c>
      <c r="AH104" s="75" t="b">
        <f>IF(AND(T104=DATA!$D$40),DATA!$D$43,IF(AND(T104=DATA!$C$40),DATA!$C$43))</f>
        <v>0</v>
      </c>
      <c r="AI104" s="76" t="b">
        <f>IF(AND(U104=DATA!$D$40),DATA!$D$44,IF(AND(U104=DATA!$C$40),DATA!$C$44))</f>
        <v>0</v>
      </c>
      <c r="AJ104" s="77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7">
        <f>_xlfn.IFNA(VLOOKUP(X104,DATA!$F$40:$G$85,2,0),10)</f>
        <v>10</v>
      </c>
      <c r="AL104" s="78">
        <f t="shared" ca="1" si="1"/>
        <v>10</v>
      </c>
      <c r="AM104" s="79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585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3"/>
      <c r="W105" s="12"/>
      <c r="X105" s="12"/>
      <c r="Y105" s="63"/>
      <c r="Z105" s="6" t="s">
        <v>20</v>
      </c>
      <c r="AA105" s="28">
        <v>9</v>
      </c>
      <c r="AB105" s="24"/>
      <c r="AC105" s="24"/>
      <c r="AF105" s="75" t="b">
        <f>IF(AND(R105=DATA!$D$40),DATA!$D$41,IF(AND(R105=DATA!$C$40),DATA!$C$41))</f>
        <v>0</v>
      </c>
      <c r="AG105" s="75" t="b">
        <f>IF(AND(S105=DATA!$D$40),DATA!$D$42,IF(AND(S105=DATA!$C$40),DATA!$C$42))</f>
        <v>0</v>
      </c>
      <c r="AH105" s="75" t="b">
        <f>IF(AND(T105=DATA!$D$40),DATA!$D$43,IF(AND(T105=DATA!$C$40),DATA!$C$43))</f>
        <v>0</v>
      </c>
      <c r="AI105" s="76" t="b">
        <f>IF(AND(U105=DATA!$D$40),DATA!$D$44,IF(AND(U105=DATA!$C$40),DATA!$C$44))</f>
        <v>0</v>
      </c>
      <c r="AJ105" s="77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7">
        <f>_xlfn.IFNA(VLOOKUP(X105,DATA!$F$40:$G$85,2,0),10)</f>
        <v>10</v>
      </c>
      <c r="AL105" s="78">
        <f t="shared" ca="1" si="1"/>
        <v>10</v>
      </c>
      <c r="AM105" s="79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585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3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5" t="b">
        <f>IF(AND(R106=DATA!$D$40),DATA!$D$41,IF(AND(R106=DATA!$C$40),DATA!$C$41))</f>
        <v>0</v>
      </c>
      <c r="AG106" s="75" t="b">
        <f>IF(AND(S106=DATA!$D$40),DATA!$D$42,IF(AND(S106=DATA!$C$40),DATA!$C$42))</f>
        <v>0</v>
      </c>
      <c r="AH106" s="75" t="b">
        <f>IF(AND(T106=DATA!$D$40),DATA!$D$43,IF(AND(T106=DATA!$C$40),DATA!$C$43))</f>
        <v>0</v>
      </c>
      <c r="AI106" s="76" t="b">
        <f>IF(AND(U106=DATA!$D$40),DATA!$D$44,IF(AND(U106=DATA!$C$40),DATA!$C$44))</f>
        <v>0</v>
      </c>
      <c r="AJ106" s="77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7">
        <f>_xlfn.IFNA(VLOOKUP(X106,DATA!$F$40:$G$85,2,0),10)</f>
        <v>10</v>
      </c>
      <c r="AL106" s="78">
        <f t="shared" ca="1" si="1"/>
        <v>10</v>
      </c>
      <c r="AM106" s="79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585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3"/>
      <c r="W107" s="12"/>
      <c r="X107" s="12"/>
      <c r="Y107" s="63"/>
      <c r="Z107" s="6" t="s">
        <v>28</v>
      </c>
      <c r="AA107" s="28">
        <v>1</v>
      </c>
      <c r="AB107" s="24"/>
      <c r="AC107" s="24"/>
      <c r="AF107" s="75" t="b">
        <f>IF(AND(R107=DATA!$D$40),DATA!$D$41,IF(AND(R107=DATA!$C$40),DATA!$C$41))</f>
        <v>0</v>
      </c>
      <c r="AG107" s="75" t="b">
        <f>IF(AND(S107=DATA!$D$40),DATA!$D$42,IF(AND(S107=DATA!$C$40),DATA!$C$42))</f>
        <v>0</v>
      </c>
      <c r="AH107" s="75" t="b">
        <f>IF(AND(T107=DATA!$D$40),DATA!$D$43,IF(AND(T107=DATA!$C$40),DATA!$C$43))</f>
        <v>0</v>
      </c>
      <c r="AI107" s="76" t="b">
        <f>IF(AND(U107=DATA!$D$40),DATA!$D$44,IF(AND(U107=DATA!$C$40),DATA!$C$44))</f>
        <v>0</v>
      </c>
      <c r="AJ107" s="77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7">
        <f>_xlfn.IFNA(VLOOKUP(X107,DATA!$F$40:$G$85,2,0),10)</f>
        <v>10</v>
      </c>
      <c r="AL107" s="78">
        <f t="shared" ca="1" si="1"/>
        <v>10</v>
      </c>
      <c r="AM107" s="79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585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3"/>
      <c r="W108" s="12"/>
      <c r="X108" s="12"/>
      <c r="Y108" s="63"/>
      <c r="Z108" s="6" t="s">
        <v>28</v>
      </c>
      <c r="AA108" s="28">
        <v>2</v>
      </c>
      <c r="AB108" s="24"/>
      <c r="AC108" s="24"/>
      <c r="AF108" s="75" t="b">
        <f>IF(AND(R108=DATA!$D$40),DATA!$D$41,IF(AND(R108=DATA!$C$40),DATA!$C$41))</f>
        <v>0</v>
      </c>
      <c r="AG108" s="75" t="b">
        <f>IF(AND(S108=DATA!$D$40),DATA!$D$42,IF(AND(S108=DATA!$C$40),DATA!$C$42))</f>
        <v>0</v>
      </c>
      <c r="AH108" s="75" t="b">
        <f>IF(AND(T108=DATA!$D$40),DATA!$D$43,IF(AND(T108=DATA!$C$40),DATA!$C$43))</f>
        <v>0</v>
      </c>
      <c r="AI108" s="76" t="b">
        <f>IF(AND(U108=DATA!$D$40),DATA!$D$44,IF(AND(U108=DATA!$C$40),DATA!$C$44))</f>
        <v>0</v>
      </c>
      <c r="AJ108" s="77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7">
        <f>_xlfn.IFNA(VLOOKUP(X108,DATA!$F$40:$G$85,2,0),10)</f>
        <v>10</v>
      </c>
      <c r="AL108" s="78">
        <f t="shared" ca="1" si="1"/>
        <v>10</v>
      </c>
      <c r="AM108" s="79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585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3"/>
      <c r="W109" s="12"/>
      <c r="X109" s="12"/>
      <c r="Y109" s="63"/>
      <c r="Z109" s="6" t="s">
        <v>28</v>
      </c>
      <c r="AA109" s="28">
        <v>7</v>
      </c>
      <c r="AB109" s="24"/>
      <c r="AC109" s="24"/>
      <c r="AF109" s="75" t="b">
        <f>IF(AND(R109=DATA!$D$40),DATA!$D$41,IF(AND(R109=DATA!$C$40),DATA!$C$41))</f>
        <v>0</v>
      </c>
      <c r="AG109" s="75" t="b">
        <f>IF(AND(S109=DATA!$D$40),DATA!$D$42,IF(AND(S109=DATA!$C$40),DATA!$C$42))</f>
        <v>0</v>
      </c>
      <c r="AH109" s="75" t="b">
        <f>IF(AND(T109=DATA!$D$40),DATA!$D$43,IF(AND(T109=DATA!$C$40),DATA!$C$43))</f>
        <v>0</v>
      </c>
      <c r="AI109" s="76" t="b">
        <f>IF(AND(U109=DATA!$D$40),DATA!$D$44,IF(AND(U109=DATA!$C$40),DATA!$C$44))</f>
        <v>0</v>
      </c>
      <c r="AJ109" s="77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7">
        <f>_xlfn.IFNA(VLOOKUP(X109,DATA!$F$40:$G$85,2,0),10)</f>
        <v>10</v>
      </c>
      <c r="AL109" s="78">
        <f t="shared" ca="1" si="1"/>
        <v>10</v>
      </c>
      <c r="AM109" s="79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585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3"/>
      <c r="W110" s="12"/>
      <c r="X110" s="12"/>
      <c r="Y110" s="63"/>
      <c r="Z110" s="6" t="s">
        <v>28</v>
      </c>
      <c r="AA110" s="28">
        <v>4</v>
      </c>
      <c r="AB110" s="24"/>
      <c r="AC110" s="24"/>
      <c r="AF110" s="75" t="b">
        <f>IF(AND(R110=DATA!$D$40),DATA!$D$41,IF(AND(R110=DATA!$C$40),DATA!$C$41))</f>
        <v>0</v>
      </c>
      <c r="AG110" s="75" t="b">
        <f>IF(AND(S110=DATA!$D$40),DATA!$D$42,IF(AND(S110=DATA!$C$40),DATA!$C$42))</f>
        <v>0</v>
      </c>
      <c r="AH110" s="75" t="b">
        <f>IF(AND(T110=DATA!$D$40),DATA!$D$43,IF(AND(T110=DATA!$C$40),DATA!$C$43))</f>
        <v>0</v>
      </c>
      <c r="AI110" s="76" t="b">
        <f>IF(AND(U110=DATA!$D$40),DATA!$D$44,IF(AND(U110=DATA!$C$40),DATA!$C$44))</f>
        <v>0</v>
      </c>
      <c r="AJ110" s="77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7">
        <f>_xlfn.IFNA(VLOOKUP(X110,DATA!$F$40:$G$85,2,0),10)</f>
        <v>10</v>
      </c>
      <c r="AL110" s="78">
        <f t="shared" ca="1" si="1"/>
        <v>10</v>
      </c>
      <c r="AM110" s="79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585</v>
      </c>
      <c r="B111" s="4" t="s">
        <v>259</v>
      </c>
      <c r="C111" s="5" t="s">
        <v>260</v>
      </c>
      <c r="D111" s="17" t="s">
        <v>261</v>
      </c>
      <c r="E111" s="5" t="s">
        <v>603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3"/>
      <c r="W111" s="12"/>
      <c r="X111" s="12"/>
      <c r="Y111" s="63"/>
      <c r="Z111" s="6" t="s">
        <v>28</v>
      </c>
      <c r="AA111" s="16">
        <v>1</v>
      </c>
      <c r="AB111" s="24"/>
      <c r="AC111" s="24"/>
      <c r="AF111" s="75" t="b">
        <f>IF(AND(R111=DATA!$D$40),DATA!$D$41,IF(AND(R111=DATA!$C$40),DATA!$C$41))</f>
        <v>0</v>
      </c>
      <c r="AG111" s="75" t="b">
        <f>IF(AND(S111=DATA!$D$40),DATA!$D$42,IF(AND(S111=DATA!$C$40),DATA!$C$42))</f>
        <v>0</v>
      </c>
      <c r="AH111" s="75" t="b">
        <f>IF(AND(T111=DATA!$D$40),DATA!$D$43,IF(AND(T111=DATA!$C$40),DATA!$C$43))</f>
        <v>0</v>
      </c>
      <c r="AI111" s="76" t="b">
        <f>IF(AND(U111=DATA!$D$40),DATA!$D$44,IF(AND(U111=DATA!$C$40),DATA!$C$44))</f>
        <v>0</v>
      </c>
      <c r="AJ111" s="77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7">
        <f>_xlfn.IFNA(VLOOKUP(X111,DATA!$F$40:$G$85,2,0),10)</f>
        <v>10</v>
      </c>
      <c r="AL111" s="78">
        <f t="shared" ca="1" si="1"/>
        <v>10</v>
      </c>
      <c r="AM111" s="79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585</v>
      </c>
      <c r="B112" s="4" t="s">
        <v>267</v>
      </c>
      <c r="C112" s="5" t="s">
        <v>260</v>
      </c>
      <c r="D112" s="17" t="s">
        <v>261</v>
      </c>
      <c r="E112" s="5" t="s">
        <v>603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3"/>
      <c r="W112" s="12"/>
      <c r="X112" s="12"/>
      <c r="Y112" s="63"/>
      <c r="Z112" s="6" t="s">
        <v>20</v>
      </c>
      <c r="AA112" s="16">
        <v>5</v>
      </c>
      <c r="AB112" s="24"/>
      <c r="AC112" s="24"/>
      <c r="AF112" s="75" t="b">
        <f>IF(AND(R112=DATA!$D$40),DATA!$D$41,IF(AND(R112=DATA!$C$40),DATA!$C$41))</f>
        <v>0</v>
      </c>
      <c r="AG112" s="75" t="b">
        <f>IF(AND(S112=DATA!$D$40),DATA!$D$42,IF(AND(S112=DATA!$C$40),DATA!$C$42))</f>
        <v>0</v>
      </c>
      <c r="AH112" s="75" t="b">
        <f>IF(AND(T112=DATA!$D$40),DATA!$D$43,IF(AND(T112=DATA!$C$40),DATA!$C$43))</f>
        <v>0</v>
      </c>
      <c r="AI112" s="76" t="b">
        <f>IF(AND(U112=DATA!$D$40),DATA!$D$44,IF(AND(U112=DATA!$C$40),DATA!$C$44))</f>
        <v>0</v>
      </c>
      <c r="AJ112" s="77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7">
        <f>_xlfn.IFNA(VLOOKUP(X112,DATA!$F$40:$G$85,2,0),10)</f>
        <v>10</v>
      </c>
      <c r="AL112" s="78">
        <f t="shared" ca="1" si="1"/>
        <v>10</v>
      </c>
      <c r="AM112" s="79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586</v>
      </c>
      <c r="B113" s="4" t="s">
        <v>259</v>
      </c>
      <c r="C113" s="5" t="s">
        <v>271</v>
      </c>
      <c r="D113" s="17" t="s">
        <v>261</v>
      </c>
      <c r="E113" s="5" t="s">
        <v>603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3"/>
      <c r="W113" s="12"/>
      <c r="X113" s="12"/>
      <c r="Y113" s="63"/>
      <c r="Z113" s="6" t="s">
        <v>20</v>
      </c>
      <c r="AA113" s="16">
        <v>1</v>
      </c>
      <c r="AB113" s="24"/>
      <c r="AC113" s="24"/>
      <c r="AF113" s="75" t="b">
        <f>IF(AND(R113=DATA!$D$40),DATA!$D$41,IF(AND(R113=DATA!$C$40),DATA!$C$41))</f>
        <v>0</v>
      </c>
      <c r="AG113" s="75" t="b">
        <f>IF(AND(S113=DATA!$D$40),DATA!$D$42,IF(AND(S113=DATA!$C$40),DATA!$C$42))</f>
        <v>0</v>
      </c>
      <c r="AH113" s="75" t="b">
        <f>IF(AND(T113=DATA!$D$40),DATA!$D$43,IF(AND(T113=DATA!$C$40),DATA!$C$43))</f>
        <v>0</v>
      </c>
      <c r="AI113" s="76" t="b">
        <f>IF(AND(U113=DATA!$D$40),DATA!$D$44,IF(AND(U113=DATA!$C$40),DATA!$C$44))</f>
        <v>0</v>
      </c>
      <c r="AJ113" s="77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7">
        <f>_xlfn.IFNA(VLOOKUP(X113,DATA!$F$40:$G$85,2,0),10)</f>
        <v>10</v>
      </c>
      <c r="AL113" s="78">
        <f t="shared" ca="1" si="1"/>
        <v>10</v>
      </c>
      <c r="AM113" s="79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586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3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5" t="b">
        <f>IF(AND(R114=DATA!$D$40),DATA!$D$41,IF(AND(R114=DATA!$C$40),DATA!$C$41))</f>
        <v>0</v>
      </c>
      <c r="AG114" s="75" t="b">
        <f>IF(AND(S114=DATA!$D$40),DATA!$D$42,IF(AND(S114=DATA!$C$40),DATA!$C$42))</f>
        <v>0</v>
      </c>
      <c r="AH114" s="75" t="b">
        <f>IF(AND(T114=DATA!$D$40),DATA!$D$43,IF(AND(T114=DATA!$C$40),DATA!$C$43))</f>
        <v>0</v>
      </c>
      <c r="AI114" s="76" t="b">
        <f>IF(AND(U114=DATA!$D$40),DATA!$D$44,IF(AND(U114=DATA!$C$40),DATA!$C$44))</f>
        <v>0</v>
      </c>
      <c r="AJ114" s="77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7">
        <f>_xlfn.IFNA(VLOOKUP(X114,DATA!$F$40:$G$85,2,0),10)</f>
        <v>10</v>
      </c>
      <c r="AL114" s="78">
        <f t="shared" ca="1" si="1"/>
        <v>10</v>
      </c>
      <c r="AM114" s="79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585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3"/>
      <c r="W115" s="12"/>
      <c r="X115" s="12"/>
      <c r="Y115" s="63"/>
      <c r="Z115" s="6" t="s">
        <v>28</v>
      </c>
      <c r="AA115" s="28">
        <v>7</v>
      </c>
      <c r="AB115" s="24"/>
      <c r="AC115" s="24"/>
      <c r="AF115" s="75" t="b">
        <f>IF(AND(R115=DATA!$D$40),DATA!$D$41,IF(AND(R115=DATA!$C$40),DATA!$C$41))</f>
        <v>0</v>
      </c>
      <c r="AG115" s="75" t="b">
        <f>IF(AND(S115=DATA!$D$40),DATA!$D$42,IF(AND(S115=DATA!$C$40),DATA!$C$42))</f>
        <v>0</v>
      </c>
      <c r="AH115" s="75" t="b">
        <f>IF(AND(T115=DATA!$D$40),DATA!$D$43,IF(AND(T115=DATA!$C$40),DATA!$C$43))</f>
        <v>0</v>
      </c>
      <c r="AI115" s="76" t="b">
        <f>IF(AND(U115=DATA!$D$40),DATA!$D$44,IF(AND(U115=DATA!$C$40),DATA!$C$44))</f>
        <v>0</v>
      </c>
      <c r="AJ115" s="77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7">
        <f>_xlfn.IFNA(VLOOKUP(X115,DATA!$F$40:$G$85,2,0),10)</f>
        <v>10</v>
      </c>
      <c r="AL115" s="78">
        <f t="shared" ca="1" si="1"/>
        <v>10</v>
      </c>
      <c r="AM115" s="79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585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3"/>
      <c r="W116" s="12"/>
      <c r="X116" s="12"/>
      <c r="Y116" s="63"/>
      <c r="Z116" s="6" t="s">
        <v>28</v>
      </c>
      <c r="AA116" s="28">
        <v>9</v>
      </c>
      <c r="AB116" s="24"/>
      <c r="AC116" s="24"/>
      <c r="AF116" s="75" t="b">
        <f>IF(AND(R116=DATA!$D$40),DATA!$D$41,IF(AND(R116=DATA!$C$40),DATA!$C$41))</f>
        <v>0</v>
      </c>
      <c r="AG116" s="75" t="b">
        <f>IF(AND(S116=DATA!$D$40),DATA!$D$42,IF(AND(S116=DATA!$C$40),DATA!$C$42))</f>
        <v>0</v>
      </c>
      <c r="AH116" s="75" t="b">
        <f>IF(AND(T116=DATA!$D$40),DATA!$D$43,IF(AND(T116=DATA!$C$40),DATA!$C$43))</f>
        <v>0</v>
      </c>
      <c r="AI116" s="76" t="b">
        <f>IF(AND(U116=DATA!$D$40),DATA!$D$44,IF(AND(U116=DATA!$C$40),DATA!$C$44))</f>
        <v>0</v>
      </c>
      <c r="AJ116" s="77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7">
        <f>_xlfn.IFNA(VLOOKUP(X116,DATA!$F$40:$G$85,2,0),10)</f>
        <v>10</v>
      </c>
      <c r="AL116" s="78">
        <f t="shared" ca="1" si="1"/>
        <v>10</v>
      </c>
      <c r="AM116" s="79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586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3"/>
      <c r="W117" s="12"/>
      <c r="X117" s="12"/>
      <c r="Y117" s="63"/>
      <c r="Z117" s="6" t="s">
        <v>28</v>
      </c>
      <c r="AA117" s="28">
        <v>2</v>
      </c>
      <c r="AB117" s="24"/>
      <c r="AC117" s="24"/>
      <c r="AF117" s="75" t="b">
        <f>IF(AND(R117=DATA!$D$40),DATA!$D$41,IF(AND(R117=DATA!$C$40),DATA!$C$41))</f>
        <v>0</v>
      </c>
      <c r="AG117" s="75" t="b">
        <f>IF(AND(S117=DATA!$D$40),DATA!$D$42,IF(AND(S117=DATA!$C$40),DATA!$C$42))</f>
        <v>0</v>
      </c>
      <c r="AH117" s="75" t="b">
        <f>IF(AND(T117=DATA!$D$40),DATA!$D$43,IF(AND(T117=DATA!$C$40),DATA!$C$43))</f>
        <v>0</v>
      </c>
      <c r="AI117" s="76" t="b">
        <f>IF(AND(U117=DATA!$D$40),DATA!$D$44,IF(AND(U117=DATA!$C$40),DATA!$C$44))</f>
        <v>0</v>
      </c>
      <c r="AJ117" s="77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7">
        <f>_xlfn.IFNA(VLOOKUP(X117,DATA!$F$40:$G$85,2,0),10)</f>
        <v>10</v>
      </c>
      <c r="AL117" s="78">
        <f t="shared" ca="1" si="1"/>
        <v>10</v>
      </c>
      <c r="AM117" s="79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585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3"/>
      <c r="W118" s="12"/>
      <c r="X118" s="12"/>
      <c r="Y118" s="63"/>
      <c r="Z118" s="6" t="s">
        <v>20</v>
      </c>
      <c r="AA118" s="28">
        <v>2</v>
      </c>
      <c r="AB118" s="24"/>
      <c r="AC118" s="24"/>
      <c r="AF118" s="75" t="b">
        <f>IF(AND(R118=DATA!$D$40),DATA!$D$41,IF(AND(R118=DATA!$C$40),DATA!$C$41))</f>
        <v>0</v>
      </c>
      <c r="AG118" s="75" t="b">
        <f>IF(AND(S118=DATA!$D$40),DATA!$D$42,IF(AND(S118=DATA!$C$40),DATA!$C$42))</f>
        <v>0</v>
      </c>
      <c r="AH118" s="75" t="b">
        <f>IF(AND(T118=DATA!$D$40),DATA!$D$43,IF(AND(T118=DATA!$C$40),DATA!$C$43))</f>
        <v>0</v>
      </c>
      <c r="AI118" s="76" t="b">
        <f>IF(AND(U118=DATA!$D$40),DATA!$D$44,IF(AND(U118=DATA!$C$40),DATA!$C$44))</f>
        <v>0</v>
      </c>
      <c r="AJ118" s="77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7">
        <f>_xlfn.IFNA(VLOOKUP(X118,DATA!$F$40:$G$85,2,0),10)</f>
        <v>10</v>
      </c>
      <c r="AL118" s="78">
        <f t="shared" ca="1" si="1"/>
        <v>10</v>
      </c>
      <c r="AM118" s="79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585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83"/>
      <c r="W119" s="12"/>
      <c r="X119" s="12"/>
      <c r="Y119" s="63"/>
      <c r="Z119" s="6" t="s">
        <v>20</v>
      </c>
      <c r="AA119" s="28">
        <v>1</v>
      </c>
      <c r="AB119" s="24"/>
      <c r="AC119" s="24"/>
      <c r="AF119" s="75" t="b">
        <f>IF(AND(R119=DATA!$D$40),DATA!$D$41,IF(AND(R119=DATA!$C$40),DATA!$C$41))</f>
        <v>0</v>
      </c>
      <c r="AG119" s="75" t="b">
        <f>IF(AND(S119=DATA!$D$40),DATA!$D$42,IF(AND(S119=DATA!$C$40),DATA!$C$42))</f>
        <v>0</v>
      </c>
      <c r="AH119" s="75" t="b">
        <f>IF(AND(T119=DATA!$D$40),DATA!$D$43,IF(AND(T119=DATA!$C$40),DATA!$C$43))</f>
        <v>0</v>
      </c>
      <c r="AI119" s="76" t="b">
        <f>IF(AND(U119=DATA!$D$40),DATA!$D$44,IF(AND(U119=DATA!$C$40),DATA!$C$44))</f>
        <v>0</v>
      </c>
      <c r="AJ119" s="77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7">
        <f>_xlfn.IFNA(VLOOKUP(X119,DATA!$F$40:$G$85,2,0),10)</f>
        <v>10</v>
      </c>
      <c r="AL119" s="78">
        <f t="shared" ca="1" si="1"/>
        <v>10</v>
      </c>
      <c r="AM119" s="79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585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3"/>
      <c r="W120" s="12"/>
      <c r="X120" s="12"/>
      <c r="Y120" s="63"/>
      <c r="Z120" s="6" t="s">
        <v>28</v>
      </c>
      <c r="AA120" s="28">
        <v>2</v>
      </c>
      <c r="AB120" s="24"/>
      <c r="AC120" s="24"/>
      <c r="AF120" s="75" t="b">
        <f>IF(AND(R120=DATA!$D$40),DATA!$D$41,IF(AND(R120=DATA!$C$40),DATA!$C$41))</f>
        <v>0</v>
      </c>
      <c r="AG120" s="75" t="b">
        <f>IF(AND(S120=DATA!$D$40),DATA!$D$42,IF(AND(S120=DATA!$C$40),DATA!$C$42))</f>
        <v>0</v>
      </c>
      <c r="AH120" s="75" t="b">
        <f>IF(AND(T120=DATA!$D$40),DATA!$D$43,IF(AND(T120=DATA!$C$40),DATA!$C$43))</f>
        <v>0</v>
      </c>
      <c r="AI120" s="76" t="b">
        <f>IF(AND(U120=DATA!$D$40),DATA!$D$44,IF(AND(U120=DATA!$C$40),DATA!$C$44))</f>
        <v>0</v>
      </c>
      <c r="AJ120" s="77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7">
        <f>_xlfn.IFNA(VLOOKUP(X120,DATA!$F$40:$G$85,2,0),10)</f>
        <v>10</v>
      </c>
      <c r="AL120" s="78">
        <f t="shared" ca="1" si="1"/>
        <v>10</v>
      </c>
      <c r="AM120" s="79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585</v>
      </c>
      <c r="B121" s="4" t="s">
        <v>259</v>
      </c>
      <c r="C121" s="5" t="s">
        <v>260</v>
      </c>
      <c r="D121" s="17" t="s">
        <v>270</v>
      </c>
      <c r="E121" s="5" t="s">
        <v>603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3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5" t="b">
        <f>IF(AND(R121=DATA!$D$40),DATA!$D$41,IF(AND(R121=DATA!$C$40),DATA!$C$41))</f>
        <v>0</v>
      </c>
      <c r="AG121" s="75" t="b">
        <f>IF(AND(S121=DATA!$D$40),DATA!$D$42,IF(AND(S121=DATA!$C$40),DATA!$C$42))</f>
        <v>0</v>
      </c>
      <c r="AH121" s="75" t="b">
        <f>IF(AND(T121=DATA!$D$40),DATA!$D$43,IF(AND(T121=DATA!$C$40),DATA!$C$43))</f>
        <v>0</v>
      </c>
      <c r="AI121" s="76" t="b">
        <f>IF(AND(U121=DATA!$D$40),DATA!$D$44,IF(AND(U121=DATA!$C$40),DATA!$C$44))</f>
        <v>0</v>
      </c>
      <c r="AJ121" s="77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7">
        <f>_xlfn.IFNA(VLOOKUP(X121,DATA!$F$40:$G$85,2,0),10)</f>
        <v>10</v>
      </c>
      <c r="AL121" s="78">
        <f t="shared" ca="1" si="1"/>
        <v>10</v>
      </c>
      <c r="AM121" s="79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585</v>
      </c>
      <c r="B122" s="4" t="s">
        <v>259</v>
      </c>
      <c r="C122" s="5" t="s">
        <v>260</v>
      </c>
      <c r="D122" s="17" t="s">
        <v>261</v>
      </c>
      <c r="E122" s="5" t="s">
        <v>603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3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5" t="b">
        <f>IF(AND(R122=DATA!$D$40),DATA!$D$41,IF(AND(R122=DATA!$C$40),DATA!$C$41))</f>
        <v>0</v>
      </c>
      <c r="AG122" s="75" t="b">
        <f>IF(AND(S122=DATA!$D$40),DATA!$D$42,IF(AND(S122=DATA!$C$40),DATA!$C$42))</f>
        <v>0</v>
      </c>
      <c r="AH122" s="75" t="b">
        <f>IF(AND(T122=DATA!$D$40),DATA!$D$43,IF(AND(T122=DATA!$C$40),DATA!$C$43))</f>
        <v>0</v>
      </c>
      <c r="AI122" s="76" t="b">
        <f>IF(AND(U122=DATA!$D$40),DATA!$D$44,IF(AND(U122=DATA!$C$40),DATA!$C$44))</f>
        <v>0</v>
      </c>
      <c r="AJ122" s="77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7">
        <f>_xlfn.IFNA(VLOOKUP(X122,DATA!$F$40:$G$85,2,0),10)</f>
        <v>10</v>
      </c>
      <c r="AL122" s="78">
        <f t="shared" ca="1" si="1"/>
        <v>10</v>
      </c>
      <c r="AM122" s="79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586</v>
      </c>
      <c r="B123" s="4" t="s">
        <v>267</v>
      </c>
      <c r="C123" s="5" t="s">
        <v>260</v>
      </c>
      <c r="D123" s="17" t="s">
        <v>261</v>
      </c>
      <c r="E123" s="5" t="s">
        <v>603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3"/>
      <c r="W123" s="12"/>
      <c r="X123" s="12"/>
      <c r="Y123" s="63"/>
      <c r="Z123" s="6" t="s">
        <v>28</v>
      </c>
      <c r="AA123" s="16">
        <v>4</v>
      </c>
      <c r="AB123" s="24"/>
      <c r="AC123" s="24"/>
      <c r="AF123" s="75" t="b">
        <f>IF(AND(R123=DATA!$D$40),DATA!$D$41,IF(AND(R123=DATA!$C$40),DATA!$C$41))</f>
        <v>0</v>
      </c>
      <c r="AG123" s="75" t="b">
        <f>IF(AND(S123=DATA!$D$40),DATA!$D$42,IF(AND(S123=DATA!$C$40),DATA!$C$42))</f>
        <v>0</v>
      </c>
      <c r="AH123" s="75" t="b">
        <f>IF(AND(T123=DATA!$D$40),DATA!$D$43,IF(AND(T123=DATA!$C$40),DATA!$C$43))</f>
        <v>0</v>
      </c>
      <c r="AI123" s="76" t="b">
        <f>IF(AND(U123=DATA!$D$40),DATA!$D$44,IF(AND(U123=DATA!$C$40),DATA!$C$44))</f>
        <v>0</v>
      </c>
      <c r="AJ123" s="77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7">
        <f>_xlfn.IFNA(VLOOKUP(X123,DATA!$F$40:$G$85,2,0),10)</f>
        <v>10</v>
      </c>
      <c r="AL123" s="78">
        <f t="shared" ca="1" si="1"/>
        <v>10</v>
      </c>
      <c r="AM123" s="79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585</v>
      </c>
      <c r="B124" s="4" t="s">
        <v>259</v>
      </c>
      <c r="C124" s="5" t="s">
        <v>260</v>
      </c>
      <c r="D124" s="17" t="s">
        <v>270</v>
      </c>
      <c r="E124" s="5" t="s">
        <v>603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3"/>
      <c r="W124" s="12"/>
      <c r="X124" s="12"/>
      <c r="Y124" s="63"/>
      <c r="Z124" s="6" t="s">
        <v>20</v>
      </c>
      <c r="AA124" s="16">
        <v>3</v>
      </c>
      <c r="AB124" s="24"/>
      <c r="AC124" s="24"/>
      <c r="AF124" s="75" t="b">
        <f>IF(AND(R124=DATA!$D$40),DATA!$D$41,IF(AND(R124=DATA!$C$40),DATA!$C$41))</f>
        <v>0</v>
      </c>
      <c r="AG124" s="75" t="b">
        <f>IF(AND(S124=DATA!$D$40),DATA!$D$42,IF(AND(S124=DATA!$C$40),DATA!$C$42))</f>
        <v>0</v>
      </c>
      <c r="AH124" s="75" t="b">
        <f>IF(AND(T124=DATA!$D$40),DATA!$D$43,IF(AND(T124=DATA!$C$40),DATA!$C$43))</f>
        <v>0</v>
      </c>
      <c r="AI124" s="76" t="b">
        <f>IF(AND(U124=DATA!$D$40),DATA!$D$44,IF(AND(U124=DATA!$C$40),DATA!$C$44))</f>
        <v>0</v>
      </c>
      <c r="AJ124" s="77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7">
        <f>_xlfn.IFNA(VLOOKUP(X124,DATA!$F$40:$G$85,2,0),10)</f>
        <v>10</v>
      </c>
      <c r="AL124" s="78">
        <f t="shared" ca="1" si="1"/>
        <v>10</v>
      </c>
      <c r="AM124" s="79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585</v>
      </c>
      <c r="B125" s="4" t="s">
        <v>329</v>
      </c>
      <c r="C125" s="5" t="s">
        <v>271</v>
      </c>
      <c r="D125" s="17" t="s">
        <v>270</v>
      </c>
      <c r="E125" s="5" t="s">
        <v>603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3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5" t="b">
        <f>IF(AND(R125=DATA!$D$40),DATA!$D$41,IF(AND(R125=DATA!$C$40),DATA!$C$41))</f>
        <v>0</v>
      </c>
      <c r="AG125" s="75" t="b">
        <f>IF(AND(S125=DATA!$D$40),DATA!$D$42,IF(AND(S125=DATA!$C$40),DATA!$C$42))</f>
        <v>0</v>
      </c>
      <c r="AH125" s="75" t="b">
        <f>IF(AND(T125=DATA!$D$40),DATA!$D$43,IF(AND(T125=DATA!$C$40),DATA!$C$43))</f>
        <v>0</v>
      </c>
      <c r="AI125" s="76" t="b">
        <f>IF(AND(U125=DATA!$D$40),DATA!$D$44,IF(AND(U125=DATA!$C$40),DATA!$C$44))</f>
        <v>0</v>
      </c>
      <c r="AJ125" s="77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7">
        <f>_xlfn.IFNA(VLOOKUP(X125,DATA!$F$40:$G$85,2,0),10)</f>
        <v>10</v>
      </c>
      <c r="AL125" s="78">
        <f t="shared" ca="1" si="1"/>
        <v>10</v>
      </c>
      <c r="AM125" s="79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586</v>
      </c>
      <c r="B126" s="4" t="s">
        <v>259</v>
      </c>
      <c r="C126" s="5" t="s">
        <v>271</v>
      </c>
      <c r="D126" s="17" t="s">
        <v>270</v>
      </c>
      <c r="E126" s="5" t="s">
        <v>603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3"/>
      <c r="W126" s="12"/>
      <c r="X126" s="12"/>
      <c r="Y126" s="63"/>
      <c r="Z126" s="6" t="s">
        <v>20</v>
      </c>
      <c r="AA126" s="16">
        <v>6</v>
      </c>
      <c r="AB126" s="24"/>
      <c r="AC126" s="24"/>
      <c r="AF126" s="75" t="b">
        <f>IF(AND(R126=DATA!$D$40),DATA!$D$41,IF(AND(R126=DATA!$C$40),DATA!$C$41))</f>
        <v>0</v>
      </c>
      <c r="AG126" s="75" t="b">
        <f>IF(AND(S126=DATA!$D$40),DATA!$D$42,IF(AND(S126=DATA!$C$40),DATA!$C$42))</f>
        <v>0</v>
      </c>
      <c r="AH126" s="75" t="b">
        <f>IF(AND(T126=DATA!$D$40),DATA!$D$43,IF(AND(T126=DATA!$C$40),DATA!$C$43))</f>
        <v>0</v>
      </c>
      <c r="AI126" s="76" t="b">
        <f>IF(AND(U126=DATA!$D$40),DATA!$D$44,IF(AND(U126=DATA!$C$40),DATA!$C$44))</f>
        <v>0</v>
      </c>
      <c r="AJ126" s="77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7">
        <f>_xlfn.IFNA(VLOOKUP(X126,DATA!$F$40:$G$85,2,0),10)</f>
        <v>10</v>
      </c>
      <c r="AL126" s="78">
        <f t="shared" ca="1" si="1"/>
        <v>10</v>
      </c>
      <c r="AM126" s="79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586</v>
      </c>
      <c r="B127" s="4" t="s">
        <v>267</v>
      </c>
      <c r="C127" s="5" t="s">
        <v>260</v>
      </c>
      <c r="D127" s="17" t="s">
        <v>270</v>
      </c>
      <c r="E127" s="5" t="s">
        <v>603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3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5" t="b">
        <f>IF(AND(R127=DATA!$D$40),DATA!$D$41,IF(AND(R127=DATA!$C$40),DATA!$C$41))</f>
        <v>0</v>
      </c>
      <c r="AG127" s="75" t="b">
        <f>IF(AND(S127=DATA!$D$40),DATA!$D$42,IF(AND(S127=DATA!$C$40),DATA!$C$42))</f>
        <v>0</v>
      </c>
      <c r="AH127" s="75" t="b">
        <f>IF(AND(T127=DATA!$D$40),DATA!$D$43,IF(AND(T127=DATA!$C$40),DATA!$C$43))</f>
        <v>0</v>
      </c>
      <c r="AI127" s="76" t="b">
        <f>IF(AND(U127=DATA!$D$40),DATA!$D$44,IF(AND(U127=DATA!$C$40),DATA!$C$44))</f>
        <v>0</v>
      </c>
      <c r="AJ127" s="77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7">
        <f>_xlfn.IFNA(VLOOKUP(X127,DATA!$F$40:$G$85,2,0),10)</f>
        <v>10</v>
      </c>
      <c r="AL127" s="78">
        <f t="shared" ca="1" si="1"/>
        <v>10</v>
      </c>
      <c r="AM127" s="79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585</v>
      </c>
      <c r="B128" s="4" t="s">
        <v>259</v>
      </c>
      <c r="C128" s="5" t="s">
        <v>271</v>
      </c>
      <c r="D128" s="17" t="s">
        <v>261</v>
      </c>
      <c r="E128" s="5" t="s">
        <v>603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3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5" t="b">
        <f>IF(AND(R128=DATA!$D$40),DATA!$D$41,IF(AND(R128=DATA!$C$40),DATA!$C$41))</f>
        <v>0</v>
      </c>
      <c r="AG128" s="75" t="b">
        <f>IF(AND(S128=DATA!$D$40),DATA!$D$42,IF(AND(S128=DATA!$C$40),DATA!$C$42))</f>
        <v>0</v>
      </c>
      <c r="AH128" s="75" t="b">
        <f>IF(AND(T128=DATA!$D$40),DATA!$D$43,IF(AND(T128=DATA!$C$40),DATA!$C$43))</f>
        <v>0</v>
      </c>
      <c r="AI128" s="76" t="b">
        <f>IF(AND(U128=DATA!$D$40),DATA!$D$44,IF(AND(U128=DATA!$C$40),DATA!$C$44))</f>
        <v>0</v>
      </c>
      <c r="AJ128" s="77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7">
        <f>_xlfn.IFNA(VLOOKUP(X128,DATA!$F$40:$G$85,2,0),10)</f>
        <v>10</v>
      </c>
      <c r="AL128" s="78">
        <f t="shared" ca="1" si="1"/>
        <v>10</v>
      </c>
      <c r="AM128" s="79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585</v>
      </c>
      <c r="B129" s="4" t="s">
        <v>259</v>
      </c>
      <c r="C129" s="5" t="s">
        <v>260</v>
      </c>
      <c r="D129" s="17" t="s">
        <v>270</v>
      </c>
      <c r="E129" s="5" t="s">
        <v>603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3"/>
      <c r="W129" s="12"/>
      <c r="X129" s="12"/>
      <c r="Y129" s="63"/>
      <c r="Z129" s="6" t="s">
        <v>28</v>
      </c>
      <c r="AA129" s="16">
        <v>1</v>
      </c>
      <c r="AB129" s="24"/>
      <c r="AC129" s="24"/>
      <c r="AF129" s="75" t="b">
        <f>IF(AND(R129=DATA!$D$40),DATA!$D$41,IF(AND(R129=DATA!$C$40),DATA!$C$41))</f>
        <v>0</v>
      </c>
      <c r="AG129" s="75" t="b">
        <f>IF(AND(S129=DATA!$D$40),DATA!$D$42,IF(AND(S129=DATA!$C$40),DATA!$C$42))</f>
        <v>0</v>
      </c>
      <c r="AH129" s="75" t="b">
        <f>IF(AND(T129=DATA!$D$40),DATA!$D$43,IF(AND(T129=DATA!$C$40),DATA!$C$43))</f>
        <v>0</v>
      </c>
      <c r="AI129" s="76" t="b">
        <f>IF(AND(U129=DATA!$D$40),DATA!$D$44,IF(AND(U129=DATA!$C$40),DATA!$C$44))</f>
        <v>0</v>
      </c>
      <c r="AJ129" s="77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7">
        <f>_xlfn.IFNA(VLOOKUP(X129,DATA!$F$40:$G$85,2,0),10)</f>
        <v>10</v>
      </c>
      <c r="AL129" s="78">
        <f t="shared" ca="1" si="1"/>
        <v>10</v>
      </c>
      <c r="AM129" s="79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585</v>
      </c>
      <c r="B130" s="4" t="s">
        <v>259</v>
      </c>
      <c r="C130" s="5" t="s">
        <v>260</v>
      </c>
      <c r="D130" s="17" t="s">
        <v>261</v>
      </c>
      <c r="E130" s="5" t="s">
        <v>603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3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5" t="b">
        <f>IF(AND(R130=DATA!$D$40),DATA!$D$41,IF(AND(R130=DATA!$C$40),DATA!$C$41))</f>
        <v>0</v>
      </c>
      <c r="AG130" s="75" t="b">
        <f>IF(AND(S130=DATA!$D$40),DATA!$D$42,IF(AND(S130=DATA!$C$40),DATA!$C$42))</f>
        <v>0</v>
      </c>
      <c r="AH130" s="75" t="b">
        <f>IF(AND(T130=DATA!$D$40),DATA!$D$43,IF(AND(T130=DATA!$C$40),DATA!$C$43))</f>
        <v>0</v>
      </c>
      <c r="AI130" s="76" t="b">
        <f>IF(AND(U130=DATA!$D$40),DATA!$D$44,IF(AND(U130=DATA!$C$40),DATA!$C$44))</f>
        <v>0</v>
      </c>
      <c r="AJ130" s="77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7">
        <f>_xlfn.IFNA(VLOOKUP(X130,DATA!$F$40:$G$85,2,0),10)</f>
        <v>10</v>
      </c>
      <c r="AL130" s="78">
        <f t="shared" ca="1" si="1"/>
        <v>10</v>
      </c>
      <c r="AM130" s="79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585</v>
      </c>
      <c r="B131" s="4" t="s">
        <v>259</v>
      </c>
      <c r="C131" s="5" t="s">
        <v>260</v>
      </c>
      <c r="D131" s="17" t="s">
        <v>270</v>
      </c>
      <c r="E131" s="5" t="s">
        <v>603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3"/>
      <c r="W131" s="12"/>
      <c r="X131" s="12"/>
      <c r="Y131" s="63"/>
      <c r="Z131" s="6" t="s">
        <v>28</v>
      </c>
      <c r="AA131" s="16">
        <v>5</v>
      </c>
      <c r="AB131" s="24"/>
      <c r="AC131" s="24"/>
      <c r="AF131" s="75" t="b">
        <f>IF(AND(R131=DATA!$D$40),DATA!$D$41,IF(AND(R131=DATA!$C$40),DATA!$C$41))</f>
        <v>0</v>
      </c>
      <c r="AG131" s="75" t="b">
        <f>IF(AND(S131=DATA!$D$40),DATA!$D$42,IF(AND(S131=DATA!$C$40),DATA!$C$42))</f>
        <v>0</v>
      </c>
      <c r="AH131" s="75" t="b">
        <f>IF(AND(T131=DATA!$D$40),DATA!$D$43,IF(AND(T131=DATA!$C$40),DATA!$C$43))</f>
        <v>0</v>
      </c>
      <c r="AI131" s="76" t="b">
        <f>IF(AND(U131=DATA!$D$40),DATA!$D$44,IF(AND(U131=DATA!$C$40),DATA!$C$44))</f>
        <v>0</v>
      </c>
      <c r="AJ131" s="77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7">
        <f>_xlfn.IFNA(VLOOKUP(X131,DATA!$F$40:$G$85,2,0),10)</f>
        <v>10</v>
      </c>
      <c r="AL131" s="78">
        <f t="shared" ca="1" si="1"/>
        <v>10</v>
      </c>
      <c r="AM131" s="79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585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3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5" t="b">
        <f>IF(AND(R132=DATA!$D$40),DATA!$D$41,IF(AND(R132=DATA!$C$40),DATA!$C$41))</f>
        <v>0</v>
      </c>
      <c r="AG132" s="75" t="b">
        <f>IF(AND(S132=DATA!$D$40),DATA!$D$42,IF(AND(S132=DATA!$C$40),DATA!$C$42))</f>
        <v>0</v>
      </c>
      <c r="AH132" s="75" t="b">
        <f>IF(AND(T132=DATA!$D$40),DATA!$D$43,IF(AND(T132=DATA!$C$40),DATA!$C$43))</f>
        <v>0</v>
      </c>
      <c r="AI132" s="76" t="b">
        <f>IF(AND(U132=DATA!$D$40),DATA!$D$44,IF(AND(U132=DATA!$C$40),DATA!$C$44))</f>
        <v>0</v>
      </c>
      <c r="AJ132" s="77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7">
        <f>_xlfn.IFNA(VLOOKUP(X132,DATA!$F$40:$G$85,2,0),10)</f>
        <v>10</v>
      </c>
      <c r="AL132" s="78">
        <f t="shared" ca="1" si="1"/>
        <v>10</v>
      </c>
      <c r="AM132" s="79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585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3"/>
      <c r="W133" s="12"/>
      <c r="X133" s="12"/>
      <c r="Y133" s="63"/>
      <c r="Z133" s="6" t="s">
        <v>28</v>
      </c>
      <c r="AA133" s="28">
        <v>2</v>
      </c>
      <c r="AB133" s="24"/>
      <c r="AC133" s="24"/>
      <c r="AF133" s="75" t="b">
        <f>IF(AND(R133=DATA!$D$40),DATA!$D$41,IF(AND(R133=DATA!$C$40),DATA!$C$41))</f>
        <v>0</v>
      </c>
      <c r="AG133" s="75" t="b">
        <f>IF(AND(S133=DATA!$D$40),DATA!$D$42,IF(AND(S133=DATA!$C$40),DATA!$C$42))</f>
        <v>0</v>
      </c>
      <c r="AH133" s="75" t="b">
        <f>IF(AND(T133=DATA!$D$40),DATA!$D$43,IF(AND(T133=DATA!$C$40),DATA!$C$43))</f>
        <v>0</v>
      </c>
      <c r="AI133" s="76" t="b">
        <f>IF(AND(U133=DATA!$D$40),DATA!$D$44,IF(AND(U133=DATA!$C$40),DATA!$C$44))</f>
        <v>0</v>
      </c>
      <c r="AJ133" s="77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7">
        <f>_xlfn.IFNA(VLOOKUP(X133,DATA!$F$40:$G$85,2,0),10)</f>
        <v>10</v>
      </c>
      <c r="AL133" s="78">
        <f t="shared" ca="1" si="1"/>
        <v>10</v>
      </c>
      <c r="AM133" s="79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585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3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5" t="b">
        <f>IF(AND(R134=DATA!$D$40),DATA!$D$41,IF(AND(R134=DATA!$C$40),DATA!$C$41))</f>
        <v>0</v>
      </c>
      <c r="AG134" s="75" t="b">
        <f>IF(AND(S134=DATA!$D$40),DATA!$D$42,IF(AND(S134=DATA!$C$40),DATA!$C$42))</f>
        <v>0</v>
      </c>
      <c r="AH134" s="75" t="b">
        <f>IF(AND(T134=DATA!$D$40),DATA!$D$43,IF(AND(T134=DATA!$C$40),DATA!$C$43))</f>
        <v>0</v>
      </c>
      <c r="AI134" s="76" t="b">
        <f>IF(AND(U134=DATA!$D$40),DATA!$D$44,IF(AND(U134=DATA!$C$40),DATA!$C$44))</f>
        <v>0</v>
      </c>
      <c r="AJ134" s="77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7">
        <f>_xlfn.IFNA(VLOOKUP(X134,DATA!$F$40:$G$85,2,0),10)</f>
        <v>10</v>
      </c>
      <c r="AL134" s="78">
        <f t="shared" ca="1" si="1"/>
        <v>10</v>
      </c>
      <c r="AM134" s="79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585</v>
      </c>
      <c r="B135" s="4" t="s">
        <v>267</v>
      </c>
      <c r="C135" s="5" t="s">
        <v>271</v>
      </c>
      <c r="D135" s="17" t="s">
        <v>261</v>
      </c>
      <c r="E135" s="5" t="s">
        <v>603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3"/>
      <c r="W135" s="12"/>
      <c r="X135" s="12"/>
      <c r="Y135" s="63"/>
      <c r="Z135" s="6" t="s">
        <v>20</v>
      </c>
      <c r="AA135" s="16">
        <v>8</v>
      </c>
      <c r="AB135" s="24"/>
      <c r="AC135" s="24"/>
      <c r="AF135" s="75" t="b">
        <f>IF(AND(R135=DATA!$D$40),DATA!$D$41,IF(AND(R135=DATA!$C$40),DATA!$C$41))</f>
        <v>0</v>
      </c>
      <c r="AG135" s="75" t="b">
        <f>IF(AND(S135=DATA!$D$40),DATA!$D$42,IF(AND(S135=DATA!$C$40),DATA!$C$42))</f>
        <v>0</v>
      </c>
      <c r="AH135" s="75" t="b">
        <f>IF(AND(T135=DATA!$D$40),DATA!$D$43,IF(AND(T135=DATA!$C$40),DATA!$C$43))</f>
        <v>0</v>
      </c>
      <c r="AI135" s="76" t="b">
        <f>IF(AND(U135=DATA!$D$40),DATA!$D$44,IF(AND(U135=DATA!$C$40),DATA!$C$44))</f>
        <v>0</v>
      </c>
      <c r="AJ135" s="77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7">
        <f>_xlfn.IFNA(VLOOKUP(X135,DATA!$F$40:$G$85,2,0),10)</f>
        <v>10</v>
      </c>
      <c r="AL135" s="78">
        <f t="shared" ref="AL135:AL198" ca="1" si="2">SUM(AF135:AK135)</f>
        <v>10</v>
      </c>
      <c r="AM135" s="79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585</v>
      </c>
      <c r="B136" s="4" t="s">
        <v>259</v>
      </c>
      <c r="C136" s="5" t="s">
        <v>271</v>
      </c>
      <c r="D136" s="17" t="s">
        <v>261</v>
      </c>
      <c r="E136" s="5" t="s">
        <v>603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3"/>
      <c r="W136" s="12"/>
      <c r="X136" s="12"/>
      <c r="Y136" s="63"/>
      <c r="Z136" s="6" t="s">
        <v>28</v>
      </c>
      <c r="AA136" s="16">
        <v>6</v>
      </c>
      <c r="AB136" s="24"/>
      <c r="AC136" s="24"/>
      <c r="AF136" s="75" t="b">
        <f>IF(AND(R136=DATA!$D$40),DATA!$D$41,IF(AND(R136=DATA!$C$40),DATA!$C$41))</f>
        <v>0</v>
      </c>
      <c r="AG136" s="75" t="b">
        <f>IF(AND(S136=DATA!$D$40),DATA!$D$42,IF(AND(S136=DATA!$C$40),DATA!$C$42))</f>
        <v>0</v>
      </c>
      <c r="AH136" s="75" t="b">
        <f>IF(AND(T136=DATA!$D$40),DATA!$D$43,IF(AND(T136=DATA!$C$40),DATA!$C$43))</f>
        <v>0</v>
      </c>
      <c r="AI136" s="76" t="b">
        <f>IF(AND(U136=DATA!$D$40),DATA!$D$44,IF(AND(U136=DATA!$C$40),DATA!$C$44))</f>
        <v>0</v>
      </c>
      <c r="AJ136" s="77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7">
        <f>_xlfn.IFNA(VLOOKUP(X136,DATA!$F$40:$G$85,2,0),10)</f>
        <v>10</v>
      </c>
      <c r="AL136" s="78">
        <f t="shared" ca="1" si="2"/>
        <v>10</v>
      </c>
      <c r="AM136" s="79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585</v>
      </c>
      <c r="B137" s="4" t="s">
        <v>259</v>
      </c>
      <c r="C137" s="5" t="s">
        <v>260</v>
      </c>
      <c r="D137" s="17" t="s">
        <v>261</v>
      </c>
      <c r="E137" s="5" t="s">
        <v>603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3"/>
      <c r="W137" s="12"/>
      <c r="X137" s="12"/>
      <c r="Y137" s="63"/>
      <c r="Z137" s="6" t="s">
        <v>28</v>
      </c>
      <c r="AA137" s="16">
        <v>4</v>
      </c>
      <c r="AB137" s="24"/>
      <c r="AC137" s="24"/>
      <c r="AF137" s="75" t="b">
        <f>IF(AND(R137=DATA!$D$40),DATA!$D$41,IF(AND(R137=DATA!$C$40),DATA!$C$41))</f>
        <v>0</v>
      </c>
      <c r="AG137" s="75" t="b">
        <f>IF(AND(S137=DATA!$D$40),DATA!$D$42,IF(AND(S137=DATA!$C$40),DATA!$C$42))</f>
        <v>0</v>
      </c>
      <c r="AH137" s="75" t="b">
        <f>IF(AND(T137=DATA!$D$40),DATA!$D$43,IF(AND(T137=DATA!$C$40),DATA!$C$43))</f>
        <v>0</v>
      </c>
      <c r="AI137" s="76" t="b">
        <f>IF(AND(U137=DATA!$D$40),DATA!$D$44,IF(AND(U137=DATA!$C$40),DATA!$C$44))</f>
        <v>0</v>
      </c>
      <c r="AJ137" s="77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7">
        <f>_xlfn.IFNA(VLOOKUP(X137,DATA!$F$40:$G$85,2,0),10)</f>
        <v>10</v>
      </c>
      <c r="AL137" s="78">
        <f t="shared" ca="1" si="2"/>
        <v>10</v>
      </c>
      <c r="AM137" s="79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585</v>
      </c>
      <c r="B138" s="4" t="s">
        <v>267</v>
      </c>
      <c r="C138" s="5" t="s">
        <v>260</v>
      </c>
      <c r="D138" s="17" t="s">
        <v>270</v>
      </c>
      <c r="E138" s="5" t="s">
        <v>603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3"/>
      <c r="W138" s="12"/>
      <c r="X138" s="12"/>
      <c r="Y138" s="63"/>
      <c r="Z138" s="6" t="s">
        <v>20</v>
      </c>
      <c r="AA138" s="16">
        <v>2</v>
      </c>
      <c r="AB138" s="24"/>
      <c r="AC138" s="24"/>
      <c r="AF138" s="75" t="b">
        <f>IF(AND(R138=DATA!$D$40),DATA!$D$41,IF(AND(R138=DATA!$C$40),DATA!$C$41))</f>
        <v>0</v>
      </c>
      <c r="AG138" s="75" t="b">
        <f>IF(AND(S138=DATA!$D$40),DATA!$D$42,IF(AND(S138=DATA!$C$40),DATA!$C$42))</f>
        <v>0</v>
      </c>
      <c r="AH138" s="75" t="b">
        <f>IF(AND(T138=DATA!$D$40),DATA!$D$43,IF(AND(T138=DATA!$C$40),DATA!$C$43))</f>
        <v>0</v>
      </c>
      <c r="AI138" s="76" t="b">
        <f>IF(AND(U138=DATA!$D$40),DATA!$D$44,IF(AND(U138=DATA!$C$40),DATA!$C$44))</f>
        <v>0</v>
      </c>
      <c r="AJ138" s="77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7">
        <f>_xlfn.IFNA(VLOOKUP(X138,DATA!$F$40:$G$85,2,0),10)</f>
        <v>10</v>
      </c>
      <c r="AL138" s="78">
        <f t="shared" ca="1" si="2"/>
        <v>10</v>
      </c>
      <c r="AM138" s="79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585</v>
      </c>
      <c r="B139" s="4" t="s">
        <v>259</v>
      </c>
      <c r="C139" s="5" t="s">
        <v>260</v>
      </c>
      <c r="D139" s="17" t="s">
        <v>270</v>
      </c>
      <c r="E139" s="5" t="s">
        <v>603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3"/>
      <c r="W139" s="12"/>
      <c r="X139" s="12"/>
      <c r="Y139" s="63"/>
      <c r="Z139" s="6" t="s">
        <v>20</v>
      </c>
      <c r="AA139" s="16">
        <v>1</v>
      </c>
      <c r="AB139" s="24"/>
      <c r="AC139" s="24"/>
      <c r="AF139" s="75" t="b">
        <f>IF(AND(R139=DATA!$D$40),DATA!$D$41,IF(AND(R139=DATA!$C$40),DATA!$C$41))</f>
        <v>0</v>
      </c>
      <c r="AG139" s="75" t="b">
        <f>IF(AND(S139=DATA!$D$40),DATA!$D$42,IF(AND(S139=DATA!$C$40),DATA!$C$42))</f>
        <v>0</v>
      </c>
      <c r="AH139" s="75" t="b">
        <f>IF(AND(T139=DATA!$D$40),DATA!$D$43,IF(AND(T139=DATA!$C$40),DATA!$C$43))</f>
        <v>0</v>
      </c>
      <c r="AI139" s="76" t="b">
        <f>IF(AND(U139=DATA!$D$40),DATA!$D$44,IF(AND(U139=DATA!$C$40),DATA!$C$44))</f>
        <v>0</v>
      </c>
      <c r="AJ139" s="77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7">
        <f>_xlfn.IFNA(VLOOKUP(X139,DATA!$F$40:$G$85,2,0),10)</f>
        <v>10</v>
      </c>
      <c r="AL139" s="78">
        <f t="shared" ca="1" si="2"/>
        <v>10</v>
      </c>
      <c r="AM139" s="79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585</v>
      </c>
      <c r="B140" s="4" t="s">
        <v>259</v>
      </c>
      <c r="C140" s="5" t="s">
        <v>260</v>
      </c>
      <c r="D140" s="17" t="s">
        <v>270</v>
      </c>
      <c r="E140" s="5" t="s">
        <v>603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3"/>
      <c r="W140" s="12"/>
      <c r="X140" s="12"/>
      <c r="Y140" s="63"/>
      <c r="Z140" s="6" t="s">
        <v>20</v>
      </c>
      <c r="AA140" s="16">
        <v>3</v>
      </c>
      <c r="AB140" s="24"/>
      <c r="AC140" s="24"/>
      <c r="AF140" s="75" t="b">
        <f>IF(AND(R140=DATA!$D$40),DATA!$D$41,IF(AND(R140=DATA!$C$40),DATA!$C$41))</f>
        <v>0</v>
      </c>
      <c r="AG140" s="75" t="b">
        <f>IF(AND(S140=DATA!$D$40),DATA!$D$42,IF(AND(S140=DATA!$C$40),DATA!$C$42))</f>
        <v>0</v>
      </c>
      <c r="AH140" s="75" t="b">
        <f>IF(AND(T140=DATA!$D$40),DATA!$D$43,IF(AND(T140=DATA!$C$40),DATA!$C$43))</f>
        <v>0</v>
      </c>
      <c r="AI140" s="76" t="b">
        <f>IF(AND(U140=DATA!$D$40),DATA!$D$44,IF(AND(U140=DATA!$C$40),DATA!$C$44))</f>
        <v>0</v>
      </c>
      <c r="AJ140" s="77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7">
        <f>_xlfn.IFNA(VLOOKUP(X140,DATA!$F$40:$G$85,2,0),10)</f>
        <v>10</v>
      </c>
      <c r="AL140" s="78">
        <f t="shared" ca="1" si="2"/>
        <v>10</v>
      </c>
      <c r="AM140" s="79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585</v>
      </c>
      <c r="B141" s="4" t="s">
        <v>267</v>
      </c>
      <c r="C141" s="5" t="s">
        <v>260</v>
      </c>
      <c r="D141" s="17" t="s">
        <v>261</v>
      </c>
      <c r="E141" s="5" t="s">
        <v>603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3"/>
      <c r="W141" s="12"/>
      <c r="X141" s="12"/>
      <c r="Y141" s="63"/>
      <c r="Z141" s="6" t="s">
        <v>20</v>
      </c>
      <c r="AA141" s="16">
        <v>8</v>
      </c>
      <c r="AB141" s="24"/>
      <c r="AC141" s="24"/>
      <c r="AF141" s="75" t="b">
        <f>IF(AND(R141=DATA!$D$40),DATA!$D$41,IF(AND(R141=DATA!$C$40),DATA!$C$41))</f>
        <v>0</v>
      </c>
      <c r="AG141" s="75" t="b">
        <f>IF(AND(S141=DATA!$D$40),DATA!$D$42,IF(AND(S141=DATA!$C$40),DATA!$C$42))</f>
        <v>0</v>
      </c>
      <c r="AH141" s="75" t="b">
        <f>IF(AND(T141=DATA!$D$40),DATA!$D$43,IF(AND(T141=DATA!$C$40),DATA!$C$43))</f>
        <v>0</v>
      </c>
      <c r="AI141" s="76" t="b">
        <f>IF(AND(U141=DATA!$D$40),DATA!$D$44,IF(AND(U141=DATA!$C$40),DATA!$C$44))</f>
        <v>0</v>
      </c>
      <c r="AJ141" s="77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7">
        <f>_xlfn.IFNA(VLOOKUP(X141,DATA!$F$40:$G$85,2,0),10)</f>
        <v>10</v>
      </c>
      <c r="AL141" s="78">
        <f t="shared" ca="1" si="2"/>
        <v>10</v>
      </c>
      <c r="AM141" s="79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585</v>
      </c>
      <c r="B142" s="4" t="s">
        <v>267</v>
      </c>
      <c r="C142" s="5" t="s">
        <v>260</v>
      </c>
      <c r="D142" s="17" t="s">
        <v>270</v>
      </c>
      <c r="E142" s="5" t="s">
        <v>603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3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5" t="b">
        <f>IF(AND(R142=DATA!$D$40),DATA!$D$41,IF(AND(R142=DATA!$C$40),DATA!$C$41))</f>
        <v>0</v>
      </c>
      <c r="AG142" s="75" t="b">
        <f>IF(AND(S142=DATA!$D$40),DATA!$D$42,IF(AND(S142=DATA!$C$40),DATA!$C$42))</f>
        <v>0</v>
      </c>
      <c r="AH142" s="75" t="b">
        <f>IF(AND(T142=DATA!$D$40),DATA!$D$43,IF(AND(T142=DATA!$C$40),DATA!$C$43))</f>
        <v>0</v>
      </c>
      <c r="AI142" s="76" t="b">
        <f>IF(AND(U142=DATA!$D$40),DATA!$D$44,IF(AND(U142=DATA!$C$40),DATA!$C$44))</f>
        <v>0</v>
      </c>
      <c r="AJ142" s="77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7">
        <f>_xlfn.IFNA(VLOOKUP(X142,DATA!$F$40:$G$85,2,0),10)</f>
        <v>10</v>
      </c>
      <c r="AL142" s="78">
        <f t="shared" ca="1" si="2"/>
        <v>10</v>
      </c>
      <c r="AM142" s="79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585</v>
      </c>
      <c r="B143" s="4" t="s">
        <v>259</v>
      </c>
      <c r="C143" s="5" t="s">
        <v>271</v>
      </c>
      <c r="D143" s="17" t="s">
        <v>335</v>
      </c>
      <c r="E143" s="5" t="s">
        <v>603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3"/>
      <c r="W143" s="12"/>
      <c r="X143" s="12"/>
      <c r="Y143" s="63"/>
      <c r="Z143" s="6" t="s">
        <v>28</v>
      </c>
      <c r="AA143" s="16">
        <v>2</v>
      </c>
      <c r="AB143" s="24"/>
      <c r="AC143" s="24"/>
      <c r="AF143" s="75" t="b">
        <f>IF(AND(R143=DATA!$D$40),DATA!$D$41,IF(AND(R143=DATA!$C$40),DATA!$C$41))</f>
        <v>0</v>
      </c>
      <c r="AG143" s="75" t="b">
        <f>IF(AND(S143=DATA!$D$40),DATA!$D$42,IF(AND(S143=DATA!$C$40),DATA!$C$42))</f>
        <v>0</v>
      </c>
      <c r="AH143" s="75" t="b">
        <f>IF(AND(T143=DATA!$D$40),DATA!$D$43,IF(AND(T143=DATA!$C$40),DATA!$C$43))</f>
        <v>0</v>
      </c>
      <c r="AI143" s="76" t="b">
        <f>IF(AND(U143=DATA!$D$40),DATA!$D$44,IF(AND(U143=DATA!$C$40),DATA!$C$44))</f>
        <v>0</v>
      </c>
      <c r="AJ143" s="77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7">
        <f>_xlfn.IFNA(VLOOKUP(X143,DATA!$F$40:$G$85,2,0),10)</f>
        <v>10</v>
      </c>
      <c r="AL143" s="78">
        <f t="shared" ca="1" si="2"/>
        <v>10</v>
      </c>
      <c r="AM143" s="79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585</v>
      </c>
      <c r="B144" s="4" t="s">
        <v>259</v>
      </c>
      <c r="C144" s="5" t="s">
        <v>260</v>
      </c>
      <c r="D144" s="17" t="s">
        <v>261</v>
      </c>
      <c r="E144" s="5" t="s">
        <v>603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3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5" t="b">
        <f>IF(AND(R144=DATA!$D$40),DATA!$D$41,IF(AND(R144=DATA!$C$40),DATA!$C$41))</f>
        <v>0</v>
      </c>
      <c r="AG144" s="75" t="b">
        <f>IF(AND(S144=DATA!$D$40),DATA!$D$42,IF(AND(S144=DATA!$C$40),DATA!$C$42))</f>
        <v>0</v>
      </c>
      <c r="AH144" s="75" t="b">
        <f>IF(AND(T144=DATA!$D$40),DATA!$D$43,IF(AND(T144=DATA!$C$40),DATA!$C$43))</f>
        <v>0</v>
      </c>
      <c r="AI144" s="76" t="b">
        <f>IF(AND(U144=DATA!$D$40),DATA!$D$44,IF(AND(U144=DATA!$C$40),DATA!$C$44))</f>
        <v>0</v>
      </c>
      <c r="AJ144" s="77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7">
        <f>_xlfn.IFNA(VLOOKUP(X144,DATA!$F$40:$G$85,2,0),10)</f>
        <v>10</v>
      </c>
      <c r="AL144" s="78">
        <f t="shared" ca="1" si="2"/>
        <v>10</v>
      </c>
      <c r="AM144" s="79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585</v>
      </c>
      <c r="B145" s="4" t="s">
        <v>267</v>
      </c>
      <c r="C145" s="5" t="s">
        <v>260</v>
      </c>
      <c r="D145" s="17" t="s">
        <v>261</v>
      </c>
      <c r="E145" s="5" t="s">
        <v>603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3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5" t="b">
        <f>IF(AND(R145=DATA!$D$40),DATA!$D$41,IF(AND(R145=DATA!$C$40),DATA!$C$41))</f>
        <v>0</v>
      </c>
      <c r="AG145" s="75" t="b">
        <f>IF(AND(S145=DATA!$D$40),DATA!$D$42,IF(AND(S145=DATA!$C$40),DATA!$C$42))</f>
        <v>0</v>
      </c>
      <c r="AH145" s="75" t="b">
        <f>IF(AND(T145=DATA!$D$40),DATA!$D$43,IF(AND(T145=DATA!$C$40),DATA!$C$43))</f>
        <v>0</v>
      </c>
      <c r="AI145" s="76" t="b">
        <f>IF(AND(U145=DATA!$D$40),DATA!$D$44,IF(AND(U145=DATA!$C$40),DATA!$C$44))</f>
        <v>0</v>
      </c>
      <c r="AJ145" s="77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7">
        <f>_xlfn.IFNA(VLOOKUP(X145,DATA!$F$40:$G$85,2,0),10)</f>
        <v>10</v>
      </c>
      <c r="AL145" s="78">
        <f t="shared" ca="1" si="2"/>
        <v>10</v>
      </c>
      <c r="AM145" s="79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586</v>
      </c>
      <c r="B146" s="4" t="s">
        <v>259</v>
      </c>
      <c r="C146" s="5" t="s">
        <v>260</v>
      </c>
      <c r="D146" s="17" t="s">
        <v>270</v>
      </c>
      <c r="E146" s="5" t="s">
        <v>603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3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5" t="b">
        <f>IF(AND(R146=DATA!$D$40),DATA!$D$41,IF(AND(R146=DATA!$C$40),DATA!$C$41))</f>
        <v>0</v>
      </c>
      <c r="AG146" s="75" t="b">
        <f>IF(AND(S146=DATA!$D$40),DATA!$D$42,IF(AND(S146=DATA!$C$40),DATA!$C$42))</f>
        <v>0</v>
      </c>
      <c r="AH146" s="75" t="b">
        <f>IF(AND(T146=DATA!$D$40),DATA!$D$43,IF(AND(T146=DATA!$C$40),DATA!$C$43))</f>
        <v>0</v>
      </c>
      <c r="AI146" s="76" t="b">
        <f>IF(AND(U146=DATA!$D$40),DATA!$D$44,IF(AND(U146=DATA!$C$40),DATA!$C$44))</f>
        <v>0</v>
      </c>
      <c r="AJ146" s="77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7">
        <f>_xlfn.IFNA(VLOOKUP(X146,DATA!$F$40:$G$85,2,0),10)</f>
        <v>10</v>
      </c>
      <c r="AL146" s="78">
        <f t="shared" ca="1" si="2"/>
        <v>10</v>
      </c>
      <c r="AM146" s="79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585</v>
      </c>
      <c r="B147" s="4" t="s">
        <v>259</v>
      </c>
      <c r="C147" s="5" t="s">
        <v>271</v>
      </c>
      <c r="D147" s="17" t="s">
        <v>261</v>
      </c>
      <c r="E147" s="5" t="s">
        <v>603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3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5" t="b">
        <f>IF(AND(R147=DATA!$D$40),DATA!$D$41,IF(AND(R147=DATA!$C$40),DATA!$C$41))</f>
        <v>0</v>
      </c>
      <c r="AG147" s="75" t="b">
        <f>IF(AND(S147=DATA!$D$40),DATA!$D$42,IF(AND(S147=DATA!$C$40),DATA!$C$42))</f>
        <v>0</v>
      </c>
      <c r="AH147" s="75" t="b">
        <f>IF(AND(T147=DATA!$D$40),DATA!$D$43,IF(AND(T147=DATA!$C$40),DATA!$C$43))</f>
        <v>0</v>
      </c>
      <c r="AI147" s="76" t="b">
        <f>IF(AND(U147=DATA!$D$40),DATA!$D$44,IF(AND(U147=DATA!$C$40),DATA!$C$44))</f>
        <v>0</v>
      </c>
      <c r="AJ147" s="77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7">
        <f>_xlfn.IFNA(VLOOKUP(X147,DATA!$F$40:$G$85,2,0),10)</f>
        <v>10</v>
      </c>
      <c r="AL147" s="78">
        <f t="shared" ca="1" si="2"/>
        <v>10</v>
      </c>
      <c r="AM147" s="79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585</v>
      </c>
      <c r="B148" s="4" t="s">
        <v>259</v>
      </c>
      <c r="C148" s="5" t="s">
        <v>271</v>
      </c>
      <c r="D148" s="17" t="s">
        <v>261</v>
      </c>
      <c r="E148" s="5" t="s">
        <v>603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3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5" t="b">
        <f>IF(AND(R148=DATA!$D$40),DATA!$D$41,IF(AND(R148=DATA!$C$40),DATA!$C$41))</f>
        <v>0</v>
      </c>
      <c r="AG148" s="75" t="b">
        <f>IF(AND(S148=DATA!$D$40),DATA!$D$42,IF(AND(S148=DATA!$C$40),DATA!$C$42))</f>
        <v>0</v>
      </c>
      <c r="AH148" s="75" t="b">
        <f>IF(AND(T148=DATA!$D$40),DATA!$D$43,IF(AND(T148=DATA!$C$40),DATA!$C$43))</f>
        <v>0</v>
      </c>
      <c r="AI148" s="76" t="b">
        <f>IF(AND(U148=DATA!$D$40),DATA!$D$44,IF(AND(U148=DATA!$C$40),DATA!$C$44))</f>
        <v>0</v>
      </c>
      <c r="AJ148" s="77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7">
        <f>_xlfn.IFNA(VLOOKUP(X148,DATA!$F$40:$G$85,2,0),10)</f>
        <v>10</v>
      </c>
      <c r="AL148" s="78">
        <f t="shared" ca="1" si="2"/>
        <v>10</v>
      </c>
      <c r="AM148" s="79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585</v>
      </c>
      <c r="B149" s="4" t="s">
        <v>267</v>
      </c>
      <c r="C149" s="5" t="s">
        <v>260</v>
      </c>
      <c r="D149" s="17" t="s">
        <v>261</v>
      </c>
      <c r="E149" s="5" t="s">
        <v>603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3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5" t="b">
        <f>IF(AND(R149=DATA!$D$40),DATA!$D$41,IF(AND(R149=DATA!$C$40),DATA!$C$41))</f>
        <v>0</v>
      </c>
      <c r="AG149" s="75" t="b">
        <f>IF(AND(S149=DATA!$D$40),DATA!$D$42,IF(AND(S149=DATA!$C$40),DATA!$C$42))</f>
        <v>0</v>
      </c>
      <c r="AH149" s="75" t="b">
        <f>IF(AND(T149=DATA!$D$40),DATA!$D$43,IF(AND(T149=DATA!$C$40),DATA!$C$43))</f>
        <v>0</v>
      </c>
      <c r="AI149" s="76" t="b">
        <f>IF(AND(U149=DATA!$D$40),DATA!$D$44,IF(AND(U149=DATA!$C$40),DATA!$C$44))</f>
        <v>0</v>
      </c>
      <c r="AJ149" s="77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7">
        <f>_xlfn.IFNA(VLOOKUP(X149,DATA!$F$40:$G$85,2,0),10)</f>
        <v>10</v>
      </c>
      <c r="AL149" s="78">
        <f t="shared" ca="1" si="2"/>
        <v>10</v>
      </c>
      <c r="AM149" s="79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585</v>
      </c>
      <c r="B150" s="4" t="s">
        <v>259</v>
      </c>
      <c r="C150" s="5" t="s">
        <v>271</v>
      </c>
      <c r="D150" s="17" t="s">
        <v>261</v>
      </c>
      <c r="E150" s="5" t="s">
        <v>603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3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5" t="b">
        <f>IF(AND(R150=DATA!$D$40),DATA!$D$41,IF(AND(R150=DATA!$C$40),DATA!$C$41))</f>
        <v>0</v>
      </c>
      <c r="AG150" s="75" t="b">
        <f>IF(AND(S150=DATA!$D$40),DATA!$D$42,IF(AND(S150=DATA!$C$40),DATA!$C$42))</f>
        <v>0</v>
      </c>
      <c r="AH150" s="75" t="b">
        <f>IF(AND(T150=DATA!$D$40),DATA!$D$43,IF(AND(T150=DATA!$C$40),DATA!$C$43))</f>
        <v>0</v>
      </c>
      <c r="AI150" s="76" t="b">
        <f>IF(AND(U150=DATA!$D$40),DATA!$D$44,IF(AND(U150=DATA!$C$40),DATA!$C$44))</f>
        <v>0</v>
      </c>
      <c r="AJ150" s="77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7">
        <f>_xlfn.IFNA(VLOOKUP(X150,DATA!$F$40:$G$85,2,0),10)</f>
        <v>10</v>
      </c>
      <c r="AL150" s="78">
        <f t="shared" ca="1" si="2"/>
        <v>10</v>
      </c>
      <c r="AM150" s="79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585</v>
      </c>
      <c r="B151" s="4" t="s">
        <v>259</v>
      </c>
      <c r="C151" s="5" t="s">
        <v>260</v>
      </c>
      <c r="D151" s="17" t="s">
        <v>261</v>
      </c>
      <c r="E151" s="5" t="s">
        <v>603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83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5" t="b">
        <f>IF(AND(R151=DATA!$D$40),DATA!$D$41,IF(AND(R151=DATA!$C$40),DATA!$C$41))</f>
        <v>0</v>
      </c>
      <c r="AG151" s="75" t="b">
        <f>IF(AND(S151=DATA!$D$40),DATA!$D$42,IF(AND(S151=DATA!$C$40),DATA!$C$42))</f>
        <v>0</v>
      </c>
      <c r="AH151" s="75" t="b">
        <f>IF(AND(T151=DATA!$D$40),DATA!$D$43,IF(AND(T151=DATA!$C$40),DATA!$C$43))</f>
        <v>0</v>
      </c>
      <c r="AI151" s="76" t="b">
        <f>IF(AND(U151=DATA!$D$40),DATA!$D$44,IF(AND(U151=DATA!$C$40),DATA!$C$44))</f>
        <v>0</v>
      </c>
      <c r="AJ151" s="77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7">
        <f>_xlfn.IFNA(VLOOKUP(X151,DATA!$F$40:$G$85,2,0),10)</f>
        <v>10</v>
      </c>
      <c r="AL151" s="78">
        <f t="shared" ca="1" si="2"/>
        <v>10</v>
      </c>
      <c r="AM151" s="79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585</v>
      </c>
      <c r="B152" s="4" t="s">
        <v>267</v>
      </c>
      <c r="C152" s="5" t="s">
        <v>260</v>
      </c>
      <c r="D152" s="17" t="s">
        <v>261</v>
      </c>
      <c r="E152" s="5" t="s">
        <v>603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3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5" t="b">
        <f>IF(AND(R152=DATA!$D$40),DATA!$D$41,IF(AND(R152=DATA!$C$40),DATA!$C$41))</f>
        <v>0</v>
      </c>
      <c r="AG152" s="75" t="b">
        <f>IF(AND(S152=DATA!$D$40),DATA!$D$42,IF(AND(S152=DATA!$C$40),DATA!$C$42))</f>
        <v>0</v>
      </c>
      <c r="AH152" s="75" t="b">
        <f>IF(AND(T152=DATA!$D$40),DATA!$D$43,IF(AND(T152=DATA!$C$40),DATA!$C$43))</f>
        <v>0</v>
      </c>
      <c r="AI152" s="76" t="b">
        <f>IF(AND(U152=DATA!$D$40),DATA!$D$44,IF(AND(U152=DATA!$C$40),DATA!$C$44))</f>
        <v>0</v>
      </c>
      <c r="AJ152" s="77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7">
        <f>_xlfn.IFNA(VLOOKUP(X152,DATA!$F$40:$G$85,2,0),10)</f>
        <v>10</v>
      </c>
      <c r="AL152" s="78">
        <f t="shared" ca="1" si="2"/>
        <v>10</v>
      </c>
      <c r="AM152" s="79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585</v>
      </c>
      <c r="B153" s="4" t="s">
        <v>259</v>
      </c>
      <c r="C153" s="5" t="s">
        <v>260</v>
      </c>
      <c r="D153" s="17" t="s">
        <v>261</v>
      </c>
      <c r="E153" s="5" t="s">
        <v>603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3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5" t="b">
        <f>IF(AND(R153=DATA!$D$40),DATA!$D$41,IF(AND(R153=DATA!$C$40),DATA!$C$41))</f>
        <v>0</v>
      </c>
      <c r="AG153" s="75" t="b">
        <f>IF(AND(S153=DATA!$D$40),DATA!$D$42,IF(AND(S153=DATA!$C$40),DATA!$C$42))</f>
        <v>0</v>
      </c>
      <c r="AH153" s="75" t="b">
        <f>IF(AND(T153=DATA!$D$40),DATA!$D$43,IF(AND(T153=DATA!$C$40),DATA!$C$43))</f>
        <v>0</v>
      </c>
      <c r="AI153" s="76" t="b">
        <f>IF(AND(U153=DATA!$D$40),DATA!$D$44,IF(AND(U153=DATA!$C$40),DATA!$C$44))</f>
        <v>0</v>
      </c>
      <c r="AJ153" s="77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7">
        <f>_xlfn.IFNA(VLOOKUP(X153,DATA!$F$40:$G$85,2,0),10)</f>
        <v>10</v>
      </c>
      <c r="AL153" s="78">
        <f t="shared" ca="1" si="2"/>
        <v>10</v>
      </c>
      <c r="AM153" s="79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585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3"/>
      <c r="W154" s="12"/>
      <c r="X154" s="12"/>
      <c r="Y154" s="63"/>
      <c r="Z154" s="6" t="s">
        <v>28</v>
      </c>
      <c r="AA154" s="28">
        <v>2</v>
      </c>
      <c r="AB154" s="24"/>
      <c r="AC154" s="24"/>
      <c r="AF154" s="75" t="b">
        <f>IF(AND(R154=DATA!$D$40),DATA!$D$41,IF(AND(R154=DATA!$C$40),DATA!$C$41))</f>
        <v>0</v>
      </c>
      <c r="AG154" s="75" t="b">
        <f>IF(AND(S154=DATA!$D$40),DATA!$D$42,IF(AND(S154=DATA!$C$40),DATA!$C$42))</f>
        <v>0</v>
      </c>
      <c r="AH154" s="75" t="b">
        <f>IF(AND(T154=DATA!$D$40),DATA!$D$43,IF(AND(T154=DATA!$C$40),DATA!$C$43))</f>
        <v>0</v>
      </c>
      <c r="AI154" s="76" t="b">
        <f>IF(AND(U154=DATA!$D$40),DATA!$D$44,IF(AND(U154=DATA!$C$40),DATA!$C$44))</f>
        <v>0</v>
      </c>
      <c r="AJ154" s="77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7">
        <f>_xlfn.IFNA(VLOOKUP(X154,DATA!$F$40:$G$85,2,0),10)</f>
        <v>10</v>
      </c>
      <c r="AL154" s="78">
        <f t="shared" ca="1" si="2"/>
        <v>10</v>
      </c>
      <c r="AM154" s="79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585</v>
      </c>
      <c r="B155" s="4" t="s">
        <v>267</v>
      </c>
      <c r="C155" s="5" t="s">
        <v>260</v>
      </c>
      <c r="D155" s="17" t="s">
        <v>261</v>
      </c>
      <c r="E155" s="5" t="s">
        <v>603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3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5" t="b">
        <f>IF(AND(R155=DATA!$D$40),DATA!$D$41,IF(AND(R155=DATA!$C$40),DATA!$C$41))</f>
        <v>0</v>
      </c>
      <c r="AG155" s="75" t="b">
        <f>IF(AND(S155=DATA!$D$40),DATA!$D$42,IF(AND(S155=DATA!$C$40),DATA!$C$42))</f>
        <v>0</v>
      </c>
      <c r="AH155" s="75" t="b">
        <f>IF(AND(T155=DATA!$D$40),DATA!$D$43,IF(AND(T155=DATA!$C$40),DATA!$C$43))</f>
        <v>0</v>
      </c>
      <c r="AI155" s="76" t="b">
        <f>IF(AND(U155=DATA!$D$40),DATA!$D$44,IF(AND(U155=DATA!$C$40),DATA!$C$44))</f>
        <v>0</v>
      </c>
      <c r="AJ155" s="77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7">
        <f>_xlfn.IFNA(VLOOKUP(X155,DATA!$F$40:$G$85,2,0),10)</f>
        <v>10</v>
      </c>
      <c r="AL155" s="78">
        <f t="shared" ca="1" si="2"/>
        <v>10</v>
      </c>
      <c r="AM155" s="79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585</v>
      </c>
      <c r="B156" s="4" t="s">
        <v>259</v>
      </c>
      <c r="C156" s="5" t="s">
        <v>271</v>
      </c>
      <c r="D156" s="17" t="s">
        <v>261</v>
      </c>
      <c r="E156" s="5" t="s">
        <v>603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3"/>
      <c r="W156" s="12"/>
      <c r="X156" s="12"/>
      <c r="Y156" s="63"/>
      <c r="Z156" s="6" t="s">
        <v>20</v>
      </c>
      <c r="AA156" s="16">
        <v>9</v>
      </c>
      <c r="AB156" s="24"/>
      <c r="AC156" s="24"/>
      <c r="AF156" s="75" t="b">
        <f>IF(AND(R156=DATA!$D$40),DATA!$D$41,IF(AND(R156=DATA!$C$40),DATA!$C$41))</f>
        <v>0</v>
      </c>
      <c r="AG156" s="75" t="b">
        <f>IF(AND(S156=DATA!$D$40),DATA!$D$42,IF(AND(S156=DATA!$C$40),DATA!$C$42))</f>
        <v>0</v>
      </c>
      <c r="AH156" s="75" t="b">
        <f>IF(AND(T156=DATA!$D$40),DATA!$D$43,IF(AND(T156=DATA!$C$40),DATA!$C$43))</f>
        <v>0</v>
      </c>
      <c r="AI156" s="76" t="b">
        <f>IF(AND(U156=DATA!$D$40),DATA!$D$44,IF(AND(U156=DATA!$C$40),DATA!$C$44))</f>
        <v>0</v>
      </c>
      <c r="AJ156" s="77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7">
        <f>_xlfn.IFNA(VLOOKUP(X156,DATA!$F$40:$G$85,2,0),10)</f>
        <v>10</v>
      </c>
      <c r="AL156" s="78">
        <f t="shared" ca="1" si="2"/>
        <v>10</v>
      </c>
      <c r="AM156" s="79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585</v>
      </c>
      <c r="B157" s="4" t="s">
        <v>267</v>
      </c>
      <c r="C157" s="5" t="s">
        <v>271</v>
      </c>
      <c r="D157" s="17" t="s">
        <v>270</v>
      </c>
      <c r="E157" s="5" t="s">
        <v>603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3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5" t="b">
        <f>IF(AND(R157=DATA!$D$40),DATA!$D$41,IF(AND(R157=DATA!$C$40),DATA!$C$41))</f>
        <v>0</v>
      </c>
      <c r="AG157" s="75" t="b">
        <f>IF(AND(S157=DATA!$D$40),DATA!$D$42,IF(AND(S157=DATA!$C$40),DATA!$C$42))</f>
        <v>0</v>
      </c>
      <c r="AH157" s="75" t="b">
        <f>IF(AND(T157=DATA!$D$40),DATA!$D$43,IF(AND(T157=DATA!$C$40),DATA!$C$43))</f>
        <v>0</v>
      </c>
      <c r="AI157" s="76" t="b">
        <f>IF(AND(U157=DATA!$D$40),DATA!$D$44,IF(AND(U157=DATA!$C$40),DATA!$C$44))</f>
        <v>0</v>
      </c>
      <c r="AJ157" s="77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7">
        <f>_xlfn.IFNA(VLOOKUP(X157,DATA!$F$40:$G$85,2,0),10)</f>
        <v>10</v>
      </c>
      <c r="AL157" s="78">
        <f t="shared" ca="1" si="2"/>
        <v>10</v>
      </c>
      <c r="AM157" s="79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585</v>
      </c>
      <c r="B158" s="4" t="s">
        <v>259</v>
      </c>
      <c r="C158" s="5" t="s">
        <v>260</v>
      </c>
      <c r="D158" s="17" t="s">
        <v>335</v>
      </c>
      <c r="E158" s="5" t="s">
        <v>603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3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5" t="b">
        <f>IF(AND(R158=DATA!$D$40),DATA!$D$41,IF(AND(R158=DATA!$C$40),DATA!$C$41))</f>
        <v>0</v>
      </c>
      <c r="AG158" s="75" t="b">
        <f>IF(AND(S158=DATA!$D$40),DATA!$D$42,IF(AND(S158=DATA!$C$40),DATA!$C$42))</f>
        <v>0</v>
      </c>
      <c r="AH158" s="75" t="b">
        <f>IF(AND(T158=DATA!$D$40),DATA!$D$43,IF(AND(T158=DATA!$C$40),DATA!$C$43))</f>
        <v>0</v>
      </c>
      <c r="AI158" s="76" t="b">
        <f>IF(AND(U158=DATA!$D$40),DATA!$D$44,IF(AND(U158=DATA!$C$40),DATA!$C$44))</f>
        <v>0</v>
      </c>
      <c r="AJ158" s="77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7">
        <f>_xlfn.IFNA(VLOOKUP(X158,DATA!$F$40:$G$85,2,0),10)</f>
        <v>10</v>
      </c>
      <c r="AL158" s="78">
        <f t="shared" ca="1" si="2"/>
        <v>10</v>
      </c>
      <c r="AM158" s="79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585</v>
      </c>
      <c r="B159" s="4" t="s">
        <v>267</v>
      </c>
      <c r="C159" s="5" t="s">
        <v>260</v>
      </c>
      <c r="D159" s="17" t="s">
        <v>261</v>
      </c>
      <c r="E159" s="5" t="s">
        <v>603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3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5" t="b">
        <f>IF(AND(R159=DATA!$D$40),DATA!$D$41,IF(AND(R159=DATA!$C$40),DATA!$C$41))</f>
        <v>0</v>
      </c>
      <c r="AG159" s="75" t="b">
        <f>IF(AND(S159=DATA!$D$40),DATA!$D$42,IF(AND(S159=DATA!$C$40),DATA!$C$42))</f>
        <v>0</v>
      </c>
      <c r="AH159" s="75" t="b">
        <f>IF(AND(T159=DATA!$D$40),DATA!$D$43,IF(AND(T159=DATA!$C$40),DATA!$C$43))</f>
        <v>0</v>
      </c>
      <c r="AI159" s="76" t="b">
        <f>IF(AND(U159=DATA!$D$40),DATA!$D$44,IF(AND(U159=DATA!$C$40),DATA!$C$44))</f>
        <v>0</v>
      </c>
      <c r="AJ159" s="77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7">
        <f>_xlfn.IFNA(VLOOKUP(X159,DATA!$F$40:$G$85,2,0),10)</f>
        <v>10</v>
      </c>
      <c r="AL159" s="78">
        <f t="shared" ca="1" si="2"/>
        <v>10</v>
      </c>
      <c r="AM159" s="79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585</v>
      </c>
      <c r="B160" s="4" t="s">
        <v>267</v>
      </c>
      <c r="C160" s="5" t="s">
        <v>260</v>
      </c>
      <c r="D160" s="17" t="s">
        <v>261</v>
      </c>
      <c r="E160" s="5" t="s">
        <v>603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3"/>
      <c r="W160" s="12"/>
      <c r="X160" s="12"/>
      <c r="Y160" s="63"/>
      <c r="Z160" s="6" t="s">
        <v>28</v>
      </c>
      <c r="AA160" s="16">
        <v>4</v>
      </c>
      <c r="AB160" s="24"/>
      <c r="AC160" s="24"/>
      <c r="AF160" s="75" t="b">
        <f>IF(AND(R160=DATA!$D$40),DATA!$D$41,IF(AND(R160=DATA!$C$40),DATA!$C$41))</f>
        <v>0</v>
      </c>
      <c r="AG160" s="75" t="b">
        <f>IF(AND(S160=DATA!$D$40),DATA!$D$42,IF(AND(S160=DATA!$C$40),DATA!$C$42))</f>
        <v>0</v>
      </c>
      <c r="AH160" s="75" t="b">
        <f>IF(AND(T160=DATA!$D$40),DATA!$D$43,IF(AND(T160=DATA!$C$40),DATA!$C$43))</f>
        <v>0</v>
      </c>
      <c r="AI160" s="76" t="b">
        <f>IF(AND(U160=DATA!$D$40),DATA!$D$44,IF(AND(U160=DATA!$C$40),DATA!$C$44))</f>
        <v>0</v>
      </c>
      <c r="AJ160" s="77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7">
        <f>_xlfn.IFNA(VLOOKUP(X160,DATA!$F$40:$G$85,2,0),10)</f>
        <v>10</v>
      </c>
      <c r="AL160" s="78">
        <f t="shared" ca="1" si="2"/>
        <v>10</v>
      </c>
      <c r="AM160" s="79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585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3"/>
      <c r="W161" s="12"/>
      <c r="X161" s="12"/>
      <c r="Y161" s="63"/>
      <c r="Z161" s="6" t="s">
        <v>28</v>
      </c>
      <c r="AA161" s="28">
        <v>8</v>
      </c>
      <c r="AB161" s="24"/>
      <c r="AC161" s="24"/>
      <c r="AF161" s="75" t="b">
        <f>IF(AND(R161=DATA!$D$40),DATA!$D$41,IF(AND(R161=DATA!$C$40),DATA!$C$41))</f>
        <v>0</v>
      </c>
      <c r="AG161" s="75" t="b">
        <f>IF(AND(S161=DATA!$D$40),DATA!$D$42,IF(AND(S161=DATA!$C$40),DATA!$C$42))</f>
        <v>0</v>
      </c>
      <c r="AH161" s="75" t="b">
        <f>IF(AND(T161=DATA!$D$40),DATA!$D$43,IF(AND(T161=DATA!$C$40),DATA!$C$43))</f>
        <v>0</v>
      </c>
      <c r="AI161" s="76" t="b">
        <f>IF(AND(U161=DATA!$D$40),DATA!$D$44,IF(AND(U161=DATA!$C$40),DATA!$C$44))</f>
        <v>0</v>
      </c>
      <c r="AJ161" s="77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7">
        <f>_xlfn.IFNA(VLOOKUP(X161,DATA!$F$40:$G$85,2,0),10)</f>
        <v>10</v>
      </c>
      <c r="AL161" s="78">
        <f t="shared" ca="1" si="2"/>
        <v>10</v>
      </c>
      <c r="AM161" s="79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586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3"/>
      <c r="W162" s="12"/>
      <c r="X162" s="12"/>
      <c r="Y162" s="63"/>
      <c r="Z162" s="6" t="s">
        <v>20</v>
      </c>
      <c r="AA162" s="16">
        <v>2</v>
      </c>
      <c r="AB162" s="24"/>
      <c r="AC162" s="24"/>
      <c r="AF162" s="75" t="b">
        <f>IF(AND(R162=DATA!$D$40),DATA!$D$41,IF(AND(R162=DATA!$C$40),DATA!$C$41))</f>
        <v>0</v>
      </c>
      <c r="AG162" s="75" t="b">
        <f>IF(AND(S162=DATA!$D$40),DATA!$D$42,IF(AND(S162=DATA!$C$40),DATA!$C$42))</f>
        <v>0</v>
      </c>
      <c r="AH162" s="75" t="b">
        <f>IF(AND(T162=DATA!$D$40),DATA!$D$43,IF(AND(T162=DATA!$C$40),DATA!$C$43))</f>
        <v>0</v>
      </c>
      <c r="AI162" s="76" t="b">
        <f>IF(AND(U162=DATA!$D$40),DATA!$D$44,IF(AND(U162=DATA!$C$40),DATA!$C$44))</f>
        <v>0</v>
      </c>
      <c r="AJ162" s="77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7">
        <f>_xlfn.IFNA(VLOOKUP(X162,DATA!$F$40:$G$85,2,0),10)</f>
        <v>10</v>
      </c>
      <c r="AL162" s="78">
        <f t="shared" ca="1" si="2"/>
        <v>10</v>
      </c>
      <c r="AM162" s="79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585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3"/>
      <c r="W163" s="12"/>
      <c r="X163" s="12"/>
      <c r="Y163" s="63"/>
      <c r="Z163" s="6" t="s">
        <v>28</v>
      </c>
      <c r="AA163" s="16">
        <v>1</v>
      </c>
      <c r="AB163" s="24"/>
      <c r="AC163" s="24"/>
      <c r="AF163" s="75" t="b">
        <f>IF(AND(R163=DATA!$D$40),DATA!$D$41,IF(AND(R163=DATA!$C$40),DATA!$C$41))</f>
        <v>0</v>
      </c>
      <c r="AG163" s="75" t="b">
        <f>IF(AND(S163=DATA!$D$40),DATA!$D$42,IF(AND(S163=DATA!$C$40),DATA!$C$42))</f>
        <v>0</v>
      </c>
      <c r="AH163" s="75" t="b">
        <f>IF(AND(T163=DATA!$D$40),DATA!$D$43,IF(AND(T163=DATA!$C$40),DATA!$C$43))</f>
        <v>0</v>
      </c>
      <c r="AI163" s="76" t="b">
        <f>IF(AND(U163=DATA!$D$40),DATA!$D$44,IF(AND(U163=DATA!$C$40),DATA!$C$44))</f>
        <v>0</v>
      </c>
      <c r="AJ163" s="77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7">
        <f>_xlfn.IFNA(VLOOKUP(X163,DATA!$F$40:$G$85,2,0),10)</f>
        <v>10</v>
      </c>
      <c r="AL163" s="78">
        <f t="shared" ca="1" si="2"/>
        <v>10</v>
      </c>
      <c r="AM163" s="79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585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3"/>
      <c r="W164" s="12"/>
      <c r="X164" s="12"/>
      <c r="Y164" s="63"/>
      <c r="Z164" s="6" t="s">
        <v>20</v>
      </c>
      <c r="AA164" s="16">
        <v>2</v>
      </c>
      <c r="AB164" s="24"/>
      <c r="AC164" s="24"/>
      <c r="AF164" s="75" t="b">
        <f>IF(AND(R164=DATA!$D$40),DATA!$D$41,IF(AND(R164=DATA!$C$40),DATA!$C$41))</f>
        <v>0</v>
      </c>
      <c r="AG164" s="75" t="b">
        <f>IF(AND(S164=DATA!$D$40),DATA!$D$42,IF(AND(S164=DATA!$C$40),DATA!$C$42))</f>
        <v>0</v>
      </c>
      <c r="AH164" s="75" t="b">
        <f>IF(AND(T164=DATA!$D$40),DATA!$D$43,IF(AND(T164=DATA!$C$40),DATA!$C$43))</f>
        <v>0</v>
      </c>
      <c r="AI164" s="76" t="b">
        <f>IF(AND(U164=DATA!$D$40),DATA!$D$44,IF(AND(U164=DATA!$C$40),DATA!$C$44))</f>
        <v>0</v>
      </c>
      <c r="AJ164" s="77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7">
        <f>_xlfn.IFNA(VLOOKUP(X164,DATA!$F$40:$G$85,2,0),10)</f>
        <v>10</v>
      </c>
      <c r="AL164" s="78">
        <f t="shared" ca="1" si="2"/>
        <v>10</v>
      </c>
      <c r="AM164" s="79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586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3"/>
      <c r="W165" s="12"/>
      <c r="X165" s="12"/>
      <c r="Y165" s="63"/>
      <c r="Z165" s="6" t="s">
        <v>20</v>
      </c>
      <c r="AA165" s="16">
        <v>4</v>
      </c>
      <c r="AB165" s="24"/>
      <c r="AC165" s="24"/>
      <c r="AF165" s="75" t="b">
        <f>IF(AND(R165=DATA!$D$40),DATA!$D$41,IF(AND(R165=DATA!$C$40),DATA!$C$41))</f>
        <v>0</v>
      </c>
      <c r="AG165" s="75" t="b">
        <f>IF(AND(S165=DATA!$D$40),DATA!$D$42,IF(AND(S165=DATA!$C$40),DATA!$C$42))</f>
        <v>0</v>
      </c>
      <c r="AH165" s="75" t="b">
        <f>IF(AND(T165=DATA!$D$40),DATA!$D$43,IF(AND(T165=DATA!$C$40),DATA!$C$43))</f>
        <v>0</v>
      </c>
      <c r="AI165" s="76" t="b">
        <f>IF(AND(U165=DATA!$D$40),DATA!$D$44,IF(AND(U165=DATA!$C$40),DATA!$C$44))</f>
        <v>0</v>
      </c>
      <c r="AJ165" s="77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7">
        <f>_xlfn.IFNA(VLOOKUP(X165,DATA!$F$40:$G$85,2,0),10)</f>
        <v>10</v>
      </c>
      <c r="AL165" s="78">
        <f t="shared" ca="1" si="2"/>
        <v>10</v>
      </c>
      <c r="AM165" s="79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585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3"/>
      <c r="W166" s="12"/>
      <c r="X166" s="12"/>
      <c r="Y166" s="63"/>
      <c r="Z166" s="6" t="s">
        <v>28</v>
      </c>
      <c r="AA166" s="16">
        <v>4</v>
      </c>
      <c r="AB166" s="24"/>
      <c r="AC166" s="24"/>
      <c r="AF166" s="75" t="b">
        <f>IF(AND(R166=DATA!$D$40),DATA!$D$41,IF(AND(R166=DATA!$C$40),DATA!$C$41))</f>
        <v>0</v>
      </c>
      <c r="AG166" s="75" t="b">
        <f>IF(AND(S166=DATA!$D$40),DATA!$D$42,IF(AND(S166=DATA!$C$40),DATA!$C$42))</f>
        <v>0</v>
      </c>
      <c r="AH166" s="75" t="b">
        <f>IF(AND(T166=DATA!$D$40),DATA!$D$43,IF(AND(T166=DATA!$C$40),DATA!$C$43))</f>
        <v>0</v>
      </c>
      <c r="AI166" s="76" t="b">
        <f>IF(AND(U166=DATA!$D$40),DATA!$D$44,IF(AND(U166=DATA!$C$40),DATA!$C$44))</f>
        <v>0</v>
      </c>
      <c r="AJ166" s="77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7">
        <f>_xlfn.IFNA(VLOOKUP(X166,DATA!$F$40:$G$85,2,0),10)</f>
        <v>10</v>
      </c>
      <c r="AL166" s="78">
        <f t="shared" ca="1" si="2"/>
        <v>10</v>
      </c>
      <c r="AM166" s="79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585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3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5" t="b">
        <f>IF(AND(R167=DATA!$D$40),DATA!$D$41,IF(AND(R167=DATA!$C$40),DATA!$C$41))</f>
        <v>0</v>
      </c>
      <c r="AG167" s="75" t="b">
        <f>IF(AND(S167=DATA!$D$40),DATA!$D$42,IF(AND(S167=DATA!$C$40),DATA!$C$42))</f>
        <v>0</v>
      </c>
      <c r="AH167" s="75" t="b">
        <f>IF(AND(T167=DATA!$D$40),DATA!$D$43,IF(AND(T167=DATA!$C$40),DATA!$C$43))</f>
        <v>0</v>
      </c>
      <c r="AI167" s="76" t="b">
        <f>IF(AND(U167=DATA!$D$40),DATA!$D$44,IF(AND(U167=DATA!$C$40),DATA!$C$44))</f>
        <v>0</v>
      </c>
      <c r="AJ167" s="77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7">
        <f>_xlfn.IFNA(VLOOKUP(X167,DATA!$F$40:$G$85,2,0),10)</f>
        <v>10</v>
      </c>
      <c r="AL167" s="78">
        <f t="shared" ca="1" si="2"/>
        <v>10</v>
      </c>
      <c r="AM167" s="79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585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3"/>
      <c r="W168" s="12"/>
      <c r="X168" s="12"/>
      <c r="Y168" s="63"/>
      <c r="Z168" s="6" t="s">
        <v>28</v>
      </c>
      <c r="AA168" s="16">
        <v>4</v>
      </c>
      <c r="AB168" s="24"/>
      <c r="AC168" s="24"/>
      <c r="AF168" s="75" t="b">
        <f>IF(AND(R168=DATA!$D$40),DATA!$D$41,IF(AND(R168=DATA!$C$40),DATA!$C$41))</f>
        <v>0</v>
      </c>
      <c r="AG168" s="75" t="b">
        <f>IF(AND(S168=DATA!$D$40),DATA!$D$42,IF(AND(S168=DATA!$C$40),DATA!$C$42))</f>
        <v>0</v>
      </c>
      <c r="AH168" s="75" t="b">
        <f>IF(AND(T168=DATA!$D$40),DATA!$D$43,IF(AND(T168=DATA!$C$40),DATA!$C$43))</f>
        <v>0</v>
      </c>
      <c r="AI168" s="76" t="b">
        <f>IF(AND(U168=DATA!$D$40),DATA!$D$44,IF(AND(U168=DATA!$C$40),DATA!$C$44))</f>
        <v>0</v>
      </c>
      <c r="AJ168" s="77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7">
        <f>_xlfn.IFNA(VLOOKUP(X168,DATA!$F$40:$G$85,2,0),10)</f>
        <v>10</v>
      </c>
      <c r="AL168" s="78">
        <f t="shared" ca="1" si="2"/>
        <v>10</v>
      </c>
      <c r="AM168" s="79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585</v>
      </c>
      <c r="B169" s="4" t="s">
        <v>267</v>
      </c>
      <c r="C169" s="5" t="s">
        <v>260</v>
      </c>
      <c r="D169" s="17" t="s">
        <v>261</v>
      </c>
      <c r="E169" s="5" t="s">
        <v>603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3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5" t="b">
        <f>IF(AND(R169=DATA!$D$40),DATA!$D$41,IF(AND(R169=DATA!$C$40),DATA!$C$41))</f>
        <v>0</v>
      </c>
      <c r="AG169" s="75" t="b">
        <f>IF(AND(S169=DATA!$D$40),DATA!$D$42,IF(AND(S169=DATA!$C$40),DATA!$C$42))</f>
        <v>0</v>
      </c>
      <c r="AH169" s="75" t="b">
        <f>IF(AND(T169=DATA!$D$40),DATA!$D$43,IF(AND(T169=DATA!$C$40),DATA!$C$43))</f>
        <v>0</v>
      </c>
      <c r="AI169" s="76" t="b">
        <f>IF(AND(U169=DATA!$D$40),DATA!$D$44,IF(AND(U169=DATA!$C$40),DATA!$C$44))</f>
        <v>0</v>
      </c>
      <c r="AJ169" s="77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7">
        <f>_xlfn.IFNA(VLOOKUP(X169,DATA!$F$40:$G$85,2,0),10)</f>
        <v>10</v>
      </c>
      <c r="AL169" s="78">
        <f t="shared" ca="1" si="2"/>
        <v>10</v>
      </c>
      <c r="AM169" s="79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585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83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5" t="b">
        <f>IF(AND(R170=DATA!$D$40),DATA!$D$41,IF(AND(R170=DATA!$C$40),DATA!$C$41))</f>
        <v>0</v>
      </c>
      <c r="AG170" s="75" t="b">
        <f>IF(AND(S170=DATA!$D$40),DATA!$D$42,IF(AND(S170=DATA!$C$40),DATA!$C$42))</f>
        <v>0</v>
      </c>
      <c r="AH170" s="75" t="b">
        <f>IF(AND(T170=DATA!$D$40),DATA!$D$43,IF(AND(T170=DATA!$C$40),DATA!$C$43))</f>
        <v>0</v>
      </c>
      <c r="AI170" s="76" t="b">
        <f>IF(AND(U170=DATA!$D$40),DATA!$D$44,IF(AND(U170=DATA!$C$40),DATA!$C$44))</f>
        <v>0</v>
      </c>
      <c r="AJ170" s="77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7">
        <f>_xlfn.IFNA(VLOOKUP(X170,DATA!$F$40:$G$85,2,0),10)</f>
        <v>10</v>
      </c>
      <c r="AL170" s="78">
        <f t="shared" ca="1" si="2"/>
        <v>10</v>
      </c>
      <c r="AM170" s="79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586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3"/>
      <c r="W171" s="12"/>
      <c r="X171" s="12"/>
      <c r="Y171" s="63"/>
      <c r="Z171" s="6" t="s">
        <v>28</v>
      </c>
      <c r="AA171" s="28">
        <v>7</v>
      </c>
      <c r="AB171" s="24"/>
      <c r="AC171" s="24"/>
      <c r="AF171" s="75" t="b">
        <f>IF(AND(R171=DATA!$D$40),DATA!$D$41,IF(AND(R171=DATA!$C$40),DATA!$C$41))</f>
        <v>0</v>
      </c>
      <c r="AG171" s="75" t="b">
        <f>IF(AND(S171=DATA!$D$40),DATA!$D$42,IF(AND(S171=DATA!$C$40),DATA!$C$42))</f>
        <v>0</v>
      </c>
      <c r="AH171" s="75" t="b">
        <f>IF(AND(T171=DATA!$D$40),DATA!$D$43,IF(AND(T171=DATA!$C$40),DATA!$C$43))</f>
        <v>0</v>
      </c>
      <c r="AI171" s="76" t="b">
        <f>IF(AND(U171=DATA!$D$40),DATA!$D$44,IF(AND(U171=DATA!$C$40),DATA!$C$44))</f>
        <v>0</v>
      </c>
      <c r="AJ171" s="77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7">
        <f>_xlfn.IFNA(VLOOKUP(X171,DATA!$F$40:$G$85,2,0),10)</f>
        <v>10</v>
      </c>
      <c r="AL171" s="78">
        <f t="shared" ca="1" si="2"/>
        <v>10</v>
      </c>
      <c r="AM171" s="79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585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3"/>
      <c r="W172" s="12"/>
      <c r="X172" s="12"/>
      <c r="Y172" s="63"/>
      <c r="Z172" s="6" t="s">
        <v>28</v>
      </c>
      <c r="AA172" s="28">
        <v>5</v>
      </c>
      <c r="AB172" s="24"/>
      <c r="AC172" s="24"/>
      <c r="AF172" s="75" t="b">
        <f>IF(AND(R172=DATA!$D$40),DATA!$D$41,IF(AND(R172=DATA!$C$40),DATA!$C$41))</f>
        <v>0</v>
      </c>
      <c r="AG172" s="75" t="b">
        <f>IF(AND(S172=DATA!$D$40),DATA!$D$42,IF(AND(S172=DATA!$C$40),DATA!$C$42))</f>
        <v>0</v>
      </c>
      <c r="AH172" s="75" t="b">
        <f>IF(AND(T172=DATA!$D$40),DATA!$D$43,IF(AND(T172=DATA!$C$40),DATA!$C$43))</f>
        <v>0</v>
      </c>
      <c r="AI172" s="76" t="b">
        <f>IF(AND(U172=DATA!$D$40),DATA!$D$44,IF(AND(U172=DATA!$C$40),DATA!$C$44))</f>
        <v>0</v>
      </c>
      <c r="AJ172" s="77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7">
        <f>_xlfn.IFNA(VLOOKUP(X172,DATA!$F$40:$G$85,2,0),10)</f>
        <v>10</v>
      </c>
      <c r="AL172" s="78">
        <f t="shared" ca="1" si="2"/>
        <v>10</v>
      </c>
      <c r="AM172" s="79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585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3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5" t="b">
        <f>IF(AND(R173=DATA!$D$40),DATA!$D$41,IF(AND(R173=DATA!$C$40),DATA!$C$41))</f>
        <v>0</v>
      </c>
      <c r="AG173" s="75" t="b">
        <f>IF(AND(S173=DATA!$D$40),DATA!$D$42,IF(AND(S173=DATA!$C$40),DATA!$C$42))</f>
        <v>0</v>
      </c>
      <c r="AH173" s="75" t="b">
        <f>IF(AND(T173=DATA!$D$40),DATA!$D$43,IF(AND(T173=DATA!$C$40),DATA!$C$43))</f>
        <v>0</v>
      </c>
      <c r="AI173" s="76" t="b">
        <f>IF(AND(U173=DATA!$D$40),DATA!$D$44,IF(AND(U173=DATA!$C$40),DATA!$C$44))</f>
        <v>0</v>
      </c>
      <c r="AJ173" s="77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7">
        <f>_xlfn.IFNA(VLOOKUP(X173,DATA!$F$40:$G$85,2,0),10)</f>
        <v>10</v>
      </c>
      <c r="AL173" s="78">
        <f t="shared" ca="1" si="2"/>
        <v>10</v>
      </c>
      <c r="AM173" s="79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585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3"/>
      <c r="W174" s="12"/>
      <c r="X174" s="12"/>
      <c r="Y174" s="63"/>
      <c r="Z174" s="6" t="s">
        <v>20</v>
      </c>
      <c r="AA174" s="28">
        <v>7</v>
      </c>
      <c r="AB174" s="24"/>
      <c r="AC174" s="24"/>
      <c r="AF174" s="75" t="b">
        <f>IF(AND(R174=DATA!$D$40),DATA!$D$41,IF(AND(R174=DATA!$C$40),DATA!$C$41))</f>
        <v>0</v>
      </c>
      <c r="AG174" s="75" t="b">
        <f>IF(AND(S174=DATA!$D$40),DATA!$D$42,IF(AND(S174=DATA!$C$40),DATA!$C$42))</f>
        <v>0</v>
      </c>
      <c r="AH174" s="75" t="b">
        <f>IF(AND(T174=DATA!$D$40),DATA!$D$43,IF(AND(T174=DATA!$C$40),DATA!$C$43))</f>
        <v>0</v>
      </c>
      <c r="AI174" s="76" t="b">
        <f>IF(AND(U174=DATA!$D$40),DATA!$D$44,IF(AND(U174=DATA!$C$40),DATA!$C$44))</f>
        <v>0</v>
      </c>
      <c r="AJ174" s="77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7">
        <f>_xlfn.IFNA(VLOOKUP(X174,DATA!$F$40:$G$85,2,0),10)</f>
        <v>10</v>
      </c>
      <c r="AL174" s="78">
        <f t="shared" ca="1" si="2"/>
        <v>10</v>
      </c>
      <c r="AM174" s="79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585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3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5" t="b">
        <f>IF(AND(R175=DATA!$D$40),DATA!$D$41,IF(AND(R175=DATA!$C$40),DATA!$C$41))</f>
        <v>0</v>
      </c>
      <c r="AG175" s="75" t="b">
        <f>IF(AND(S175=DATA!$D$40),DATA!$D$42,IF(AND(S175=DATA!$C$40),DATA!$C$42))</f>
        <v>0</v>
      </c>
      <c r="AH175" s="75" t="b">
        <f>IF(AND(T175=DATA!$D$40),DATA!$D$43,IF(AND(T175=DATA!$C$40),DATA!$C$43))</f>
        <v>0</v>
      </c>
      <c r="AI175" s="76" t="b">
        <f>IF(AND(U175=DATA!$D$40),DATA!$D$44,IF(AND(U175=DATA!$C$40),DATA!$C$44))</f>
        <v>0</v>
      </c>
      <c r="AJ175" s="77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7">
        <f>_xlfn.IFNA(VLOOKUP(X175,DATA!$F$40:$G$85,2,0),10)</f>
        <v>10</v>
      </c>
      <c r="AL175" s="78">
        <f t="shared" ca="1" si="2"/>
        <v>10</v>
      </c>
      <c r="AM175" s="79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585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3"/>
      <c r="W176" s="12"/>
      <c r="X176" s="12"/>
      <c r="Y176" s="63"/>
      <c r="Z176" s="8" t="s">
        <v>28</v>
      </c>
      <c r="AA176" s="39">
        <v>7</v>
      </c>
      <c r="AB176" s="24"/>
      <c r="AC176" s="24"/>
      <c r="AF176" s="75" t="b">
        <f>IF(AND(R176=DATA!$D$40),DATA!$D$41,IF(AND(R176=DATA!$C$40),DATA!$C$41))</f>
        <v>0</v>
      </c>
      <c r="AG176" s="75" t="b">
        <f>IF(AND(S176=DATA!$D$40),DATA!$D$42,IF(AND(S176=DATA!$C$40),DATA!$C$42))</f>
        <v>0</v>
      </c>
      <c r="AH176" s="75" t="b">
        <f>IF(AND(T176=DATA!$D$40),DATA!$D$43,IF(AND(T176=DATA!$C$40),DATA!$C$43))</f>
        <v>0</v>
      </c>
      <c r="AI176" s="76" t="b">
        <f>IF(AND(U176=DATA!$D$40),DATA!$D$44,IF(AND(U176=DATA!$C$40),DATA!$C$44))</f>
        <v>0</v>
      </c>
      <c r="AJ176" s="77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7">
        <f>_xlfn.IFNA(VLOOKUP(X176,DATA!$F$40:$G$85,2,0),10)</f>
        <v>10</v>
      </c>
      <c r="AL176" s="78">
        <f t="shared" ca="1" si="2"/>
        <v>10</v>
      </c>
      <c r="AM176" s="79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585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3"/>
      <c r="W177" s="12"/>
      <c r="X177" s="12"/>
      <c r="Y177" s="63"/>
      <c r="Z177" s="6" t="s">
        <v>20</v>
      </c>
      <c r="AA177" s="28">
        <v>8</v>
      </c>
      <c r="AB177" s="24"/>
      <c r="AC177" s="24"/>
      <c r="AF177" s="75" t="b">
        <f>IF(AND(R177=DATA!$D$40),DATA!$D$41,IF(AND(R177=DATA!$C$40),DATA!$C$41))</f>
        <v>0</v>
      </c>
      <c r="AG177" s="75" t="b">
        <f>IF(AND(S177=DATA!$D$40),DATA!$D$42,IF(AND(S177=DATA!$C$40),DATA!$C$42))</f>
        <v>0</v>
      </c>
      <c r="AH177" s="75" t="b">
        <f>IF(AND(T177=DATA!$D$40),DATA!$D$43,IF(AND(T177=DATA!$C$40),DATA!$C$43))</f>
        <v>0</v>
      </c>
      <c r="AI177" s="76" t="b">
        <f>IF(AND(U177=DATA!$D$40),DATA!$D$44,IF(AND(U177=DATA!$C$40),DATA!$C$44))</f>
        <v>0</v>
      </c>
      <c r="AJ177" s="77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7">
        <f>_xlfn.IFNA(VLOOKUP(X177,DATA!$F$40:$G$85,2,0),10)</f>
        <v>10</v>
      </c>
      <c r="AL177" s="78">
        <f t="shared" ca="1" si="2"/>
        <v>10</v>
      </c>
      <c r="AM177" s="79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586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3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5" t="b">
        <f>IF(AND(R178=DATA!$D$40),DATA!$D$41,IF(AND(R178=DATA!$C$40),DATA!$C$41))</f>
        <v>0</v>
      </c>
      <c r="AG178" s="75" t="b">
        <f>IF(AND(S178=DATA!$D$40),DATA!$D$42,IF(AND(S178=DATA!$C$40),DATA!$C$42))</f>
        <v>0</v>
      </c>
      <c r="AH178" s="75" t="b">
        <f>IF(AND(T178=DATA!$D$40),DATA!$D$43,IF(AND(T178=DATA!$C$40),DATA!$C$43))</f>
        <v>0</v>
      </c>
      <c r="AI178" s="76" t="b">
        <f>IF(AND(U178=DATA!$D$40),DATA!$D$44,IF(AND(U178=DATA!$C$40),DATA!$C$44))</f>
        <v>0</v>
      </c>
      <c r="AJ178" s="77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7">
        <f>_xlfn.IFNA(VLOOKUP(X178,DATA!$F$40:$G$85,2,0),10)</f>
        <v>10</v>
      </c>
      <c r="AL178" s="78">
        <f t="shared" ca="1" si="2"/>
        <v>10</v>
      </c>
      <c r="AM178" s="79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585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3"/>
      <c r="W179" s="12"/>
      <c r="X179" s="12"/>
      <c r="Y179" s="63"/>
      <c r="Z179" s="6" t="s">
        <v>28</v>
      </c>
      <c r="AA179" s="28">
        <v>9</v>
      </c>
      <c r="AB179" s="24"/>
      <c r="AC179" s="24"/>
      <c r="AF179" s="75" t="b">
        <f>IF(AND(R179=DATA!$D$40),DATA!$D$41,IF(AND(R179=DATA!$C$40),DATA!$C$41))</f>
        <v>0</v>
      </c>
      <c r="AG179" s="75" t="b">
        <f>IF(AND(S179=DATA!$D$40),DATA!$D$42,IF(AND(S179=DATA!$C$40),DATA!$C$42))</f>
        <v>0</v>
      </c>
      <c r="AH179" s="75" t="b">
        <f>IF(AND(T179=DATA!$D$40),DATA!$D$43,IF(AND(T179=DATA!$C$40),DATA!$C$43))</f>
        <v>0</v>
      </c>
      <c r="AI179" s="76" t="b">
        <f>IF(AND(U179=DATA!$D$40),DATA!$D$44,IF(AND(U179=DATA!$C$40),DATA!$C$44))</f>
        <v>0</v>
      </c>
      <c r="AJ179" s="77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7">
        <f>_xlfn.IFNA(VLOOKUP(X179,DATA!$F$40:$G$85,2,0),10)</f>
        <v>10</v>
      </c>
      <c r="AL179" s="78">
        <f t="shared" ca="1" si="2"/>
        <v>10</v>
      </c>
      <c r="AM179" s="79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585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3"/>
      <c r="W180" s="12"/>
      <c r="X180" s="12"/>
      <c r="Y180" s="63"/>
      <c r="Z180" s="6" t="s">
        <v>28</v>
      </c>
      <c r="AA180" s="28">
        <v>2</v>
      </c>
      <c r="AB180" s="24"/>
      <c r="AC180" s="24"/>
      <c r="AF180" s="75" t="b">
        <f>IF(AND(R180=DATA!$D$40),DATA!$D$41,IF(AND(R180=DATA!$C$40),DATA!$C$41))</f>
        <v>0</v>
      </c>
      <c r="AG180" s="75" t="b">
        <f>IF(AND(S180=DATA!$D$40),DATA!$D$42,IF(AND(S180=DATA!$C$40),DATA!$C$42))</f>
        <v>0</v>
      </c>
      <c r="AH180" s="75" t="b">
        <f>IF(AND(T180=DATA!$D$40),DATA!$D$43,IF(AND(T180=DATA!$C$40),DATA!$C$43))</f>
        <v>0</v>
      </c>
      <c r="AI180" s="76" t="b">
        <f>IF(AND(U180=DATA!$D$40),DATA!$D$44,IF(AND(U180=DATA!$C$40),DATA!$C$44))</f>
        <v>0</v>
      </c>
      <c r="AJ180" s="77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7">
        <f>_xlfn.IFNA(VLOOKUP(X180,DATA!$F$40:$G$85,2,0),10)</f>
        <v>10</v>
      </c>
      <c r="AL180" s="78">
        <f t="shared" ca="1" si="2"/>
        <v>10</v>
      </c>
      <c r="AM180" s="79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586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83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5" t="b">
        <f>IF(AND(R181=DATA!$D$40),DATA!$D$41,IF(AND(R181=DATA!$C$40),DATA!$C$41))</f>
        <v>0</v>
      </c>
      <c r="AG181" s="75" t="b">
        <f>IF(AND(S181=DATA!$D$40),DATA!$D$42,IF(AND(S181=DATA!$C$40),DATA!$C$42))</f>
        <v>0</v>
      </c>
      <c r="AH181" s="75" t="b">
        <f>IF(AND(T181=DATA!$D$40),DATA!$D$43,IF(AND(T181=DATA!$C$40),DATA!$C$43))</f>
        <v>0</v>
      </c>
      <c r="AI181" s="76" t="b">
        <f>IF(AND(U181=DATA!$D$40),DATA!$D$44,IF(AND(U181=DATA!$C$40),DATA!$C$44))</f>
        <v>0</v>
      </c>
      <c r="AJ181" s="77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7">
        <f>_xlfn.IFNA(VLOOKUP(X181,DATA!$F$40:$G$85,2,0),10)</f>
        <v>10</v>
      </c>
      <c r="AL181" s="78">
        <f t="shared" ca="1" si="2"/>
        <v>10</v>
      </c>
      <c r="AM181" s="79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586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83"/>
      <c r="W182" s="12"/>
      <c r="X182" s="12"/>
      <c r="Y182" s="63"/>
      <c r="Z182" s="6" t="s">
        <v>20</v>
      </c>
      <c r="AA182" s="28">
        <v>9</v>
      </c>
      <c r="AB182" s="24"/>
      <c r="AC182" s="24"/>
      <c r="AF182" s="75" t="b">
        <f>IF(AND(R182=DATA!$D$40),DATA!$D$41,IF(AND(R182=DATA!$C$40),DATA!$C$41))</f>
        <v>0</v>
      </c>
      <c r="AG182" s="75" t="b">
        <f>IF(AND(S182=DATA!$D$40),DATA!$D$42,IF(AND(S182=DATA!$C$40),DATA!$C$42))</f>
        <v>0</v>
      </c>
      <c r="AH182" s="75" t="b">
        <f>IF(AND(T182=DATA!$D$40),DATA!$D$43,IF(AND(T182=DATA!$C$40),DATA!$C$43))</f>
        <v>0</v>
      </c>
      <c r="AI182" s="76" t="b">
        <f>IF(AND(U182=DATA!$D$40),DATA!$D$44,IF(AND(U182=DATA!$C$40),DATA!$C$44))</f>
        <v>0</v>
      </c>
      <c r="AJ182" s="77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7">
        <f>_xlfn.IFNA(VLOOKUP(X182,DATA!$F$40:$G$85,2,0),10)</f>
        <v>10</v>
      </c>
      <c r="AL182" s="78">
        <f t="shared" ca="1" si="2"/>
        <v>10</v>
      </c>
      <c r="AM182" s="79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585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83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5" t="b">
        <f>IF(AND(R183=DATA!$D$40),DATA!$D$41,IF(AND(R183=DATA!$C$40),DATA!$C$41))</f>
        <v>0</v>
      </c>
      <c r="AG183" s="75" t="b">
        <f>IF(AND(S183=DATA!$D$40),DATA!$D$42,IF(AND(S183=DATA!$C$40),DATA!$C$42))</f>
        <v>0</v>
      </c>
      <c r="AH183" s="75" t="b">
        <f>IF(AND(T183=DATA!$D$40),DATA!$D$43,IF(AND(T183=DATA!$C$40),DATA!$C$43))</f>
        <v>0</v>
      </c>
      <c r="AI183" s="76" t="b">
        <f>IF(AND(U183=DATA!$D$40),DATA!$D$44,IF(AND(U183=DATA!$C$40),DATA!$C$44))</f>
        <v>0</v>
      </c>
      <c r="AJ183" s="77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7">
        <f>_xlfn.IFNA(VLOOKUP(X183,DATA!$F$40:$G$85,2,0),10)</f>
        <v>10</v>
      </c>
      <c r="AL183" s="78">
        <f t="shared" ca="1" si="2"/>
        <v>10</v>
      </c>
      <c r="AM183" s="79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585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83"/>
      <c r="W184" s="12"/>
      <c r="X184" s="12"/>
      <c r="Y184" s="63"/>
      <c r="Z184" s="6" t="s">
        <v>28</v>
      </c>
      <c r="AA184" s="28">
        <v>5</v>
      </c>
      <c r="AB184" s="24"/>
      <c r="AC184" s="24"/>
      <c r="AF184" s="75" t="b">
        <f>IF(AND(R184=DATA!$D$40),DATA!$D$41,IF(AND(R184=DATA!$C$40),DATA!$C$41))</f>
        <v>0</v>
      </c>
      <c r="AG184" s="75" t="b">
        <f>IF(AND(S184=DATA!$D$40),DATA!$D$42,IF(AND(S184=DATA!$C$40),DATA!$C$42))</f>
        <v>0</v>
      </c>
      <c r="AH184" s="75" t="b">
        <f>IF(AND(T184=DATA!$D$40),DATA!$D$43,IF(AND(T184=DATA!$C$40),DATA!$C$43))</f>
        <v>0</v>
      </c>
      <c r="AI184" s="76" t="b">
        <f>IF(AND(U184=DATA!$D$40),DATA!$D$44,IF(AND(U184=DATA!$C$40),DATA!$C$44))</f>
        <v>0</v>
      </c>
      <c r="AJ184" s="77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7">
        <f>_xlfn.IFNA(VLOOKUP(X184,DATA!$F$40:$G$85,2,0),10)</f>
        <v>10</v>
      </c>
      <c r="AL184" s="78">
        <f t="shared" ca="1" si="2"/>
        <v>10</v>
      </c>
      <c r="AM184" s="79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585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3"/>
      <c r="W185" s="12"/>
      <c r="X185" s="12"/>
      <c r="Y185" s="63"/>
      <c r="Z185" s="6" t="s">
        <v>28</v>
      </c>
      <c r="AA185" s="28">
        <v>8</v>
      </c>
      <c r="AB185" s="24"/>
      <c r="AC185" s="24"/>
      <c r="AF185" s="75" t="b">
        <f>IF(AND(R185=DATA!$D$40),DATA!$D$41,IF(AND(R185=DATA!$C$40),DATA!$C$41))</f>
        <v>0</v>
      </c>
      <c r="AG185" s="75" t="b">
        <f>IF(AND(S185=DATA!$D$40),DATA!$D$42,IF(AND(S185=DATA!$C$40),DATA!$C$42))</f>
        <v>0</v>
      </c>
      <c r="AH185" s="75" t="b">
        <f>IF(AND(T185=DATA!$D$40),DATA!$D$43,IF(AND(T185=DATA!$C$40),DATA!$C$43))</f>
        <v>0</v>
      </c>
      <c r="AI185" s="76" t="b">
        <f>IF(AND(U185=DATA!$D$40),DATA!$D$44,IF(AND(U185=DATA!$C$40),DATA!$C$44))</f>
        <v>0</v>
      </c>
      <c r="AJ185" s="77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7">
        <f>_xlfn.IFNA(VLOOKUP(X185,DATA!$F$40:$G$85,2,0),10)</f>
        <v>10</v>
      </c>
      <c r="AL185" s="78">
        <f t="shared" ca="1" si="2"/>
        <v>10</v>
      </c>
      <c r="AM185" s="79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585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3"/>
      <c r="W186" s="12"/>
      <c r="X186" s="12"/>
      <c r="Y186" s="63"/>
      <c r="Z186" s="6" t="s">
        <v>28</v>
      </c>
      <c r="AA186" s="28">
        <v>1</v>
      </c>
      <c r="AB186" s="24"/>
      <c r="AC186" s="24"/>
      <c r="AF186" s="75" t="b">
        <f>IF(AND(R186=DATA!$D$40),DATA!$D$41,IF(AND(R186=DATA!$C$40),DATA!$C$41))</f>
        <v>0</v>
      </c>
      <c r="AG186" s="75" t="b">
        <f>IF(AND(S186=DATA!$D$40),DATA!$D$42,IF(AND(S186=DATA!$C$40),DATA!$C$42))</f>
        <v>0</v>
      </c>
      <c r="AH186" s="75" t="b">
        <f>IF(AND(T186=DATA!$D$40),DATA!$D$43,IF(AND(T186=DATA!$C$40),DATA!$C$43))</f>
        <v>0</v>
      </c>
      <c r="AI186" s="76" t="b">
        <f>IF(AND(U186=DATA!$D$40),DATA!$D$44,IF(AND(U186=DATA!$C$40),DATA!$C$44))</f>
        <v>0</v>
      </c>
      <c r="AJ186" s="77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7">
        <f>_xlfn.IFNA(VLOOKUP(X186,DATA!$F$40:$G$85,2,0),10)</f>
        <v>10</v>
      </c>
      <c r="AL186" s="78">
        <f t="shared" ca="1" si="2"/>
        <v>10</v>
      </c>
      <c r="AM186" s="79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585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3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5" t="b">
        <f>IF(AND(R187=DATA!$D$40),DATA!$D$41,IF(AND(R187=DATA!$C$40),DATA!$C$41))</f>
        <v>0</v>
      </c>
      <c r="AG187" s="75" t="b">
        <f>IF(AND(S187=DATA!$D$40),DATA!$D$42,IF(AND(S187=DATA!$C$40),DATA!$C$42))</f>
        <v>0</v>
      </c>
      <c r="AH187" s="75" t="b">
        <f>IF(AND(T187=DATA!$D$40),DATA!$D$43,IF(AND(T187=DATA!$C$40),DATA!$C$43))</f>
        <v>0</v>
      </c>
      <c r="AI187" s="76" t="b">
        <f>IF(AND(U187=DATA!$D$40),DATA!$D$44,IF(AND(U187=DATA!$C$40),DATA!$C$44))</f>
        <v>0</v>
      </c>
      <c r="AJ187" s="77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7">
        <f>_xlfn.IFNA(VLOOKUP(X187,DATA!$F$40:$G$85,2,0),10)</f>
        <v>10</v>
      </c>
      <c r="AL187" s="78">
        <f t="shared" ca="1" si="2"/>
        <v>10</v>
      </c>
      <c r="AM187" s="79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585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3"/>
      <c r="W188" s="12"/>
      <c r="X188" s="12"/>
      <c r="Y188" s="63"/>
      <c r="Z188" s="6" t="s">
        <v>28</v>
      </c>
      <c r="AA188" s="28">
        <v>1</v>
      </c>
      <c r="AB188" s="24"/>
      <c r="AC188" s="24"/>
      <c r="AF188" s="75" t="b">
        <f>IF(AND(R188=DATA!$D$40),DATA!$D$41,IF(AND(R188=DATA!$C$40),DATA!$C$41))</f>
        <v>0</v>
      </c>
      <c r="AG188" s="75" t="b">
        <f>IF(AND(S188=DATA!$D$40),DATA!$D$42,IF(AND(S188=DATA!$C$40),DATA!$C$42))</f>
        <v>0</v>
      </c>
      <c r="AH188" s="75" t="b">
        <f>IF(AND(T188=DATA!$D$40),DATA!$D$43,IF(AND(T188=DATA!$C$40),DATA!$C$43))</f>
        <v>0</v>
      </c>
      <c r="AI188" s="76" t="b">
        <f>IF(AND(U188=DATA!$D$40),DATA!$D$44,IF(AND(U188=DATA!$C$40),DATA!$C$44))</f>
        <v>0</v>
      </c>
      <c r="AJ188" s="77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7">
        <f>_xlfn.IFNA(VLOOKUP(X188,DATA!$F$40:$G$85,2,0),10)</f>
        <v>10</v>
      </c>
      <c r="AL188" s="78">
        <f t="shared" ca="1" si="2"/>
        <v>10</v>
      </c>
      <c r="AM188" s="79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585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3"/>
      <c r="W189" s="12"/>
      <c r="X189" s="12"/>
      <c r="Y189" s="63"/>
      <c r="Z189" s="6" t="s">
        <v>20</v>
      </c>
      <c r="AA189" s="28">
        <v>2</v>
      </c>
      <c r="AB189" s="24"/>
      <c r="AC189" s="24"/>
      <c r="AF189" s="75" t="b">
        <f>IF(AND(R189=DATA!$D$40),DATA!$D$41,IF(AND(R189=DATA!$C$40),DATA!$C$41))</f>
        <v>0</v>
      </c>
      <c r="AG189" s="75" t="b">
        <f>IF(AND(S189=DATA!$D$40),DATA!$D$42,IF(AND(S189=DATA!$C$40),DATA!$C$42))</f>
        <v>0</v>
      </c>
      <c r="AH189" s="75" t="b">
        <f>IF(AND(T189=DATA!$D$40),DATA!$D$43,IF(AND(T189=DATA!$C$40),DATA!$C$43))</f>
        <v>0</v>
      </c>
      <c r="AI189" s="76" t="b">
        <f>IF(AND(U189=DATA!$D$40),DATA!$D$44,IF(AND(U189=DATA!$C$40),DATA!$C$44))</f>
        <v>0</v>
      </c>
      <c r="AJ189" s="77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7">
        <f>_xlfn.IFNA(VLOOKUP(X189,DATA!$F$40:$G$85,2,0),10)</f>
        <v>10</v>
      </c>
      <c r="AL189" s="78">
        <f t="shared" ca="1" si="2"/>
        <v>10</v>
      </c>
      <c r="AM189" s="79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585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83"/>
      <c r="W190" s="12"/>
      <c r="X190" s="12"/>
      <c r="Y190" s="63"/>
      <c r="Z190" s="6" t="s">
        <v>28</v>
      </c>
      <c r="AA190" s="28">
        <v>8</v>
      </c>
      <c r="AB190" s="24"/>
      <c r="AC190" s="24"/>
      <c r="AF190" s="75" t="b">
        <f>IF(AND(R190=DATA!$D$40),DATA!$D$41,IF(AND(R190=DATA!$C$40),DATA!$C$41))</f>
        <v>0</v>
      </c>
      <c r="AG190" s="75" t="b">
        <f>IF(AND(S190=DATA!$D$40),DATA!$D$42,IF(AND(S190=DATA!$C$40),DATA!$C$42))</f>
        <v>0</v>
      </c>
      <c r="AH190" s="75" t="b">
        <f>IF(AND(T190=DATA!$D$40),DATA!$D$43,IF(AND(T190=DATA!$C$40),DATA!$C$43))</f>
        <v>0</v>
      </c>
      <c r="AI190" s="76" t="b">
        <f>IF(AND(U190=DATA!$D$40),DATA!$D$44,IF(AND(U190=DATA!$C$40),DATA!$C$44))</f>
        <v>0</v>
      </c>
      <c r="AJ190" s="77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7">
        <f>_xlfn.IFNA(VLOOKUP(X190,DATA!$F$40:$G$85,2,0),10)</f>
        <v>10</v>
      </c>
      <c r="AL190" s="78">
        <f t="shared" ca="1" si="2"/>
        <v>10</v>
      </c>
      <c r="AM190" s="79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585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83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5" t="b">
        <f>IF(AND(R191=DATA!$D$40),DATA!$D$41,IF(AND(R191=DATA!$C$40),DATA!$C$41))</f>
        <v>0</v>
      </c>
      <c r="AG191" s="75" t="b">
        <f>IF(AND(S191=DATA!$D$40),DATA!$D$42,IF(AND(S191=DATA!$C$40),DATA!$C$42))</f>
        <v>0</v>
      </c>
      <c r="AH191" s="75" t="b">
        <f>IF(AND(T191=DATA!$D$40),DATA!$D$43,IF(AND(T191=DATA!$C$40),DATA!$C$43))</f>
        <v>0</v>
      </c>
      <c r="AI191" s="76" t="b">
        <f>IF(AND(U191=DATA!$D$40),DATA!$D$44,IF(AND(U191=DATA!$C$40),DATA!$C$44))</f>
        <v>0</v>
      </c>
      <c r="AJ191" s="77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7">
        <f>_xlfn.IFNA(VLOOKUP(X191,DATA!$F$40:$G$85,2,0),10)</f>
        <v>10</v>
      </c>
      <c r="AL191" s="78">
        <f t="shared" ca="1" si="2"/>
        <v>10</v>
      </c>
      <c r="AM191" s="79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585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3"/>
      <c r="W192" s="12"/>
      <c r="X192" s="12"/>
      <c r="Y192" s="63"/>
      <c r="Z192" s="6" t="s">
        <v>28</v>
      </c>
      <c r="AA192" s="28">
        <v>2</v>
      </c>
      <c r="AB192" s="24"/>
      <c r="AC192" s="24"/>
      <c r="AF192" s="75" t="b">
        <f>IF(AND(R192=DATA!$D$40),DATA!$D$41,IF(AND(R192=DATA!$C$40),DATA!$C$41))</f>
        <v>0</v>
      </c>
      <c r="AG192" s="75" t="b">
        <f>IF(AND(S192=DATA!$D$40),DATA!$D$42,IF(AND(S192=DATA!$C$40),DATA!$C$42))</f>
        <v>0</v>
      </c>
      <c r="AH192" s="75" t="b">
        <f>IF(AND(T192=DATA!$D$40),DATA!$D$43,IF(AND(T192=DATA!$C$40),DATA!$C$43))</f>
        <v>0</v>
      </c>
      <c r="AI192" s="76" t="b">
        <f>IF(AND(U192=DATA!$D$40),DATA!$D$44,IF(AND(U192=DATA!$C$40),DATA!$C$44))</f>
        <v>0</v>
      </c>
      <c r="AJ192" s="77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7">
        <f>_xlfn.IFNA(VLOOKUP(X192,DATA!$F$40:$G$85,2,0),10)</f>
        <v>10</v>
      </c>
      <c r="AL192" s="78">
        <f t="shared" ca="1" si="2"/>
        <v>10</v>
      </c>
      <c r="AM192" s="79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585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3"/>
      <c r="W193" s="12"/>
      <c r="X193" s="12"/>
      <c r="Y193" s="63"/>
      <c r="Z193" s="6" t="s">
        <v>28</v>
      </c>
      <c r="AA193" s="28">
        <v>4</v>
      </c>
      <c r="AB193" s="24"/>
      <c r="AC193" s="24"/>
      <c r="AF193" s="75" t="b">
        <f>IF(AND(R193=DATA!$D$40),DATA!$D$41,IF(AND(R193=DATA!$C$40),DATA!$C$41))</f>
        <v>0</v>
      </c>
      <c r="AG193" s="75" t="b">
        <f>IF(AND(S193=DATA!$D$40),DATA!$D$42,IF(AND(S193=DATA!$C$40),DATA!$C$42))</f>
        <v>0</v>
      </c>
      <c r="AH193" s="75" t="b">
        <f>IF(AND(T193=DATA!$D$40),DATA!$D$43,IF(AND(T193=DATA!$C$40),DATA!$C$43))</f>
        <v>0</v>
      </c>
      <c r="AI193" s="76" t="b">
        <f>IF(AND(U193=DATA!$D$40),DATA!$D$44,IF(AND(U193=DATA!$C$40),DATA!$C$44))</f>
        <v>0</v>
      </c>
      <c r="AJ193" s="77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7">
        <f>_xlfn.IFNA(VLOOKUP(X193,DATA!$F$40:$G$85,2,0),10)</f>
        <v>10</v>
      </c>
      <c r="AL193" s="78">
        <f t="shared" ca="1" si="2"/>
        <v>10</v>
      </c>
      <c r="AM193" s="79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586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3"/>
      <c r="W194" s="12"/>
      <c r="X194" s="12"/>
      <c r="Y194" s="63"/>
      <c r="Z194" s="6" t="s">
        <v>20</v>
      </c>
      <c r="AA194" s="28">
        <v>5</v>
      </c>
      <c r="AB194" s="24"/>
      <c r="AC194" s="24"/>
      <c r="AF194" s="75" t="b">
        <f>IF(AND(R194=DATA!$D$40),DATA!$D$41,IF(AND(R194=DATA!$C$40),DATA!$C$41))</f>
        <v>0</v>
      </c>
      <c r="AG194" s="75" t="b">
        <f>IF(AND(S194=DATA!$D$40),DATA!$D$42,IF(AND(S194=DATA!$C$40),DATA!$C$42))</f>
        <v>0</v>
      </c>
      <c r="AH194" s="75" t="b">
        <f>IF(AND(T194=DATA!$D$40),DATA!$D$43,IF(AND(T194=DATA!$C$40),DATA!$C$43))</f>
        <v>0</v>
      </c>
      <c r="AI194" s="76" t="b">
        <f>IF(AND(U194=DATA!$D$40),DATA!$D$44,IF(AND(U194=DATA!$C$40),DATA!$C$44))</f>
        <v>0</v>
      </c>
      <c r="AJ194" s="77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7">
        <f>_xlfn.IFNA(VLOOKUP(X194,DATA!$F$40:$G$85,2,0),10)</f>
        <v>10</v>
      </c>
      <c r="AL194" s="78">
        <f t="shared" ca="1" si="2"/>
        <v>10</v>
      </c>
      <c r="AM194" s="79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585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3"/>
      <c r="W195" s="12"/>
      <c r="X195" s="12"/>
      <c r="Y195" s="63"/>
      <c r="Z195" s="6" t="s">
        <v>20</v>
      </c>
      <c r="AA195" s="28">
        <v>2</v>
      </c>
      <c r="AB195" s="24"/>
      <c r="AC195" s="24"/>
      <c r="AF195" s="75" t="b">
        <f>IF(AND(R195=DATA!$D$40),DATA!$D$41,IF(AND(R195=DATA!$C$40),DATA!$C$41))</f>
        <v>0</v>
      </c>
      <c r="AG195" s="75" t="b">
        <f>IF(AND(S195=DATA!$D$40),DATA!$D$42,IF(AND(S195=DATA!$C$40),DATA!$C$42))</f>
        <v>0</v>
      </c>
      <c r="AH195" s="75" t="b">
        <f>IF(AND(T195=DATA!$D$40),DATA!$D$43,IF(AND(T195=DATA!$C$40),DATA!$C$43))</f>
        <v>0</v>
      </c>
      <c r="AI195" s="76" t="b">
        <f>IF(AND(U195=DATA!$D$40),DATA!$D$44,IF(AND(U195=DATA!$C$40),DATA!$C$44))</f>
        <v>0</v>
      </c>
      <c r="AJ195" s="77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7">
        <f>_xlfn.IFNA(VLOOKUP(X195,DATA!$F$40:$G$85,2,0),10)</f>
        <v>10</v>
      </c>
      <c r="AL195" s="78">
        <f t="shared" ca="1" si="2"/>
        <v>10</v>
      </c>
      <c r="AM195" s="79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585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83"/>
      <c r="W196" s="12"/>
      <c r="X196" s="12"/>
      <c r="Y196" s="63"/>
      <c r="Z196" s="6" t="s">
        <v>28</v>
      </c>
      <c r="AA196" s="28">
        <v>5</v>
      </c>
      <c r="AB196" s="24"/>
      <c r="AC196" s="24"/>
      <c r="AF196" s="75" t="b">
        <f>IF(AND(R196=DATA!$D$40),DATA!$D$41,IF(AND(R196=DATA!$C$40),DATA!$C$41))</f>
        <v>0</v>
      </c>
      <c r="AG196" s="75" t="b">
        <f>IF(AND(S196=DATA!$D$40),DATA!$D$42,IF(AND(S196=DATA!$C$40),DATA!$C$42))</f>
        <v>0</v>
      </c>
      <c r="AH196" s="75" t="b">
        <f>IF(AND(T196=DATA!$D$40),DATA!$D$43,IF(AND(T196=DATA!$C$40),DATA!$C$43))</f>
        <v>0</v>
      </c>
      <c r="AI196" s="76" t="b">
        <f>IF(AND(U196=DATA!$D$40),DATA!$D$44,IF(AND(U196=DATA!$C$40),DATA!$C$44))</f>
        <v>0</v>
      </c>
      <c r="AJ196" s="77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7">
        <f>_xlfn.IFNA(VLOOKUP(X196,DATA!$F$40:$G$85,2,0),10)</f>
        <v>10</v>
      </c>
      <c r="AL196" s="78">
        <f t="shared" ca="1" si="2"/>
        <v>10</v>
      </c>
      <c r="AM196" s="79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586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3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5" t="b">
        <f>IF(AND(R197=DATA!$D$40),DATA!$D$41,IF(AND(R197=DATA!$C$40),DATA!$C$41))</f>
        <v>0</v>
      </c>
      <c r="AG197" s="75" t="b">
        <f>IF(AND(S197=DATA!$D$40),DATA!$D$42,IF(AND(S197=DATA!$C$40),DATA!$C$42))</f>
        <v>0</v>
      </c>
      <c r="AH197" s="75" t="b">
        <f>IF(AND(T197=DATA!$D$40),DATA!$D$43,IF(AND(T197=DATA!$C$40),DATA!$C$43))</f>
        <v>0</v>
      </c>
      <c r="AI197" s="76" t="b">
        <f>IF(AND(U197=DATA!$D$40),DATA!$D$44,IF(AND(U197=DATA!$C$40),DATA!$C$44))</f>
        <v>0</v>
      </c>
      <c r="AJ197" s="77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7">
        <f>_xlfn.IFNA(VLOOKUP(X197,DATA!$F$40:$G$85,2,0),10)</f>
        <v>10</v>
      </c>
      <c r="AL197" s="78">
        <f t="shared" ca="1" si="2"/>
        <v>10</v>
      </c>
      <c r="AM197" s="79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585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83"/>
      <c r="W198" s="12"/>
      <c r="X198" s="12"/>
      <c r="Y198" s="63"/>
      <c r="Z198" s="6" t="s">
        <v>20</v>
      </c>
      <c r="AA198" s="28">
        <v>4</v>
      </c>
      <c r="AB198" s="24"/>
      <c r="AC198" s="24"/>
      <c r="AF198" s="75" t="b">
        <f>IF(AND(R198=DATA!$D$40),DATA!$D$41,IF(AND(R198=DATA!$C$40),DATA!$C$41))</f>
        <v>0</v>
      </c>
      <c r="AG198" s="75" t="b">
        <f>IF(AND(S198=DATA!$D$40),DATA!$D$42,IF(AND(S198=DATA!$C$40),DATA!$C$42))</f>
        <v>0</v>
      </c>
      <c r="AH198" s="75" t="b">
        <f>IF(AND(T198=DATA!$D$40),DATA!$D$43,IF(AND(T198=DATA!$C$40),DATA!$C$43))</f>
        <v>0</v>
      </c>
      <c r="AI198" s="76" t="b">
        <f>IF(AND(U198=DATA!$D$40),DATA!$D$44,IF(AND(U198=DATA!$C$40),DATA!$C$44))</f>
        <v>0</v>
      </c>
      <c r="AJ198" s="77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7">
        <f>_xlfn.IFNA(VLOOKUP(X198,DATA!$F$40:$G$85,2,0),10)</f>
        <v>10</v>
      </c>
      <c r="AL198" s="78">
        <f t="shared" ca="1" si="2"/>
        <v>10</v>
      </c>
      <c r="AM198" s="79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586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83"/>
      <c r="W199" s="12"/>
      <c r="X199" s="12"/>
      <c r="Y199" s="63"/>
      <c r="Z199" s="6" t="s">
        <v>28</v>
      </c>
      <c r="AA199" s="28">
        <v>1</v>
      </c>
      <c r="AB199" s="24"/>
      <c r="AC199" s="24"/>
      <c r="AF199" s="75" t="b">
        <f>IF(AND(R199=DATA!$D$40),DATA!$D$41,IF(AND(R199=DATA!$C$40),DATA!$C$41))</f>
        <v>0</v>
      </c>
      <c r="AG199" s="75" t="b">
        <f>IF(AND(S199=DATA!$D$40),DATA!$D$42,IF(AND(S199=DATA!$C$40),DATA!$C$42))</f>
        <v>0</v>
      </c>
      <c r="AH199" s="75" t="b">
        <f>IF(AND(T199=DATA!$D$40),DATA!$D$43,IF(AND(T199=DATA!$C$40),DATA!$C$43))</f>
        <v>0</v>
      </c>
      <c r="AI199" s="76" t="b">
        <f>IF(AND(U199=DATA!$D$40),DATA!$D$44,IF(AND(U199=DATA!$C$40),DATA!$C$44))</f>
        <v>0</v>
      </c>
      <c r="AJ199" s="77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7">
        <f>_xlfn.IFNA(VLOOKUP(X199,DATA!$F$40:$G$85,2,0),10)</f>
        <v>10</v>
      </c>
      <c r="AL199" s="78">
        <f t="shared" ref="AL199:AL262" ca="1" si="3">SUM(AF199:AK199)</f>
        <v>10</v>
      </c>
      <c r="AM199" s="79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585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83"/>
      <c r="W200" s="12"/>
      <c r="X200" s="12"/>
      <c r="Y200" s="63"/>
      <c r="Z200" s="6" t="s">
        <v>28</v>
      </c>
      <c r="AA200" s="28">
        <v>2</v>
      </c>
      <c r="AB200" s="24"/>
      <c r="AC200" s="24"/>
      <c r="AF200" s="75" t="b">
        <f>IF(AND(R200=DATA!$D$40),DATA!$D$41,IF(AND(R200=DATA!$C$40),DATA!$C$41))</f>
        <v>0</v>
      </c>
      <c r="AG200" s="75" t="b">
        <f>IF(AND(S200=DATA!$D$40),DATA!$D$42,IF(AND(S200=DATA!$C$40),DATA!$C$42))</f>
        <v>0</v>
      </c>
      <c r="AH200" s="75" t="b">
        <f>IF(AND(T200=DATA!$D$40),DATA!$D$43,IF(AND(T200=DATA!$C$40),DATA!$C$43))</f>
        <v>0</v>
      </c>
      <c r="AI200" s="76" t="b">
        <f>IF(AND(U200=DATA!$D$40),DATA!$D$44,IF(AND(U200=DATA!$C$40),DATA!$C$44))</f>
        <v>0</v>
      </c>
      <c r="AJ200" s="77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7">
        <f>_xlfn.IFNA(VLOOKUP(X200,DATA!$F$40:$G$85,2,0),10)</f>
        <v>10</v>
      </c>
      <c r="AL200" s="78">
        <f t="shared" ca="1" si="3"/>
        <v>10</v>
      </c>
      <c r="AM200" s="79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586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83"/>
      <c r="W201" s="12"/>
      <c r="X201" s="12"/>
      <c r="Y201" s="63"/>
      <c r="Z201" s="6" t="s">
        <v>20</v>
      </c>
      <c r="AA201" s="28">
        <v>3</v>
      </c>
      <c r="AB201" s="24"/>
      <c r="AC201" s="24"/>
      <c r="AF201" s="75" t="b">
        <f>IF(AND(R201=DATA!$D$40),DATA!$D$41,IF(AND(R201=DATA!$C$40),DATA!$C$41))</f>
        <v>0</v>
      </c>
      <c r="AG201" s="75" t="b">
        <f>IF(AND(S201=DATA!$D$40),DATA!$D$42,IF(AND(S201=DATA!$C$40),DATA!$C$42))</f>
        <v>0</v>
      </c>
      <c r="AH201" s="75" t="b">
        <f>IF(AND(T201=DATA!$D$40),DATA!$D$43,IF(AND(T201=DATA!$C$40),DATA!$C$43))</f>
        <v>0</v>
      </c>
      <c r="AI201" s="76" t="b">
        <f>IF(AND(U201=DATA!$D$40),DATA!$D$44,IF(AND(U201=DATA!$C$40),DATA!$C$44))</f>
        <v>0</v>
      </c>
      <c r="AJ201" s="77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7">
        <f>_xlfn.IFNA(VLOOKUP(X201,DATA!$F$40:$G$85,2,0),10)</f>
        <v>10</v>
      </c>
      <c r="AL201" s="78">
        <f t="shared" ca="1" si="3"/>
        <v>10</v>
      </c>
      <c r="AM201" s="79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585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83"/>
      <c r="W202" s="12"/>
      <c r="X202" s="12"/>
      <c r="Y202" s="63"/>
      <c r="Z202" s="6" t="s">
        <v>28</v>
      </c>
      <c r="AA202" s="28">
        <v>1</v>
      </c>
      <c r="AB202" s="24"/>
      <c r="AC202" s="24"/>
      <c r="AF202" s="75" t="b">
        <f>IF(AND(R202=DATA!$D$40),DATA!$D$41,IF(AND(R202=DATA!$C$40),DATA!$C$41))</f>
        <v>0</v>
      </c>
      <c r="AG202" s="75" t="b">
        <f>IF(AND(S202=DATA!$D$40),DATA!$D$42,IF(AND(S202=DATA!$C$40),DATA!$C$42))</f>
        <v>0</v>
      </c>
      <c r="AH202" s="75" t="b">
        <f>IF(AND(T202=DATA!$D$40),DATA!$D$43,IF(AND(T202=DATA!$C$40),DATA!$C$43))</f>
        <v>0</v>
      </c>
      <c r="AI202" s="76" t="b">
        <f>IF(AND(U202=DATA!$D$40),DATA!$D$44,IF(AND(U202=DATA!$C$40),DATA!$C$44))</f>
        <v>0</v>
      </c>
      <c r="AJ202" s="77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7">
        <f>_xlfn.IFNA(VLOOKUP(X202,DATA!$F$40:$G$85,2,0),10)</f>
        <v>10</v>
      </c>
      <c r="AL202" s="78">
        <f t="shared" ca="1" si="3"/>
        <v>10</v>
      </c>
      <c r="AM202" s="79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585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3"/>
      <c r="W203" s="12"/>
      <c r="X203" s="12"/>
      <c r="Y203" s="63"/>
      <c r="Z203" s="6" t="s">
        <v>28</v>
      </c>
      <c r="AA203" s="28">
        <v>5</v>
      </c>
      <c r="AB203" s="24"/>
      <c r="AC203" s="24"/>
      <c r="AF203" s="75" t="b">
        <f>IF(AND(R203=DATA!$D$40),DATA!$D$41,IF(AND(R203=DATA!$C$40),DATA!$C$41))</f>
        <v>0</v>
      </c>
      <c r="AG203" s="75" t="b">
        <f>IF(AND(S203=DATA!$D$40),DATA!$D$42,IF(AND(S203=DATA!$C$40),DATA!$C$42))</f>
        <v>0</v>
      </c>
      <c r="AH203" s="75" t="b">
        <f>IF(AND(T203=DATA!$D$40),DATA!$D$43,IF(AND(T203=DATA!$C$40),DATA!$C$43))</f>
        <v>0</v>
      </c>
      <c r="AI203" s="76" t="b">
        <f>IF(AND(U203=DATA!$D$40),DATA!$D$44,IF(AND(U203=DATA!$C$40),DATA!$C$44))</f>
        <v>0</v>
      </c>
      <c r="AJ203" s="77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7">
        <f>_xlfn.IFNA(VLOOKUP(X203,DATA!$F$40:$G$85,2,0),10)</f>
        <v>10</v>
      </c>
      <c r="AL203" s="78">
        <f t="shared" ca="1" si="3"/>
        <v>10</v>
      </c>
      <c r="AM203" s="79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585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3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5" t="b">
        <f>IF(AND(R204=DATA!$D$40),DATA!$D$41,IF(AND(R204=DATA!$C$40),DATA!$C$41))</f>
        <v>0</v>
      </c>
      <c r="AG204" s="75" t="b">
        <f>IF(AND(S204=DATA!$D$40),DATA!$D$42,IF(AND(S204=DATA!$C$40),DATA!$C$42))</f>
        <v>0</v>
      </c>
      <c r="AH204" s="75" t="b">
        <f>IF(AND(T204=DATA!$D$40),DATA!$D$43,IF(AND(T204=DATA!$C$40),DATA!$C$43))</f>
        <v>0</v>
      </c>
      <c r="AI204" s="76" t="b">
        <f>IF(AND(U204=DATA!$D$40),DATA!$D$44,IF(AND(U204=DATA!$C$40),DATA!$C$44))</f>
        <v>0</v>
      </c>
      <c r="AJ204" s="77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7">
        <f>_xlfn.IFNA(VLOOKUP(X204,DATA!$F$40:$G$85,2,0),10)</f>
        <v>10</v>
      </c>
      <c r="AL204" s="78">
        <f t="shared" ca="1" si="3"/>
        <v>10</v>
      </c>
      <c r="AM204" s="79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585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3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5" t="b">
        <f>IF(AND(R205=DATA!$D$40),DATA!$D$41,IF(AND(R205=DATA!$C$40),DATA!$C$41))</f>
        <v>0</v>
      </c>
      <c r="AG205" s="75" t="b">
        <f>IF(AND(S205=DATA!$D$40),DATA!$D$42,IF(AND(S205=DATA!$C$40),DATA!$C$42))</f>
        <v>0</v>
      </c>
      <c r="AH205" s="75" t="b">
        <f>IF(AND(T205=DATA!$D$40),DATA!$D$43,IF(AND(T205=DATA!$C$40),DATA!$C$43))</f>
        <v>0</v>
      </c>
      <c r="AI205" s="76" t="b">
        <f>IF(AND(U205=DATA!$D$40),DATA!$D$44,IF(AND(U205=DATA!$C$40),DATA!$C$44))</f>
        <v>0</v>
      </c>
      <c r="AJ205" s="77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7">
        <f>_xlfn.IFNA(VLOOKUP(X205,DATA!$F$40:$G$85,2,0),10)</f>
        <v>10</v>
      </c>
      <c r="AL205" s="78">
        <f t="shared" ca="1" si="3"/>
        <v>10</v>
      </c>
      <c r="AM205" s="79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585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83"/>
      <c r="W206" s="12"/>
      <c r="X206" s="12"/>
      <c r="Y206" s="63"/>
      <c r="Z206" s="6" t="s">
        <v>28</v>
      </c>
      <c r="AA206" s="28">
        <v>9</v>
      </c>
      <c r="AB206" s="24"/>
      <c r="AC206" s="24"/>
      <c r="AF206" s="75" t="b">
        <f>IF(AND(R206=DATA!$D$40),DATA!$D$41,IF(AND(R206=DATA!$C$40),DATA!$C$41))</f>
        <v>0</v>
      </c>
      <c r="AG206" s="75" t="b">
        <f>IF(AND(S206=DATA!$D$40),DATA!$D$42,IF(AND(S206=DATA!$C$40),DATA!$C$42))</f>
        <v>0</v>
      </c>
      <c r="AH206" s="75" t="b">
        <f>IF(AND(T206=DATA!$D$40),DATA!$D$43,IF(AND(T206=DATA!$C$40),DATA!$C$43))</f>
        <v>0</v>
      </c>
      <c r="AI206" s="76" t="b">
        <f>IF(AND(U206=DATA!$D$40),DATA!$D$44,IF(AND(U206=DATA!$C$40),DATA!$C$44))</f>
        <v>0</v>
      </c>
      <c r="AJ206" s="77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7">
        <f>_xlfn.IFNA(VLOOKUP(X206,DATA!$F$40:$G$85,2,0),10)</f>
        <v>10</v>
      </c>
      <c r="AL206" s="78">
        <f t="shared" ca="1" si="3"/>
        <v>10</v>
      </c>
      <c r="AM206" s="79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585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83"/>
      <c r="W207" s="12"/>
      <c r="X207" s="12"/>
      <c r="Y207" s="63"/>
      <c r="Z207" s="6" t="s">
        <v>20</v>
      </c>
      <c r="AA207" s="28">
        <v>6</v>
      </c>
      <c r="AB207" s="24"/>
      <c r="AC207" s="24"/>
      <c r="AF207" s="75" t="b">
        <f>IF(AND(R207=DATA!$D$40),DATA!$D$41,IF(AND(R207=DATA!$C$40),DATA!$C$41))</f>
        <v>0</v>
      </c>
      <c r="AG207" s="75" t="b">
        <f>IF(AND(S207=DATA!$D$40),DATA!$D$42,IF(AND(S207=DATA!$C$40),DATA!$C$42))</f>
        <v>0</v>
      </c>
      <c r="AH207" s="75" t="b">
        <f>IF(AND(T207=DATA!$D$40),DATA!$D$43,IF(AND(T207=DATA!$C$40),DATA!$C$43))</f>
        <v>0</v>
      </c>
      <c r="AI207" s="76" t="b">
        <f>IF(AND(U207=DATA!$D$40),DATA!$D$44,IF(AND(U207=DATA!$C$40),DATA!$C$44))</f>
        <v>0</v>
      </c>
      <c r="AJ207" s="77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7">
        <f>_xlfn.IFNA(VLOOKUP(X207,DATA!$F$40:$G$85,2,0),10)</f>
        <v>10</v>
      </c>
      <c r="AL207" s="78">
        <f t="shared" ca="1" si="3"/>
        <v>10</v>
      </c>
      <c r="AM207" s="79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586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83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5" t="b">
        <f>IF(AND(R208=DATA!$D$40),DATA!$D$41,IF(AND(R208=DATA!$C$40),DATA!$C$41))</f>
        <v>0</v>
      </c>
      <c r="AG208" s="75" t="b">
        <f>IF(AND(S208=DATA!$D$40),DATA!$D$42,IF(AND(S208=DATA!$C$40),DATA!$C$42))</f>
        <v>0</v>
      </c>
      <c r="AH208" s="75" t="b">
        <f>IF(AND(T208=DATA!$D$40),DATA!$D$43,IF(AND(T208=DATA!$C$40),DATA!$C$43))</f>
        <v>0</v>
      </c>
      <c r="AI208" s="76" t="b">
        <f>IF(AND(U208=DATA!$D$40),DATA!$D$44,IF(AND(U208=DATA!$C$40),DATA!$C$44))</f>
        <v>0</v>
      </c>
      <c r="AJ208" s="77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7">
        <f>_xlfn.IFNA(VLOOKUP(X208,DATA!$F$40:$G$85,2,0),10)</f>
        <v>10</v>
      </c>
      <c r="AL208" s="78">
        <f t="shared" ca="1" si="3"/>
        <v>10</v>
      </c>
      <c r="AM208" s="79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585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83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5" t="b">
        <f>IF(AND(R209=DATA!$D$40),DATA!$D$41,IF(AND(R209=DATA!$C$40),DATA!$C$41))</f>
        <v>0</v>
      </c>
      <c r="AG209" s="75" t="b">
        <f>IF(AND(S209=DATA!$D$40),DATA!$D$42,IF(AND(S209=DATA!$C$40),DATA!$C$42))</f>
        <v>0</v>
      </c>
      <c r="AH209" s="75" t="b">
        <f>IF(AND(T209=DATA!$D$40),DATA!$D$43,IF(AND(T209=DATA!$C$40),DATA!$C$43))</f>
        <v>0</v>
      </c>
      <c r="AI209" s="76" t="b">
        <f>IF(AND(U209=DATA!$D$40),DATA!$D$44,IF(AND(U209=DATA!$C$40),DATA!$C$44))</f>
        <v>0</v>
      </c>
      <c r="AJ209" s="77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7">
        <f>_xlfn.IFNA(VLOOKUP(X209,DATA!$F$40:$G$85,2,0),10)</f>
        <v>10</v>
      </c>
      <c r="AL209" s="78">
        <f t="shared" ca="1" si="3"/>
        <v>10</v>
      </c>
      <c r="AM209" s="79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586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3"/>
      <c r="W210" s="12"/>
      <c r="X210" s="12"/>
      <c r="Y210" s="63"/>
      <c r="Z210" s="6" t="s">
        <v>28</v>
      </c>
      <c r="AA210" s="28">
        <v>4</v>
      </c>
      <c r="AB210" s="24"/>
      <c r="AC210" s="24"/>
      <c r="AF210" s="75" t="b">
        <f>IF(AND(R210=DATA!$D$40),DATA!$D$41,IF(AND(R210=DATA!$C$40),DATA!$C$41))</f>
        <v>0</v>
      </c>
      <c r="AG210" s="75" t="b">
        <f>IF(AND(S210=DATA!$D$40),DATA!$D$42,IF(AND(S210=DATA!$C$40),DATA!$C$42))</f>
        <v>0</v>
      </c>
      <c r="AH210" s="75" t="b">
        <f>IF(AND(T210=DATA!$D$40),DATA!$D$43,IF(AND(T210=DATA!$C$40),DATA!$C$43))</f>
        <v>0</v>
      </c>
      <c r="AI210" s="76" t="b">
        <f>IF(AND(U210=DATA!$D$40),DATA!$D$44,IF(AND(U210=DATA!$C$40),DATA!$C$44))</f>
        <v>0</v>
      </c>
      <c r="AJ210" s="77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7">
        <f>_xlfn.IFNA(VLOOKUP(X210,DATA!$F$40:$G$85,2,0),10)</f>
        <v>10</v>
      </c>
      <c r="AL210" s="78">
        <f t="shared" ca="1" si="3"/>
        <v>10</v>
      </c>
      <c r="AM210" s="79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586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3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5" t="b">
        <f>IF(AND(R211=DATA!$D$40),DATA!$D$41,IF(AND(R211=DATA!$C$40),DATA!$C$41))</f>
        <v>0</v>
      </c>
      <c r="AG211" s="75" t="b">
        <f>IF(AND(S211=DATA!$D$40),DATA!$D$42,IF(AND(S211=DATA!$C$40),DATA!$C$42))</f>
        <v>0</v>
      </c>
      <c r="AH211" s="75" t="b">
        <f>IF(AND(T211=DATA!$D$40),DATA!$D$43,IF(AND(T211=DATA!$C$40),DATA!$C$43))</f>
        <v>0</v>
      </c>
      <c r="AI211" s="76" t="b">
        <f>IF(AND(U211=DATA!$D$40),DATA!$D$44,IF(AND(U211=DATA!$C$40),DATA!$C$44))</f>
        <v>0</v>
      </c>
      <c r="AJ211" s="77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7">
        <f>_xlfn.IFNA(VLOOKUP(X211,DATA!$F$40:$G$85,2,0),10)</f>
        <v>10</v>
      </c>
      <c r="AL211" s="78">
        <f t="shared" ca="1" si="3"/>
        <v>10</v>
      </c>
      <c r="AM211" s="79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585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3"/>
      <c r="W212" s="12"/>
      <c r="X212" s="12"/>
      <c r="Y212" s="63"/>
      <c r="Z212" s="6" t="s">
        <v>28</v>
      </c>
      <c r="AA212" s="28">
        <v>6</v>
      </c>
      <c r="AB212" s="24"/>
      <c r="AC212" s="24"/>
      <c r="AF212" s="75" t="b">
        <f>IF(AND(R212=DATA!$D$40),DATA!$D$41,IF(AND(R212=DATA!$C$40),DATA!$C$41))</f>
        <v>0</v>
      </c>
      <c r="AG212" s="75" t="b">
        <f>IF(AND(S212=DATA!$D$40),DATA!$D$42,IF(AND(S212=DATA!$C$40),DATA!$C$42))</f>
        <v>0</v>
      </c>
      <c r="AH212" s="75" t="b">
        <f>IF(AND(T212=DATA!$D$40),DATA!$D$43,IF(AND(T212=DATA!$C$40),DATA!$C$43))</f>
        <v>0</v>
      </c>
      <c r="AI212" s="76" t="b">
        <f>IF(AND(U212=DATA!$D$40),DATA!$D$44,IF(AND(U212=DATA!$C$40),DATA!$C$44))</f>
        <v>0</v>
      </c>
      <c r="AJ212" s="77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7">
        <f>_xlfn.IFNA(VLOOKUP(X212,DATA!$F$40:$G$85,2,0),10)</f>
        <v>10</v>
      </c>
      <c r="AL212" s="78">
        <f t="shared" ca="1" si="3"/>
        <v>10</v>
      </c>
      <c r="AM212" s="79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585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83"/>
      <c r="W213" s="12"/>
      <c r="X213" s="12"/>
      <c r="Y213" s="63"/>
      <c r="Z213" s="6" t="s">
        <v>28</v>
      </c>
      <c r="AA213" s="28">
        <v>4</v>
      </c>
      <c r="AB213" s="24"/>
      <c r="AC213" s="24"/>
      <c r="AF213" s="75" t="b">
        <f>IF(AND(R213=DATA!$D$40),DATA!$D$41,IF(AND(R213=DATA!$C$40),DATA!$C$41))</f>
        <v>0</v>
      </c>
      <c r="AG213" s="75" t="b">
        <f>IF(AND(S213=DATA!$D$40),DATA!$D$42,IF(AND(S213=DATA!$C$40),DATA!$C$42))</f>
        <v>0</v>
      </c>
      <c r="AH213" s="75" t="b">
        <f>IF(AND(T213=DATA!$D$40),DATA!$D$43,IF(AND(T213=DATA!$C$40),DATA!$C$43))</f>
        <v>0</v>
      </c>
      <c r="AI213" s="76" t="b">
        <f>IF(AND(U213=DATA!$D$40),DATA!$D$44,IF(AND(U213=DATA!$C$40),DATA!$C$44))</f>
        <v>0</v>
      </c>
      <c r="AJ213" s="77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7">
        <f>_xlfn.IFNA(VLOOKUP(X213,DATA!$F$40:$G$85,2,0),10)</f>
        <v>10</v>
      </c>
      <c r="AL213" s="78">
        <f t="shared" ca="1" si="3"/>
        <v>10</v>
      </c>
      <c r="AM213" s="79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585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3"/>
      <c r="W214" s="12"/>
      <c r="X214" s="12"/>
      <c r="Y214" s="63"/>
      <c r="Z214" s="6" t="s">
        <v>28</v>
      </c>
      <c r="AA214" s="28">
        <v>6</v>
      </c>
      <c r="AB214" s="24"/>
      <c r="AC214" s="24"/>
      <c r="AF214" s="75" t="b">
        <f>IF(AND(R214=DATA!$D$40),DATA!$D$41,IF(AND(R214=DATA!$C$40),DATA!$C$41))</f>
        <v>0</v>
      </c>
      <c r="AG214" s="75" t="b">
        <f>IF(AND(S214=DATA!$D$40),DATA!$D$42,IF(AND(S214=DATA!$C$40),DATA!$C$42))</f>
        <v>0</v>
      </c>
      <c r="AH214" s="75" t="b">
        <f>IF(AND(T214=DATA!$D$40),DATA!$D$43,IF(AND(T214=DATA!$C$40),DATA!$C$43))</f>
        <v>0</v>
      </c>
      <c r="AI214" s="76" t="b">
        <f>IF(AND(U214=DATA!$D$40),DATA!$D$44,IF(AND(U214=DATA!$C$40),DATA!$C$44))</f>
        <v>0</v>
      </c>
      <c r="AJ214" s="77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7">
        <f>_xlfn.IFNA(VLOOKUP(X214,DATA!$F$40:$G$85,2,0),10)</f>
        <v>10</v>
      </c>
      <c r="AL214" s="78">
        <f t="shared" ca="1" si="3"/>
        <v>10</v>
      </c>
      <c r="AM214" s="79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585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3"/>
      <c r="W215" s="12"/>
      <c r="X215" s="12"/>
      <c r="Y215" s="63"/>
      <c r="Z215" s="6" t="s">
        <v>28</v>
      </c>
      <c r="AA215" s="28">
        <v>3</v>
      </c>
      <c r="AB215" s="24"/>
      <c r="AC215" s="24"/>
      <c r="AF215" s="75" t="b">
        <f>IF(AND(R215=DATA!$D$40),DATA!$D$41,IF(AND(R215=DATA!$C$40),DATA!$C$41))</f>
        <v>0</v>
      </c>
      <c r="AG215" s="75" t="b">
        <f>IF(AND(S215=DATA!$D$40),DATA!$D$42,IF(AND(S215=DATA!$C$40),DATA!$C$42))</f>
        <v>0</v>
      </c>
      <c r="AH215" s="75" t="b">
        <f>IF(AND(T215=DATA!$D$40),DATA!$D$43,IF(AND(T215=DATA!$C$40),DATA!$C$43))</f>
        <v>0</v>
      </c>
      <c r="AI215" s="76" t="b">
        <f>IF(AND(U215=DATA!$D$40),DATA!$D$44,IF(AND(U215=DATA!$C$40),DATA!$C$44))</f>
        <v>0</v>
      </c>
      <c r="AJ215" s="77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7">
        <f>_xlfn.IFNA(VLOOKUP(X215,DATA!$F$40:$G$85,2,0),10)</f>
        <v>10</v>
      </c>
      <c r="AL215" s="78">
        <f t="shared" ca="1" si="3"/>
        <v>10</v>
      </c>
      <c r="AM215" s="79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585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3"/>
      <c r="W216" s="12"/>
      <c r="X216" s="12"/>
      <c r="Y216" s="63"/>
      <c r="Z216" s="6" t="s">
        <v>28</v>
      </c>
      <c r="AA216" s="28">
        <v>1</v>
      </c>
      <c r="AB216" s="24"/>
      <c r="AC216" s="24"/>
      <c r="AF216" s="75" t="b">
        <f>IF(AND(R216=DATA!$D$40),DATA!$D$41,IF(AND(R216=DATA!$C$40),DATA!$C$41))</f>
        <v>0</v>
      </c>
      <c r="AG216" s="75" t="b">
        <f>IF(AND(S216=DATA!$D$40),DATA!$D$42,IF(AND(S216=DATA!$C$40),DATA!$C$42))</f>
        <v>0</v>
      </c>
      <c r="AH216" s="75" t="b">
        <f>IF(AND(T216=DATA!$D$40),DATA!$D$43,IF(AND(T216=DATA!$C$40),DATA!$C$43))</f>
        <v>0</v>
      </c>
      <c r="AI216" s="76" t="b">
        <f>IF(AND(U216=DATA!$D$40),DATA!$D$44,IF(AND(U216=DATA!$C$40),DATA!$C$44))</f>
        <v>0</v>
      </c>
      <c r="AJ216" s="77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7">
        <f>_xlfn.IFNA(VLOOKUP(X216,DATA!$F$40:$G$85,2,0),10)</f>
        <v>10</v>
      </c>
      <c r="AL216" s="78">
        <f t="shared" ca="1" si="3"/>
        <v>10</v>
      </c>
      <c r="AM216" s="79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585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3"/>
      <c r="W217" s="12"/>
      <c r="X217" s="12"/>
      <c r="Y217" s="63"/>
      <c r="Z217" s="6" t="s">
        <v>28</v>
      </c>
      <c r="AA217" s="28">
        <v>7</v>
      </c>
      <c r="AB217" s="24"/>
      <c r="AC217" s="24"/>
      <c r="AF217" s="75" t="b">
        <f>IF(AND(R217=DATA!$D$40),DATA!$D$41,IF(AND(R217=DATA!$C$40),DATA!$C$41))</f>
        <v>0</v>
      </c>
      <c r="AG217" s="75" t="b">
        <f>IF(AND(S217=DATA!$D$40),DATA!$D$42,IF(AND(S217=DATA!$C$40),DATA!$C$42))</f>
        <v>0</v>
      </c>
      <c r="AH217" s="75" t="b">
        <f>IF(AND(T217=DATA!$D$40),DATA!$D$43,IF(AND(T217=DATA!$C$40),DATA!$C$43))</f>
        <v>0</v>
      </c>
      <c r="AI217" s="76" t="b">
        <f>IF(AND(U217=DATA!$D$40),DATA!$D$44,IF(AND(U217=DATA!$C$40),DATA!$C$44))</f>
        <v>0</v>
      </c>
      <c r="AJ217" s="77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7">
        <f>_xlfn.IFNA(VLOOKUP(X217,DATA!$F$40:$G$85,2,0),10)</f>
        <v>10</v>
      </c>
      <c r="AL217" s="78">
        <f t="shared" ca="1" si="3"/>
        <v>10</v>
      </c>
      <c r="AM217" s="79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585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3"/>
      <c r="W218" s="12"/>
      <c r="X218" s="12"/>
      <c r="Y218" s="63"/>
      <c r="Z218" s="6" t="s">
        <v>28</v>
      </c>
      <c r="AA218" s="28">
        <v>3</v>
      </c>
      <c r="AB218" s="24"/>
      <c r="AC218" s="24"/>
      <c r="AF218" s="75" t="b">
        <f>IF(AND(R218=DATA!$D$40),DATA!$D$41,IF(AND(R218=DATA!$C$40),DATA!$C$41))</f>
        <v>0</v>
      </c>
      <c r="AG218" s="75" t="b">
        <f>IF(AND(S218=DATA!$D$40),DATA!$D$42,IF(AND(S218=DATA!$C$40),DATA!$C$42))</f>
        <v>0</v>
      </c>
      <c r="AH218" s="75" t="b">
        <f>IF(AND(T218=DATA!$D$40),DATA!$D$43,IF(AND(T218=DATA!$C$40),DATA!$C$43))</f>
        <v>0</v>
      </c>
      <c r="AI218" s="76" t="b">
        <f>IF(AND(U218=DATA!$D$40),DATA!$D$44,IF(AND(U218=DATA!$C$40),DATA!$C$44))</f>
        <v>0</v>
      </c>
      <c r="AJ218" s="77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7">
        <f>_xlfn.IFNA(VLOOKUP(X218,DATA!$F$40:$G$85,2,0),10)</f>
        <v>10</v>
      </c>
      <c r="AL218" s="78">
        <f t="shared" ca="1" si="3"/>
        <v>10</v>
      </c>
      <c r="AM218" s="79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585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3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5" t="b">
        <f>IF(AND(R219=DATA!$D$40),DATA!$D$41,IF(AND(R219=DATA!$C$40),DATA!$C$41))</f>
        <v>0</v>
      </c>
      <c r="AG219" s="75" t="b">
        <f>IF(AND(S219=DATA!$D$40),DATA!$D$42,IF(AND(S219=DATA!$C$40),DATA!$C$42))</f>
        <v>0</v>
      </c>
      <c r="AH219" s="75" t="b">
        <f>IF(AND(T219=DATA!$D$40),DATA!$D$43,IF(AND(T219=DATA!$C$40),DATA!$C$43))</f>
        <v>0</v>
      </c>
      <c r="AI219" s="76" t="b">
        <f>IF(AND(U219=DATA!$D$40),DATA!$D$44,IF(AND(U219=DATA!$C$40),DATA!$C$44))</f>
        <v>0</v>
      </c>
      <c r="AJ219" s="77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7">
        <f>_xlfn.IFNA(VLOOKUP(X219,DATA!$F$40:$G$85,2,0),10)</f>
        <v>10</v>
      </c>
      <c r="AL219" s="78">
        <f t="shared" ca="1" si="3"/>
        <v>10</v>
      </c>
      <c r="AM219" s="79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585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3"/>
      <c r="W220" s="12"/>
      <c r="X220" s="12"/>
      <c r="Y220" s="63"/>
      <c r="Z220" s="6" t="s">
        <v>28</v>
      </c>
      <c r="AA220" s="28">
        <v>1</v>
      </c>
      <c r="AB220" s="24"/>
      <c r="AC220" s="24"/>
      <c r="AF220" s="75" t="b">
        <f>IF(AND(R220=DATA!$D$40),DATA!$D$41,IF(AND(R220=DATA!$C$40),DATA!$C$41))</f>
        <v>0</v>
      </c>
      <c r="AG220" s="75" t="b">
        <f>IF(AND(S220=DATA!$D$40),DATA!$D$42,IF(AND(S220=DATA!$C$40),DATA!$C$42))</f>
        <v>0</v>
      </c>
      <c r="AH220" s="75" t="b">
        <f>IF(AND(T220=DATA!$D$40),DATA!$D$43,IF(AND(T220=DATA!$C$40),DATA!$C$43))</f>
        <v>0</v>
      </c>
      <c r="AI220" s="76" t="b">
        <f>IF(AND(U220=DATA!$D$40),DATA!$D$44,IF(AND(U220=DATA!$C$40),DATA!$C$44))</f>
        <v>0</v>
      </c>
      <c r="AJ220" s="77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7">
        <f>_xlfn.IFNA(VLOOKUP(X220,DATA!$F$40:$G$85,2,0),10)</f>
        <v>10</v>
      </c>
      <c r="AL220" s="78">
        <f t="shared" ca="1" si="3"/>
        <v>10</v>
      </c>
      <c r="AM220" s="79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585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83"/>
      <c r="W221" s="12"/>
      <c r="X221" s="12"/>
      <c r="Y221" s="63"/>
      <c r="Z221" s="6" t="s">
        <v>28</v>
      </c>
      <c r="AA221" s="28">
        <v>2</v>
      </c>
      <c r="AB221" s="24"/>
      <c r="AC221" s="24"/>
      <c r="AF221" s="75" t="b">
        <f>IF(AND(R221=DATA!$D$40),DATA!$D$41,IF(AND(R221=DATA!$C$40),DATA!$C$41))</f>
        <v>0</v>
      </c>
      <c r="AG221" s="75" t="b">
        <f>IF(AND(S221=DATA!$D$40),DATA!$D$42,IF(AND(S221=DATA!$C$40),DATA!$C$42))</f>
        <v>0</v>
      </c>
      <c r="AH221" s="75" t="b">
        <f>IF(AND(T221=DATA!$D$40),DATA!$D$43,IF(AND(T221=DATA!$C$40),DATA!$C$43))</f>
        <v>0</v>
      </c>
      <c r="AI221" s="76" t="b">
        <f>IF(AND(U221=DATA!$D$40),DATA!$D$44,IF(AND(U221=DATA!$C$40),DATA!$C$44))</f>
        <v>0</v>
      </c>
      <c r="AJ221" s="77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7">
        <f>_xlfn.IFNA(VLOOKUP(X221,DATA!$F$40:$G$85,2,0),10)</f>
        <v>10</v>
      </c>
      <c r="AL221" s="78">
        <f t="shared" ca="1" si="3"/>
        <v>10</v>
      </c>
      <c r="AM221" s="79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585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3"/>
      <c r="W222" s="12"/>
      <c r="X222" s="12"/>
      <c r="Y222" s="63"/>
      <c r="Z222" s="6" t="s">
        <v>20</v>
      </c>
      <c r="AA222" s="28">
        <v>1</v>
      </c>
      <c r="AB222" s="24"/>
      <c r="AC222" s="24"/>
      <c r="AF222" s="75" t="b">
        <f>IF(AND(R222=DATA!$D$40),DATA!$D$41,IF(AND(R222=DATA!$C$40),DATA!$C$41))</f>
        <v>0</v>
      </c>
      <c r="AG222" s="75" t="b">
        <f>IF(AND(S222=DATA!$D$40),DATA!$D$42,IF(AND(S222=DATA!$C$40),DATA!$C$42))</f>
        <v>0</v>
      </c>
      <c r="AH222" s="75" t="b">
        <f>IF(AND(T222=DATA!$D$40),DATA!$D$43,IF(AND(T222=DATA!$C$40),DATA!$C$43))</f>
        <v>0</v>
      </c>
      <c r="AI222" s="76" t="b">
        <f>IF(AND(U222=DATA!$D$40),DATA!$D$44,IF(AND(U222=DATA!$C$40),DATA!$C$44))</f>
        <v>0</v>
      </c>
      <c r="AJ222" s="77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7">
        <f>_xlfn.IFNA(VLOOKUP(X222,DATA!$F$40:$G$85,2,0),10)</f>
        <v>10</v>
      </c>
      <c r="AL222" s="78">
        <f t="shared" ca="1" si="3"/>
        <v>10</v>
      </c>
      <c r="AM222" s="79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585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83"/>
      <c r="W223" s="12"/>
      <c r="X223" s="12"/>
      <c r="Y223" s="63"/>
      <c r="Z223" s="6" t="s">
        <v>28</v>
      </c>
      <c r="AA223" s="16">
        <v>1</v>
      </c>
      <c r="AB223" s="24"/>
      <c r="AC223" s="24"/>
      <c r="AF223" s="75" t="b">
        <f>IF(AND(R223=DATA!$D$40),DATA!$D$41,IF(AND(R223=DATA!$C$40),DATA!$C$41))</f>
        <v>0</v>
      </c>
      <c r="AG223" s="75" t="b">
        <f>IF(AND(S223=DATA!$D$40),DATA!$D$42,IF(AND(S223=DATA!$C$40),DATA!$C$42))</f>
        <v>0</v>
      </c>
      <c r="AH223" s="75" t="b">
        <f>IF(AND(T223=DATA!$D$40),DATA!$D$43,IF(AND(T223=DATA!$C$40),DATA!$C$43))</f>
        <v>0</v>
      </c>
      <c r="AI223" s="76" t="b">
        <f>IF(AND(U223=DATA!$D$40),DATA!$D$44,IF(AND(U223=DATA!$C$40),DATA!$C$44))</f>
        <v>0</v>
      </c>
      <c r="AJ223" s="77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7">
        <f>_xlfn.IFNA(VLOOKUP(X223,DATA!$F$40:$G$85,2,0),10)</f>
        <v>10</v>
      </c>
      <c r="AL223" s="78">
        <f t="shared" ca="1" si="3"/>
        <v>10</v>
      </c>
      <c r="AM223" s="79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585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83"/>
      <c r="W224" s="12"/>
      <c r="X224" s="12"/>
      <c r="Y224" s="63"/>
      <c r="Z224" s="6" t="s">
        <v>28</v>
      </c>
      <c r="AA224" s="16">
        <v>2</v>
      </c>
      <c r="AB224" s="24"/>
      <c r="AC224" s="24"/>
      <c r="AF224" s="75" t="b">
        <f>IF(AND(R224=DATA!$D$40),DATA!$D$41,IF(AND(R224=DATA!$C$40),DATA!$C$41))</f>
        <v>0</v>
      </c>
      <c r="AG224" s="75" t="b">
        <f>IF(AND(S224=DATA!$D$40),DATA!$D$42,IF(AND(S224=DATA!$C$40),DATA!$C$42))</f>
        <v>0</v>
      </c>
      <c r="AH224" s="75" t="b">
        <f>IF(AND(T224=DATA!$D$40),DATA!$D$43,IF(AND(T224=DATA!$C$40),DATA!$C$43))</f>
        <v>0</v>
      </c>
      <c r="AI224" s="76" t="b">
        <f>IF(AND(U224=DATA!$D$40),DATA!$D$44,IF(AND(U224=DATA!$C$40),DATA!$C$44))</f>
        <v>0</v>
      </c>
      <c r="AJ224" s="77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7">
        <f>_xlfn.IFNA(VLOOKUP(X224,DATA!$F$40:$G$85,2,0),10)</f>
        <v>10</v>
      </c>
      <c r="AL224" s="78">
        <f t="shared" ca="1" si="3"/>
        <v>10</v>
      </c>
      <c r="AM224" s="79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586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83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5" t="b">
        <f>IF(AND(R225=DATA!$D$40),DATA!$D$41,IF(AND(R225=DATA!$C$40),DATA!$C$41))</f>
        <v>0</v>
      </c>
      <c r="AG225" s="75" t="b">
        <f>IF(AND(S225=DATA!$D$40),DATA!$D$42,IF(AND(S225=DATA!$C$40),DATA!$C$42))</f>
        <v>0</v>
      </c>
      <c r="AH225" s="75" t="b">
        <f>IF(AND(T225=DATA!$D$40),DATA!$D$43,IF(AND(T225=DATA!$C$40),DATA!$C$43))</f>
        <v>0</v>
      </c>
      <c r="AI225" s="76" t="b">
        <f>IF(AND(U225=DATA!$D$40),DATA!$D$44,IF(AND(U225=DATA!$C$40),DATA!$C$44))</f>
        <v>0</v>
      </c>
      <c r="AJ225" s="77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7">
        <f>_xlfn.IFNA(VLOOKUP(X225,DATA!$F$40:$G$85,2,0),10)</f>
        <v>10</v>
      </c>
      <c r="AL225" s="78">
        <f t="shared" ca="1" si="3"/>
        <v>10</v>
      </c>
      <c r="AM225" s="79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586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83"/>
      <c r="W226" s="12"/>
      <c r="X226" s="12"/>
      <c r="Y226" s="63"/>
      <c r="Z226" s="6" t="s">
        <v>20</v>
      </c>
      <c r="AA226" s="16">
        <v>3</v>
      </c>
      <c r="AB226" s="24"/>
      <c r="AC226" s="24"/>
      <c r="AF226" s="75" t="b">
        <f>IF(AND(R226=DATA!$D$40),DATA!$D$41,IF(AND(R226=DATA!$C$40),DATA!$C$41))</f>
        <v>0</v>
      </c>
      <c r="AG226" s="75" t="b">
        <f>IF(AND(S226=DATA!$D$40),DATA!$D$42,IF(AND(S226=DATA!$C$40),DATA!$C$42))</f>
        <v>0</v>
      </c>
      <c r="AH226" s="75" t="b">
        <f>IF(AND(T226=DATA!$D$40),DATA!$D$43,IF(AND(T226=DATA!$C$40),DATA!$C$43))</f>
        <v>0</v>
      </c>
      <c r="AI226" s="76" t="b">
        <f>IF(AND(U226=DATA!$D$40),DATA!$D$44,IF(AND(U226=DATA!$C$40),DATA!$C$44))</f>
        <v>0</v>
      </c>
      <c r="AJ226" s="77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7">
        <f>_xlfn.IFNA(VLOOKUP(X226,DATA!$F$40:$G$85,2,0),10)</f>
        <v>10</v>
      </c>
      <c r="AL226" s="78">
        <f t="shared" ca="1" si="3"/>
        <v>10</v>
      </c>
      <c r="AM226" s="79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585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83"/>
      <c r="W227" s="12"/>
      <c r="X227" s="12"/>
      <c r="Y227" s="63"/>
      <c r="Z227" s="6" t="s">
        <v>28</v>
      </c>
      <c r="AA227" s="16">
        <v>1</v>
      </c>
      <c r="AB227" s="24"/>
      <c r="AC227" s="24"/>
      <c r="AF227" s="75" t="b">
        <f>IF(AND(R227=DATA!$D$40),DATA!$D$41,IF(AND(R227=DATA!$C$40),DATA!$C$41))</f>
        <v>0</v>
      </c>
      <c r="AG227" s="75" t="b">
        <f>IF(AND(S227=DATA!$D$40),DATA!$D$42,IF(AND(S227=DATA!$C$40),DATA!$C$42))</f>
        <v>0</v>
      </c>
      <c r="AH227" s="75" t="b">
        <f>IF(AND(T227=DATA!$D$40),DATA!$D$43,IF(AND(T227=DATA!$C$40),DATA!$C$43))</f>
        <v>0</v>
      </c>
      <c r="AI227" s="76" t="b">
        <f>IF(AND(U227=DATA!$D$40),DATA!$D$44,IF(AND(U227=DATA!$C$40),DATA!$C$44))</f>
        <v>0</v>
      </c>
      <c r="AJ227" s="77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7">
        <f>_xlfn.IFNA(VLOOKUP(X227,DATA!$F$40:$G$85,2,0),10)</f>
        <v>10</v>
      </c>
      <c r="AL227" s="78">
        <f t="shared" ca="1" si="3"/>
        <v>10</v>
      </c>
      <c r="AM227" s="79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586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3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5" t="b">
        <f>IF(AND(R228=DATA!$D$40),DATA!$D$41,IF(AND(R228=DATA!$C$40),DATA!$C$41))</f>
        <v>0</v>
      </c>
      <c r="AG228" s="75" t="b">
        <f>IF(AND(S228=DATA!$D$40),DATA!$D$42,IF(AND(S228=DATA!$C$40),DATA!$C$42))</f>
        <v>0</v>
      </c>
      <c r="AH228" s="75" t="b">
        <f>IF(AND(T228=DATA!$D$40),DATA!$D$43,IF(AND(T228=DATA!$C$40),DATA!$C$43))</f>
        <v>0</v>
      </c>
      <c r="AI228" s="76" t="b">
        <f>IF(AND(U228=DATA!$D$40),DATA!$D$44,IF(AND(U228=DATA!$C$40),DATA!$C$44))</f>
        <v>0</v>
      </c>
      <c r="AJ228" s="77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7">
        <f>_xlfn.IFNA(VLOOKUP(X228,DATA!$F$40:$G$85,2,0),10)</f>
        <v>10</v>
      </c>
      <c r="AL228" s="78">
        <f t="shared" ca="1" si="3"/>
        <v>10</v>
      </c>
      <c r="AM228" s="79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585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3"/>
      <c r="W229" s="12"/>
      <c r="X229" s="12"/>
      <c r="Y229" s="63"/>
      <c r="Z229" s="6" t="s">
        <v>28</v>
      </c>
      <c r="AA229" s="28">
        <v>3</v>
      </c>
      <c r="AB229" s="24"/>
      <c r="AC229" s="24"/>
      <c r="AF229" s="75" t="b">
        <f>IF(AND(R229=DATA!$D$40),DATA!$D$41,IF(AND(R229=DATA!$C$40),DATA!$C$41))</f>
        <v>0</v>
      </c>
      <c r="AG229" s="75" t="b">
        <f>IF(AND(S229=DATA!$D$40),DATA!$D$42,IF(AND(S229=DATA!$C$40),DATA!$C$42))</f>
        <v>0</v>
      </c>
      <c r="AH229" s="75" t="b">
        <f>IF(AND(T229=DATA!$D$40),DATA!$D$43,IF(AND(T229=DATA!$C$40),DATA!$C$43))</f>
        <v>0</v>
      </c>
      <c r="AI229" s="76" t="b">
        <f>IF(AND(U229=DATA!$D$40),DATA!$D$44,IF(AND(U229=DATA!$C$40),DATA!$C$44))</f>
        <v>0</v>
      </c>
      <c r="AJ229" s="77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7">
        <f>_xlfn.IFNA(VLOOKUP(X229,DATA!$F$40:$G$85,2,0),10)</f>
        <v>10</v>
      </c>
      <c r="AL229" s="78">
        <f t="shared" ca="1" si="3"/>
        <v>10</v>
      </c>
      <c r="AM229" s="79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585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3"/>
      <c r="W230" s="12"/>
      <c r="X230" s="12"/>
      <c r="Y230" s="63"/>
      <c r="Z230" s="6" t="s">
        <v>20</v>
      </c>
      <c r="AA230" s="28">
        <v>2</v>
      </c>
      <c r="AB230" s="24"/>
      <c r="AC230" s="24"/>
      <c r="AF230" s="75" t="b">
        <f>IF(AND(R230=DATA!$D$40),DATA!$D$41,IF(AND(R230=DATA!$C$40),DATA!$C$41))</f>
        <v>0</v>
      </c>
      <c r="AG230" s="75" t="b">
        <f>IF(AND(S230=DATA!$D$40),DATA!$D$42,IF(AND(S230=DATA!$C$40),DATA!$C$42))</f>
        <v>0</v>
      </c>
      <c r="AH230" s="75" t="b">
        <f>IF(AND(T230=DATA!$D$40),DATA!$D$43,IF(AND(T230=DATA!$C$40),DATA!$C$43))</f>
        <v>0</v>
      </c>
      <c r="AI230" s="76" t="b">
        <f>IF(AND(U230=DATA!$D$40),DATA!$D$44,IF(AND(U230=DATA!$C$40),DATA!$C$44))</f>
        <v>0</v>
      </c>
      <c r="AJ230" s="77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7">
        <f>_xlfn.IFNA(VLOOKUP(X230,DATA!$F$40:$G$85,2,0),10)</f>
        <v>10</v>
      </c>
      <c r="AL230" s="78">
        <f t="shared" ca="1" si="3"/>
        <v>10</v>
      </c>
      <c r="AM230" s="79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585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83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5" t="b">
        <f>IF(AND(R231=DATA!$D$40),DATA!$D$41,IF(AND(R231=DATA!$C$40),DATA!$C$41))</f>
        <v>0</v>
      </c>
      <c r="AG231" s="75" t="b">
        <f>IF(AND(S231=DATA!$D$40),DATA!$D$42,IF(AND(S231=DATA!$C$40),DATA!$C$42))</f>
        <v>0</v>
      </c>
      <c r="AH231" s="75" t="b">
        <f>IF(AND(T231=DATA!$D$40),DATA!$D$43,IF(AND(T231=DATA!$C$40),DATA!$C$43))</f>
        <v>0</v>
      </c>
      <c r="AI231" s="76" t="b">
        <f>IF(AND(U231=DATA!$D$40),DATA!$D$44,IF(AND(U231=DATA!$C$40),DATA!$C$44))</f>
        <v>0</v>
      </c>
      <c r="AJ231" s="77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7">
        <f>_xlfn.IFNA(VLOOKUP(X231,DATA!$F$40:$G$85,2,0),10)</f>
        <v>10</v>
      </c>
      <c r="AL231" s="78">
        <f t="shared" ca="1" si="3"/>
        <v>10</v>
      </c>
      <c r="AM231" s="79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585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3"/>
      <c r="W232" s="12"/>
      <c r="X232" s="12"/>
      <c r="Y232" s="63"/>
      <c r="Z232" s="6" t="s">
        <v>28</v>
      </c>
      <c r="AA232" s="28">
        <v>2</v>
      </c>
      <c r="AB232" s="24"/>
      <c r="AC232" s="24"/>
      <c r="AF232" s="75" t="b">
        <f>IF(AND(R232=DATA!$D$40),DATA!$D$41,IF(AND(R232=DATA!$C$40),DATA!$C$41))</f>
        <v>0</v>
      </c>
      <c r="AG232" s="75" t="b">
        <f>IF(AND(S232=DATA!$D$40),DATA!$D$42,IF(AND(S232=DATA!$C$40),DATA!$C$42))</f>
        <v>0</v>
      </c>
      <c r="AH232" s="75" t="b">
        <f>IF(AND(T232=DATA!$D$40),DATA!$D$43,IF(AND(T232=DATA!$C$40),DATA!$C$43))</f>
        <v>0</v>
      </c>
      <c r="AI232" s="76" t="b">
        <f>IF(AND(U232=DATA!$D$40),DATA!$D$44,IF(AND(U232=DATA!$C$40),DATA!$C$44))</f>
        <v>0</v>
      </c>
      <c r="AJ232" s="77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7">
        <f>_xlfn.IFNA(VLOOKUP(X232,DATA!$F$40:$G$85,2,0),10)</f>
        <v>10</v>
      </c>
      <c r="AL232" s="78">
        <f t="shared" ca="1" si="3"/>
        <v>10</v>
      </c>
      <c r="AM232" s="79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586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3"/>
      <c r="W233" s="12"/>
      <c r="X233" s="12"/>
      <c r="Y233" s="63"/>
      <c r="Z233" s="6" t="s">
        <v>28</v>
      </c>
      <c r="AA233" s="28">
        <v>4</v>
      </c>
      <c r="AB233" s="24"/>
      <c r="AC233" s="24"/>
      <c r="AF233" s="75" t="b">
        <f>IF(AND(R233=DATA!$D$40),DATA!$D$41,IF(AND(R233=DATA!$C$40),DATA!$C$41))</f>
        <v>0</v>
      </c>
      <c r="AG233" s="75" t="b">
        <f>IF(AND(S233=DATA!$D$40),DATA!$D$42,IF(AND(S233=DATA!$C$40),DATA!$C$42))</f>
        <v>0</v>
      </c>
      <c r="AH233" s="75" t="b">
        <f>IF(AND(T233=DATA!$D$40),DATA!$D$43,IF(AND(T233=DATA!$C$40),DATA!$C$43))</f>
        <v>0</v>
      </c>
      <c r="AI233" s="76" t="b">
        <f>IF(AND(U233=DATA!$D$40),DATA!$D$44,IF(AND(U233=DATA!$C$40),DATA!$C$44))</f>
        <v>0</v>
      </c>
      <c r="AJ233" s="77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7">
        <f>_xlfn.IFNA(VLOOKUP(X233,DATA!$F$40:$G$85,2,0),10)</f>
        <v>10</v>
      </c>
      <c r="AL233" s="78">
        <f t="shared" ca="1" si="3"/>
        <v>10</v>
      </c>
      <c r="AM233" s="79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585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3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5" t="b">
        <f>IF(AND(R234=DATA!$D$40),DATA!$D$41,IF(AND(R234=DATA!$C$40),DATA!$C$41))</f>
        <v>0</v>
      </c>
      <c r="AG234" s="75" t="b">
        <f>IF(AND(S234=DATA!$D$40),DATA!$D$42,IF(AND(S234=DATA!$C$40),DATA!$C$42))</f>
        <v>0</v>
      </c>
      <c r="AH234" s="75" t="b">
        <f>IF(AND(T234=DATA!$D$40),DATA!$D$43,IF(AND(T234=DATA!$C$40),DATA!$C$43))</f>
        <v>0</v>
      </c>
      <c r="AI234" s="76" t="b">
        <f>IF(AND(U234=DATA!$D$40),DATA!$D$44,IF(AND(U234=DATA!$C$40),DATA!$C$44))</f>
        <v>0</v>
      </c>
      <c r="AJ234" s="77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7">
        <f>_xlfn.IFNA(VLOOKUP(X234,DATA!$F$40:$G$85,2,0),10)</f>
        <v>10</v>
      </c>
      <c r="AL234" s="78">
        <f t="shared" ca="1" si="3"/>
        <v>10</v>
      </c>
      <c r="AM234" s="79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585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3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5" t="b">
        <f>IF(AND(R235=DATA!$D$40),DATA!$D$41,IF(AND(R235=DATA!$C$40),DATA!$C$41))</f>
        <v>0</v>
      </c>
      <c r="AG235" s="75" t="b">
        <f>IF(AND(S235=DATA!$D$40),DATA!$D$42,IF(AND(S235=DATA!$C$40),DATA!$C$42))</f>
        <v>0</v>
      </c>
      <c r="AH235" s="75" t="b">
        <f>IF(AND(T235=DATA!$D$40),DATA!$D$43,IF(AND(T235=DATA!$C$40),DATA!$C$43))</f>
        <v>0</v>
      </c>
      <c r="AI235" s="76" t="b">
        <f>IF(AND(U235=DATA!$D$40),DATA!$D$44,IF(AND(U235=DATA!$C$40),DATA!$C$44))</f>
        <v>0</v>
      </c>
      <c r="AJ235" s="77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7">
        <f>_xlfn.IFNA(VLOOKUP(X235,DATA!$F$40:$G$85,2,0),10)</f>
        <v>10</v>
      </c>
      <c r="AL235" s="78">
        <f t="shared" ca="1" si="3"/>
        <v>10</v>
      </c>
      <c r="AM235" s="79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585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83"/>
      <c r="W236" s="12"/>
      <c r="X236" s="12"/>
      <c r="Y236" s="63"/>
      <c r="Z236" s="6" t="s">
        <v>28</v>
      </c>
      <c r="AA236" s="28">
        <v>3</v>
      </c>
      <c r="AB236" s="24"/>
      <c r="AC236" s="24"/>
      <c r="AF236" s="75" t="b">
        <f>IF(AND(R236=DATA!$D$40),DATA!$D$41,IF(AND(R236=DATA!$C$40),DATA!$C$41))</f>
        <v>0</v>
      </c>
      <c r="AG236" s="75" t="b">
        <f>IF(AND(S236=DATA!$D$40),DATA!$D$42,IF(AND(S236=DATA!$C$40),DATA!$C$42))</f>
        <v>0</v>
      </c>
      <c r="AH236" s="75" t="b">
        <f>IF(AND(T236=DATA!$D$40),DATA!$D$43,IF(AND(T236=DATA!$C$40),DATA!$C$43))</f>
        <v>0</v>
      </c>
      <c r="AI236" s="76" t="b">
        <f>IF(AND(U236=DATA!$D$40),DATA!$D$44,IF(AND(U236=DATA!$C$40),DATA!$C$44))</f>
        <v>0</v>
      </c>
      <c r="AJ236" s="77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7">
        <f>_xlfn.IFNA(VLOOKUP(X236,DATA!$F$40:$G$85,2,0),10)</f>
        <v>10</v>
      </c>
      <c r="AL236" s="78">
        <f t="shared" ca="1" si="3"/>
        <v>10</v>
      </c>
      <c r="AM236" s="79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585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83"/>
      <c r="W237" s="12"/>
      <c r="X237" s="12"/>
      <c r="Y237" s="63"/>
      <c r="Z237" s="6" t="s">
        <v>28</v>
      </c>
      <c r="AA237" s="28">
        <v>4</v>
      </c>
      <c r="AB237" s="24"/>
      <c r="AC237" s="24"/>
      <c r="AF237" s="75" t="b">
        <f>IF(AND(R237=DATA!$D$40),DATA!$D$41,IF(AND(R237=DATA!$C$40),DATA!$C$41))</f>
        <v>0</v>
      </c>
      <c r="AG237" s="75" t="b">
        <f>IF(AND(S237=DATA!$D$40),DATA!$D$42,IF(AND(S237=DATA!$C$40),DATA!$C$42))</f>
        <v>0</v>
      </c>
      <c r="AH237" s="75" t="b">
        <f>IF(AND(T237=DATA!$D$40),DATA!$D$43,IF(AND(T237=DATA!$C$40),DATA!$C$43))</f>
        <v>0</v>
      </c>
      <c r="AI237" s="76" t="b">
        <f>IF(AND(U237=DATA!$D$40),DATA!$D$44,IF(AND(U237=DATA!$C$40),DATA!$C$44))</f>
        <v>0</v>
      </c>
      <c r="AJ237" s="77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7">
        <f>_xlfn.IFNA(VLOOKUP(X237,DATA!$F$40:$G$85,2,0),10)</f>
        <v>10</v>
      </c>
      <c r="AL237" s="78">
        <f t="shared" ca="1" si="3"/>
        <v>10</v>
      </c>
      <c r="AM237" s="79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585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83"/>
      <c r="W238" s="12"/>
      <c r="X238" s="12"/>
      <c r="Y238" s="63"/>
      <c r="Z238" s="6" t="s">
        <v>28</v>
      </c>
      <c r="AA238" s="28">
        <v>4</v>
      </c>
      <c r="AB238" s="24"/>
      <c r="AC238" s="24"/>
      <c r="AF238" s="75" t="b">
        <f>IF(AND(R238=DATA!$D$40),DATA!$D$41,IF(AND(R238=DATA!$C$40),DATA!$C$41))</f>
        <v>0</v>
      </c>
      <c r="AG238" s="75" t="b">
        <f>IF(AND(S238=DATA!$D$40),DATA!$D$42,IF(AND(S238=DATA!$C$40),DATA!$C$42))</f>
        <v>0</v>
      </c>
      <c r="AH238" s="75" t="b">
        <f>IF(AND(T238=DATA!$D$40),DATA!$D$43,IF(AND(T238=DATA!$C$40),DATA!$C$43))</f>
        <v>0</v>
      </c>
      <c r="AI238" s="76" t="b">
        <f>IF(AND(U238=DATA!$D$40),DATA!$D$44,IF(AND(U238=DATA!$C$40),DATA!$C$44))</f>
        <v>0</v>
      </c>
      <c r="AJ238" s="77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7">
        <f>_xlfn.IFNA(VLOOKUP(X238,DATA!$F$40:$G$85,2,0),10)</f>
        <v>10</v>
      </c>
      <c r="AL238" s="78">
        <f t="shared" ca="1" si="3"/>
        <v>10</v>
      </c>
      <c r="AM238" s="79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585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3"/>
      <c r="W239" s="12"/>
      <c r="X239" s="12"/>
      <c r="Y239" s="63"/>
      <c r="Z239" s="6" t="s">
        <v>28</v>
      </c>
      <c r="AA239" s="28">
        <v>6</v>
      </c>
      <c r="AB239" s="24"/>
      <c r="AC239" s="24"/>
      <c r="AF239" s="75" t="b">
        <f>IF(AND(R239=DATA!$D$40),DATA!$D$41,IF(AND(R239=DATA!$C$40),DATA!$C$41))</f>
        <v>0</v>
      </c>
      <c r="AG239" s="75" t="b">
        <f>IF(AND(S239=DATA!$D$40),DATA!$D$42,IF(AND(S239=DATA!$C$40),DATA!$C$42))</f>
        <v>0</v>
      </c>
      <c r="AH239" s="75" t="b">
        <f>IF(AND(T239=DATA!$D$40),DATA!$D$43,IF(AND(T239=DATA!$C$40),DATA!$C$43))</f>
        <v>0</v>
      </c>
      <c r="AI239" s="76" t="b">
        <f>IF(AND(U239=DATA!$D$40),DATA!$D$44,IF(AND(U239=DATA!$C$40),DATA!$C$44))</f>
        <v>0</v>
      </c>
      <c r="AJ239" s="77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7">
        <f>_xlfn.IFNA(VLOOKUP(X239,DATA!$F$40:$G$85,2,0),10)</f>
        <v>10</v>
      </c>
      <c r="AL239" s="78">
        <f t="shared" ca="1" si="3"/>
        <v>10</v>
      </c>
      <c r="AM239" s="79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585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83"/>
      <c r="W240" s="12"/>
      <c r="X240" s="12"/>
      <c r="Y240" s="63"/>
      <c r="Z240" s="6" t="s">
        <v>28</v>
      </c>
      <c r="AA240" s="28">
        <v>8</v>
      </c>
      <c r="AB240" s="24"/>
      <c r="AC240" s="24"/>
      <c r="AF240" s="75" t="b">
        <f>IF(AND(R240=DATA!$D$40),DATA!$D$41,IF(AND(R240=DATA!$C$40),DATA!$C$41))</f>
        <v>0</v>
      </c>
      <c r="AG240" s="75" t="b">
        <f>IF(AND(S240=DATA!$D$40),DATA!$D$42,IF(AND(S240=DATA!$C$40),DATA!$C$42))</f>
        <v>0</v>
      </c>
      <c r="AH240" s="75" t="b">
        <f>IF(AND(T240=DATA!$D$40),DATA!$D$43,IF(AND(T240=DATA!$C$40),DATA!$C$43))</f>
        <v>0</v>
      </c>
      <c r="AI240" s="76" t="b">
        <f>IF(AND(U240=DATA!$D$40),DATA!$D$44,IF(AND(U240=DATA!$C$40),DATA!$C$44))</f>
        <v>0</v>
      </c>
      <c r="AJ240" s="77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7">
        <f>_xlfn.IFNA(VLOOKUP(X240,DATA!$F$40:$G$85,2,0),10)</f>
        <v>10</v>
      </c>
      <c r="AL240" s="78">
        <f t="shared" ca="1" si="3"/>
        <v>10</v>
      </c>
      <c r="AM240" s="79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585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3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5" t="b">
        <f>IF(AND(R241=DATA!$D$40),DATA!$D$41,IF(AND(R241=DATA!$C$40),DATA!$C$41))</f>
        <v>0</v>
      </c>
      <c r="AG241" s="75" t="b">
        <f>IF(AND(S241=DATA!$D$40),DATA!$D$42,IF(AND(S241=DATA!$C$40),DATA!$C$42))</f>
        <v>0</v>
      </c>
      <c r="AH241" s="75" t="b">
        <f>IF(AND(T241=DATA!$D$40),DATA!$D$43,IF(AND(T241=DATA!$C$40),DATA!$C$43))</f>
        <v>0</v>
      </c>
      <c r="AI241" s="76" t="b">
        <f>IF(AND(U241=DATA!$D$40),DATA!$D$44,IF(AND(U241=DATA!$C$40),DATA!$C$44))</f>
        <v>0</v>
      </c>
      <c r="AJ241" s="77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7">
        <f>_xlfn.IFNA(VLOOKUP(X241,DATA!$F$40:$G$85,2,0),10)</f>
        <v>10</v>
      </c>
      <c r="AL241" s="78">
        <f t="shared" ca="1" si="3"/>
        <v>10</v>
      </c>
      <c r="AM241" s="79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585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3"/>
      <c r="W242" s="12"/>
      <c r="X242" s="12"/>
      <c r="Y242" s="63"/>
      <c r="Z242" s="6" t="s">
        <v>20</v>
      </c>
      <c r="AA242" s="28">
        <v>6</v>
      </c>
      <c r="AB242" s="24"/>
      <c r="AC242" s="24"/>
      <c r="AF242" s="75" t="b">
        <f>IF(AND(R242=DATA!$D$40),DATA!$D$41,IF(AND(R242=DATA!$C$40),DATA!$C$41))</f>
        <v>0</v>
      </c>
      <c r="AG242" s="75" t="b">
        <f>IF(AND(S242=DATA!$D$40),DATA!$D$42,IF(AND(S242=DATA!$C$40),DATA!$C$42))</f>
        <v>0</v>
      </c>
      <c r="AH242" s="75" t="b">
        <f>IF(AND(T242=DATA!$D$40),DATA!$D$43,IF(AND(T242=DATA!$C$40),DATA!$C$43))</f>
        <v>0</v>
      </c>
      <c r="AI242" s="76" t="b">
        <f>IF(AND(U242=DATA!$D$40),DATA!$D$44,IF(AND(U242=DATA!$C$40),DATA!$C$44))</f>
        <v>0</v>
      </c>
      <c r="AJ242" s="77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7">
        <f>_xlfn.IFNA(VLOOKUP(X242,DATA!$F$40:$G$85,2,0),10)</f>
        <v>10</v>
      </c>
      <c r="AL242" s="78">
        <f t="shared" ca="1" si="3"/>
        <v>10</v>
      </c>
      <c r="AM242" s="79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585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83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5" t="b">
        <f>IF(AND(R243=DATA!$D$40),DATA!$D$41,IF(AND(R243=DATA!$C$40),DATA!$C$41))</f>
        <v>0</v>
      </c>
      <c r="AG243" s="75" t="b">
        <f>IF(AND(S243=DATA!$D$40),DATA!$D$42,IF(AND(S243=DATA!$C$40),DATA!$C$42))</f>
        <v>0</v>
      </c>
      <c r="AH243" s="75" t="b">
        <f>IF(AND(T243=DATA!$D$40),DATA!$D$43,IF(AND(T243=DATA!$C$40),DATA!$C$43))</f>
        <v>0</v>
      </c>
      <c r="AI243" s="76" t="b">
        <f>IF(AND(U243=DATA!$D$40),DATA!$D$44,IF(AND(U243=DATA!$C$40),DATA!$C$44))</f>
        <v>0</v>
      </c>
      <c r="AJ243" s="77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7">
        <f>_xlfn.IFNA(VLOOKUP(X243,DATA!$F$40:$G$85,2,0),10)</f>
        <v>10</v>
      </c>
      <c r="AL243" s="78">
        <f t="shared" ca="1" si="3"/>
        <v>10</v>
      </c>
      <c r="AM243" s="79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585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83"/>
      <c r="W244" s="12"/>
      <c r="X244" s="12"/>
      <c r="Y244" s="63"/>
      <c r="Z244" s="6" t="s">
        <v>20</v>
      </c>
      <c r="AA244" s="28">
        <v>5</v>
      </c>
      <c r="AB244" s="24"/>
      <c r="AC244" s="24"/>
      <c r="AF244" s="75" t="b">
        <f>IF(AND(R244=DATA!$D$40),DATA!$D$41,IF(AND(R244=DATA!$C$40),DATA!$C$41))</f>
        <v>0</v>
      </c>
      <c r="AG244" s="75" t="b">
        <f>IF(AND(S244=DATA!$D$40),DATA!$D$42,IF(AND(S244=DATA!$C$40),DATA!$C$42))</f>
        <v>0</v>
      </c>
      <c r="AH244" s="75" t="b">
        <f>IF(AND(T244=DATA!$D$40),DATA!$D$43,IF(AND(T244=DATA!$C$40),DATA!$C$43))</f>
        <v>0</v>
      </c>
      <c r="AI244" s="76" t="b">
        <f>IF(AND(U244=DATA!$D$40),DATA!$D$44,IF(AND(U244=DATA!$C$40),DATA!$C$44))</f>
        <v>0</v>
      </c>
      <c r="AJ244" s="77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7">
        <f>_xlfn.IFNA(VLOOKUP(X244,DATA!$F$40:$G$85,2,0),10)</f>
        <v>10</v>
      </c>
      <c r="AL244" s="78">
        <f t="shared" ca="1" si="3"/>
        <v>10</v>
      </c>
      <c r="AM244" s="79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586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83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5" t="b">
        <f>IF(AND(R245=DATA!$D$40),DATA!$D$41,IF(AND(R245=DATA!$C$40),DATA!$C$41))</f>
        <v>0</v>
      </c>
      <c r="AG245" s="75" t="b">
        <f>IF(AND(S245=DATA!$D$40),DATA!$D$42,IF(AND(S245=DATA!$C$40),DATA!$C$42))</f>
        <v>0</v>
      </c>
      <c r="AH245" s="75" t="b">
        <f>IF(AND(T245=DATA!$D$40),DATA!$D$43,IF(AND(T245=DATA!$C$40),DATA!$C$43))</f>
        <v>0</v>
      </c>
      <c r="AI245" s="76" t="b">
        <f>IF(AND(U245=DATA!$D$40),DATA!$D$44,IF(AND(U245=DATA!$C$40),DATA!$C$44))</f>
        <v>0</v>
      </c>
      <c r="AJ245" s="77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7">
        <f>_xlfn.IFNA(VLOOKUP(X245,DATA!$F$40:$G$85,2,0),10)</f>
        <v>10</v>
      </c>
      <c r="AL245" s="78">
        <f t="shared" ca="1" si="3"/>
        <v>10</v>
      </c>
      <c r="AM245" s="79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585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3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5" t="b">
        <f>IF(AND(R246=DATA!$D$40),DATA!$D$41,IF(AND(R246=DATA!$C$40),DATA!$C$41))</f>
        <v>0</v>
      </c>
      <c r="AG246" s="75" t="b">
        <f>IF(AND(S246=DATA!$D$40),DATA!$D$42,IF(AND(S246=DATA!$C$40),DATA!$C$42))</f>
        <v>0</v>
      </c>
      <c r="AH246" s="75" t="b">
        <f>IF(AND(T246=DATA!$D$40),DATA!$D$43,IF(AND(T246=DATA!$C$40),DATA!$C$43))</f>
        <v>0</v>
      </c>
      <c r="AI246" s="76" t="b">
        <f>IF(AND(U246=DATA!$D$40),DATA!$D$44,IF(AND(U246=DATA!$C$40),DATA!$C$44))</f>
        <v>0</v>
      </c>
      <c r="AJ246" s="77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7">
        <f>_xlfn.IFNA(VLOOKUP(X246,DATA!$F$40:$G$85,2,0),10)</f>
        <v>10</v>
      </c>
      <c r="AL246" s="78">
        <f t="shared" ca="1" si="3"/>
        <v>10</v>
      </c>
      <c r="AM246" s="79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585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3"/>
      <c r="W247" s="12"/>
      <c r="X247" s="12"/>
      <c r="Y247" s="63"/>
      <c r="Z247" s="6" t="s">
        <v>28</v>
      </c>
      <c r="AA247" s="28">
        <v>6</v>
      </c>
      <c r="AB247" s="24"/>
      <c r="AC247" s="24"/>
      <c r="AF247" s="75" t="b">
        <f>IF(AND(R247=DATA!$D$40),DATA!$D$41,IF(AND(R247=DATA!$C$40),DATA!$C$41))</f>
        <v>0</v>
      </c>
      <c r="AG247" s="75" t="b">
        <f>IF(AND(S247=DATA!$D$40),DATA!$D$42,IF(AND(S247=DATA!$C$40),DATA!$C$42))</f>
        <v>0</v>
      </c>
      <c r="AH247" s="75" t="b">
        <f>IF(AND(T247=DATA!$D$40),DATA!$D$43,IF(AND(T247=DATA!$C$40),DATA!$C$43))</f>
        <v>0</v>
      </c>
      <c r="AI247" s="76" t="b">
        <f>IF(AND(U247=DATA!$D$40),DATA!$D$44,IF(AND(U247=DATA!$C$40),DATA!$C$44))</f>
        <v>0</v>
      </c>
      <c r="AJ247" s="77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7">
        <f>_xlfn.IFNA(VLOOKUP(X247,DATA!$F$40:$G$85,2,0),10)</f>
        <v>10</v>
      </c>
      <c r="AL247" s="78">
        <f t="shared" ca="1" si="3"/>
        <v>10</v>
      </c>
      <c r="AM247" s="79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585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83"/>
      <c r="W248" s="12"/>
      <c r="X248" s="12"/>
      <c r="Y248" s="63"/>
      <c r="Z248" s="6" t="s">
        <v>28</v>
      </c>
      <c r="AA248" s="16">
        <v>4</v>
      </c>
      <c r="AB248" s="24"/>
      <c r="AC248" s="24"/>
      <c r="AF248" s="75" t="b">
        <f>IF(AND(R248=DATA!$D$40),DATA!$D$41,IF(AND(R248=DATA!$C$40),DATA!$C$41))</f>
        <v>0</v>
      </c>
      <c r="AG248" s="75" t="b">
        <f>IF(AND(S248=DATA!$D$40),DATA!$D$42,IF(AND(S248=DATA!$C$40),DATA!$C$42))</f>
        <v>0</v>
      </c>
      <c r="AH248" s="75" t="b">
        <f>IF(AND(T248=DATA!$D$40),DATA!$D$43,IF(AND(T248=DATA!$C$40),DATA!$C$43))</f>
        <v>0</v>
      </c>
      <c r="AI248" s="76" t="b">
        <f>IF(AND(U248=DATA!$D$40),DATA!$D$44,IF(AND(U248=DATA!$C$40),DATA!$C$44))</f>
        <v>0</v>
      </c>
      <c r="AJ248" s="77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7">
        <f>_xlfn.IFNA(VLOOKUP(X248,DATA!$F$40:$G$85,2,0),10)</f>
        <v>10</v>
      </c>
      <c r="AL248" s="78">
        <f t="shared" ca="1" si="3"/>
        <v>10</v>
      </c>
      <c r="AM248" s="79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586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83"/>
      <c r="W249" s="12"/>
      <c r="X249" s="12"/>
      <c r="Y249" s="63"/>
      <c r="Z249" s="6" t="s">
        <v>20</v>
      </c>
      <c r="AA249" s="16">
        <v>8</v>
      </c>
      <c r="AB249" s="24"/>
      <c r="AC249" s="24"/>
      <c r="AF249" s="75" t="b">
        <f>IF(AND(R249=DATA!$D$40),DATA!$D$41,IF(AND(R249=DATA!$C$40),DATA!$C$41))</f>
        <v>0</v>
      </c>
      <c r="AG249" s="75" t="b">
        <f>IF(AND(S249=DATA!$D$40),DATA!$D$42,IF(AND(S249=DATA!$C$40),DATA!$C$42))</f>
        <v>0</v>
      </c>
      <c r="AH249" s="75" t="b">
        <f>IF(AND(T249=DATA!$D$40),DATA!$D$43,IF(AND(T249=DATA!$C$40),DATA!$C$43))</f>
        <v>0</v>
      </c>
      <c r="AI249" s="76" t="b">
        <f>IF(AND(U249=DATA!$D$40),DATA!$D$44,IF(AND(U249=DATA!$C$40),DATA!$C$44))</f>
        <v>0</v>
      </c>
      <c r="AJ249" s="77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7">
        <f>_xlfn.IFNA(VLOOKUP(X249,DATA!$F$40:$G$85,2,0),10)</f>
        <v>10</v>
      </c>
      <c r="AL249" s="78">
        <f t="shared" ca="1" si="3"/>
        <v>10</v>
      </c>
      <c r="AM249" s="79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585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83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5" t="b">
        <f>IF(AND(R250=DATA!$D$40),DATA!$D$41,IF(AND(R250=DATA!$C$40),DATA!$C$41))</f>
        <v>0</v>
      </c>
      <c r="AG250" s="75" t="b">
        <f>IF(AND(S250=DATA!$D$40),DATA!$D$42,IF(AND(S250=DATA!$C$40),DATA!$C$42))</f>
        <v>0</v>
      </c>
      <c r="AH250" s="75" t="b">
        <f>IF(AND(T250=DATA!$D$40),DATA!$D$43,IF(AND(T250=DATA!$C$40),DATA!$C$43))</f>
        <v>0</v>
      </c>
      <c r="AI250" s="76" t="b">
        <f>IF(AND(U250=DATA!$D$40),DATA!$D$44,IF(AND(U250=DATA!$C$40),DATA!$C$44))</f>
        <v>0</v>
      </c>
      <c r="AJ250" s="77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7">
        <f>_xlfn.IFNA(VLOOKUP(X250,DATA!$F$40:$G$85,2,0),10)</f>
        <v>10</v>
      </c>
      <c r="AL250" s="78">
        <f t="shared" ca="1" si="3"/>
        <v>10</v>
      </c>
      <c r="AM250" s="79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586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83"/>
      <c r="W251" s="12"/>
      <c r="X251" s="12"/>
      <c r="Y251" s="63"/>
      <c r="Z251" s="6" t="s">
        <v>28</v>
      </c>
      <c r="AA251" s="16">
        <v>2</v>
      </c>
      <c r="AB251" s="24"/>
      <c r="AC251" s="24"/>
      <c r="AF251" s="75" t="b">
        <f>IF(AND(R251=DATA!$D$40),DATA!$D$41,IF(AND(R251=DATA!$C$40),DATA!$C$41))</f>
        <v>0</v>
      </c>
      <c r="AG251" s="75" t="b">
        <f>IF(AND(S251=DATA!$D$40),DATA!$D$42,IF(AND(S251=DATA!$C$40),DATA!$C$42))</f>
        <v>0</v>
      </c>
      <c r="AH251" s="75" t="b">
        <f>IF(AND(T251=DATA!$D$40),DATA!$D$43,IF(AND(T251=DATA!$C$40),DATA!$C$43))</f>
        <v>0</v>
      </c>
      <c r="AI251" s="76" t="b">
        <f>IF(AND(U251=DATA!$D$40),DATA!$D$44,IF(AND(U251=DATA!$C$40),DATA!$C$44))</f>
        <v>0</v>
      </c>
      <c r="AJ251" s="77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7">
        <f>_xlfn.IFNA(VLOOKUP(X251,DATA!$F$40:$G$85,2,0),10)</f>
        <v>10</v>
      </c>
      <c r="AL251" s="78">
        <f t="shared" ca="1" si="3"/>
        <v>10</v>
      </c>
      <c r="AM251" s="79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586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83"/>
      <c r="W252" s="12"/>
      <c r="X252" s="12"/>
      <c r="Y252" s="63"/>
      <c r="Z252" s="6" t="s">
        <v>28</v>
      </c>
      <c r="AA252" s="16">
        <v>2</v>
      </c>
      <c r="AB252" s="24"/>
      <c r="AC252" s="24"/>
      <c r="AF252" s="75" t="b">
        <f>IF(AND(R252=DATA!$D$40),DATA!$D$41,IF(AND(R252=DATA!$C$40),DATA!$C$41))</f>
        <v>0</v>
      </c>
      <c r="AG252" s="75" t="b">
        <f>IF(AND(S252=DATA!$D$40),DATA!$D$42,IF(AND(S252=DATA!$C$40),DATA!$C$42))</f>
        <v>0</v>
      </c>
      <c r="AH252" s="75" t="b">
        <f>IF(AND(T252=DATA!$D$40),DATA!$D$43,IF(AND(T252=DATA!$C$40),DATA!$C$43))</f>
        <v>0</v>
      </c>
      <c r="AI252" s="76" t="b">
        <f>IF(AND(U252=DATA!$D$40),DATA!$D$44,IF(AND(U252=DATA!$C$40),DATA!$C$44))</f>
        <v>0</v>
      </c>
      <c r="AJ252" s="77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7">
        <f>_xlfn.IFNA(VLOOKUP(X252,DATA!$F$40:$G$85,2,0),10)</f>
        <v>10</v>
      </c>
      <c r="AL252" s="78">
        <f t="shared" ca="1" si="3"/>
        <v>10</v>
      </c>
      <c r="AM252" s="79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585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83"/>
      <c r="W253" s="12"/>
      <c r="X253" s="12"/>
      <c r="Y253" s="63"/>
      <c r="Z253" s="6" t="s">
        <v>28</v>
      </c>
      <c r="AA253" s="16">
        <v>6</v>
      </c>
      <c r="AB253" s="24"/>
      <c r="AC253" s="24"/>
      <c r="AF253" s="75" t="b">
        <f>IF(AND(R253=DATA!$D$40),DATA!$D$41,IF(AND(R253=DATA!$C$40),DATA!$C$41))</f>
        <v>0</v>
      </c>
      <c r="AG253" s="75" t="b">
        <f>IF(AND(S253=DATA!$D$40),DATA!$D$42,IF(AND(S253=DATA!$C$40),DATA!$C$42))</f>
        <v>0</v>
      </c>
      <c r="AH253" s="75" t="b">
        <f>IF(AND(T253=DATA!$D$40),DATA!$D$43,IF(AND(T253=DATA!$C$40),DATA!$C$43))</f>
        <v>0</v>
      </c>
      <c r="AI253" s="76" t="b">
        <f>IF(AND(U253=DATA!$D$40),DATA!$D$44,IF(AND(U253=DATA!$C$40),DATA!$C$44))</f>
        <v>0</v>
      </c>
      <c r="AJ253" s="77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7">
        <f>_xlfn.IFNA(VLOOKUP(X253,DATA!$F$40:$G$85,2,0),10)</f>
        <v>10</v>
      </c>
      <c r="AL253" s="78">
        <f t="shared" ca="1" si="3"/>
        <v>10</v>
      </c>
      <c r="AM253" s="79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585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83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5" t="b">
        <f>IF(AND(R254=DATA!$D$40),DATA!$D$41,IF(AND(R254=DATA!$C$40),DATA!$C$41))</f>
        <v>0</v>
      </c>
      <c r="AG254" s="75" t="b">
        <f>IF(AND(S254=DATA!$D$40),DATA!$D$42,IF(AND(S254=DATA!$C$40),DATA!$C$42))</f>
        <v>0</v>
      </c>
      <c r="AH254" s="75" t="b">
        <f>IF(AND(T254=DATA!$D$40),DATA!$D$43,IF(AND(T254=DATA!$C$40),DATA!$C$43))</f>
        <v>0</v>
      </c>
      <c r="AI254" s="76" t="b">
        <f>IF(AND(U254=DATA!$D$40),DATA!$D$44,IF(AND(U254=DATA!$C$40),DATA!$C$44))</f>
        <v>0</v>
      </c>
      <c r="AJ254" s="77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7">
        <f>_xlfn.IFNA(VLOOKUP(X254,DATA!$F$40:$G$85,2,0),10)</f>
        <v>10</v>
      </c>
      <c r="AL254" s="78">
        <f t="shared" ca="1" si="3"/>
        <v>10</v>
      </c>
      <c r="AM254" s="79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585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83"/>
      <c r="W255" s="12"/>
      <c r="X255" s="12"/>
      <c r="Y255" s="63"/>
      <c r="Z255" s="6" t="s">
        <v>28</v>
      </c>
      <c r="AA255" s="28">
        <v>4</v>
      </c>
      <c r="AB255" s="24"/>
      <c r="AC255" s="24"/>
      <c r="AF255" s="75" t="b">
        <f>IF(AND(R255=DATA!$D$40),DATA!$D$41,IF(AND(R255=DATA!$C$40),DATA!$C$41))</f>
        <v>0</v>
      </c>
      <c r="AG255" s="75" t="b">
        <f>IF(AND(S255=DATA!$D$40),DATA!$D$42,IF(AND(S255=DATA!$C$40),DATA!$C$42))</f>
        <v>0</v>
      </c>
      <c r="AH255" s="75" t="b">
        <f>IF(AND(T255=DATA!$D$40),DATA!$D$43,IF(AND(T255=DATA!$C$40),DATA!$C$43))</f>
        <v>0</v>
      </c>
      <c r="AI255" s="76" t="b">
        <f>IF(AND(U255=DATA!$D$40),DATA!$D$44,IF(AND(U255=DATA!$C$40),DATA!$C$44))</f>
        <v>0</v>
      </c>
      <c r="AJ255" s="77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7">
        <f>_xlfn.IFNA(VLOOKUP(X255,DATA!$F$40:$G$85,2,0),10)</f>
        <v>10</v>
      </c>
      <c r="AL255" s="78">
        <f t="shared" ca="1" si="3"/>
        <v>10</v>
      </c>
      <c r="AM255" s="79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585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83"/>
      <c r="W256" s="12"/>
      <c r="X256" s="12"/>
      <c r="Y256" s="63"/>
      <c r="Z256" s="6" t="s">
        <v>28</v>
      </c>
      <c r="AA256" s="16">
        <v>8</v>
      </c>
      <c r="AB256" s="24"/>
      <c r="AC256" s="24"/>
      <c r="AF256" s="75" t="b">
        <f>IF(AND(R256=DATA!$D$40),DATA!$D$41,IF(AND(R256=DATA!$C$40),DATA!$C$41))</f>
        <v>0</v>
      </c>
      <c r="AG256" s="75" t="b">
        <f>IF(AND(S256=DATA!$D$40),DATA!$D$42,IF(AND(S256=DATA!$C$40),DATA!$C$42))</f>
        <v>0</v>
      </c>
      <c r="AH256" s="75" t="b">
        <f>IF(AND(T256=DATA!$D$40),DATA!$D$43,IF(AND(T256=DATA!$C$40),DATA!$C$43))</f>
        <v>0</v>
      </c>
      <c r="AI256" s="76" t="b">
        <f>IF(AND(U256=DATA!$D$40),DATA!$D$44,IF(AND(U256=DATA!$C$40),DATA!$C$44))</f>
        <v>0</v>
      </c>
      <c r="AJ256" s="77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7">
        <f>_xlfn.IFNA(VLOOKUP(X256,DATA!$F$40:$G$85,2,0),10)</f>
        <v>10</v>
      </c>
      <c r="AL256" s="78">
        <f t="shared" ca="1" si="3"/>
        <v>10</v>
      </c>
      <c r="AM256" s="79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585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83"/>
      <c r="W257" s="12"/>
      <c r="X257" s="12"/>
      <c r="Y257" s="63"/>
      <c r="Z257" s="6" t="s">
        <v>20</v>
      </c>
      <c r="AA257" s="16">
        <v>4</v>
      </c>
      <c r="AB257" s="24"/>
      <c r="AC257" s="24"/>
      <c r="AF257" s="75" t="b">
        <f>IF(AND(R257=DATA!$D$40),DATA!$D$41,IF(AND(R257=DATA!$C$40),DATA!$C$41))</f>
        <v>0</v>
      </c>
      <c r="AG257" s="75" t="b">
        <f>IF(AND(S257=DATA!$D$40),DATA!$D$42,IF(AND(S257=DATA!$C$40),DATA!$C$42))</f>
        <v>0</v>
      </c>
      <c r="AH257" s="75" t="b">
        <f>IF(AND(T257=DATA!$D$40),DATA!$D$43,IF(AND(T257=DATA!$C$40),DATA!$C$43))</f>
        <v>0</v>
      </c>
      <c r="AI257" s="76" t="b">
        <f>IF(AND(U257=DATA!$D$40),DATA!$D$44,IF(AND(U257=DATA!$C$40),DATA!$C$44))</f>
        <v>0</v>
      </c>
      <c r="AJ257" s="77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7">
        <f>_xlfn.IFNA(VLOOKUP(X257,DATA!$F$40:$G$85,2,0),10)</f>
        <v>10</v>
      </c>
      <c r="AL257" s="78">
        <f t="shared" ca="1" si="3"/>
        <v>10</v>
      </c>
      <c r="AM257" s="79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585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83"/>
      <c r="W258" s="12"/>
      <c r="X258" s="12"/>
      <c r="Y258" s="63"/>
      <c r="Z258" s="6" t="s">
        <v>28</v>
      </c>
      <c r="AA258" s="16">
        <v>8</v>
      </c>
      <c r="AB258" s="24"/>
      <c r="AC258" s="24"/>
      <c r="AF258" s="75" t="b">
        <f>IF(AND(R258=DATA!$D$40),DATA!$D$41,IF(AND(R258=DATA!$C$40),DATA!$C$41))</f>
        <v>0</v>
      </c>
      <c r="AG258" s="75" t="b">
        <f>IF(AND(S258=DATA!$D$40),DATA!$D$42,IF(AND(S258=DATA!$C$40),DATA!$C$42))</f>
        <v>0</v>
      </c>
      <c r="AH258" s="75" t="b">
        <f>IF(AND(T258=DATA!$D$40),DATA!$D$43,IF(AND(T258=DATA!$C$40),DATA!$C$43))</f>
        <v>0</v>
      </c>
      <c r="AI258" s="76" t="b">
        <f>IF(AND(U258=DATA!$D$40),DATA!$D$44,IF(AND(U258=DATA!$C$40),DATA!$C$44))</f>
        <v>0</v>
      </c>
      <c r="AJ258" s="77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7">
        <f>_xlfn.IFNA(VLOOKUP(X258,DATA!$F$40:$G$85,2,0),10)</f>
        <v>10</v>
      </c>
      <c r="AL258" s="78">
        <f t="shared" ca="1" si="3"/>
        <v>10</v>
      </c>
      <c r="AM258" s="79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585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83"/>
      <c r="W259" s="12"/>
      <c r="X259" s="12"/>
      <c r="Y259" s="63"/>
      <c r="Z259" s="6" t="s">
        <v>20</v>
      </c>
      <c r="AA259" s="16">
        <v>1</v>
      </c>
      <c r="AB259" s="24"/>
      <c r="AC259" s="24"/>
      <c r="AF259" s="75" t="b">
        <f>IF(AND(R259=DATA!$D$40),DATA!$D$41,IF(AND(R259=DATA!$C$40),DATA!$C$41))</f>
        <v>0</v>
      </c>
      <c r="AG259" s="75" t="b">
        <f>IF(AND(S259=DATA!$D$40),DATA!$D$42,IF(AND(S259=DATA!$C$40),DATA!$C$42))</f>
        <v>0</v>
      </c>
      <c r="AH259" s="75" t="b">
        <f>IF(AND(T259=DATA!$D$40),DATA!$D$43,IF(AND(T259=DATA!$C$40),DATA!$C$43))</f>
        <v>0</v>
      </c>
      <c r="AI259" s="76" t="b">
        <f>IF(AND(U259=DATA!$D$40),DATA!$D$44,IF(AND(U259=DATA!$C$40),DATA!$C$44))</f>
        <v>0</v>
      </c>
      <c r="AJ259" s="77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7">
        <f>_xlfn.IFNA(VLOOKUP(X259,DATA!$F$40:$G$85,2,0),10)</f>
        <v>10</v>
      </c>
      <c r="AL259" s="78">
        <f t="shared" ca="1" si="3"/>
        <v>10</v>
      </c>
      <c r="AM259" s="79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585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83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5" t="b">
        <f>IF(AND(R260=DATA!$D$40),DATA!$D$41,IF(AND(R260=DATA!$C$40),DATA!$C$41))</f>
        <v>0</v>
      </c>
      <c r="AG260" s="75" t="b">
        <f>IF(AND(S260=DATA!$D$40),DATA!$D$42,IF(AND(S260=DATA!$C$40),DATA!$C$42))</f>
        <v>0</v>
      </c>
      <c r="AH260" s="75" t="b">
        <f>IF(AND(T260=DATA!$D$40),DATA!$D$43,IF(AND(T260=DATA!$C$40),DATA!$C$43))</f>
        <v>0</v>
      </c>
      <c r="AI260" s="76" t="b">
        <f>IF(AND(U260=DATA!$D$40),DATA!$D$44,IF(AND(U260=DATA!$C$40),DATA!$C$44))</f>
        <v>0</v>
      </c>
      <c r="AJ260" s="77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7">
        <f>_xlfn.IFNA(VLOOKUP(X260,DATA!$F$40:$G$85,2,0),10)</f>
        <v>10</v>
      </c>
      <c r="AL260" s="78">
        <f t="shared" ca="1" si="3"/>
        <v>10</v>
      </c>
      <c r="AM260" s="79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585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83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5" t="b">
        <f>IF(AND(R261=DATA!$D$40),DATA!$D$41,IF(AND(R261=DATA!$C$40),DATA!$C$41))</f>
        <v>0</v>
      </c>
      <c r="AG261" s="75" t="b">
        <f>IF(AND(S261=DATA!$D$40),DATA!$D$42,IF(AND(S261=DATA!$C$40),DATA!$C$42))</f>
        <v>0</v>
      </c>
      <c r="AH261" s="75" t="b">
        <f>IF(AND(T261=DATA!$D$40),DATA!$D$43,IF(AND(T261=DATA!$C$40),DATA!$C$43))</f>
        <v>0</v>
      </c>
      <c r="AI261" s="76" t="b">
        <f>IF(AND(U261=DATA!$D$40),DATA!$D$44,IF(AND(U261=DATA!$C$40),DATA!$C$44))</f>
        <v>0</v>
      </c>
      <c r="AJ261" s="77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7">
        <f>_xlfn.IFNA(VLOOKUP(X261,DATA!$F$40:$G$85,2,0),10)</f>
        <v>10</v>
      </c>
      <c r="AL261" s="78">
        <f t="shared" ca="1" si="3"/>
        <v>10</v>
      </c>
      <c r="AM261" s="79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585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83"/>
      <c r="W262" s="12"/>
      <c r="X262" s="12"/>
      <c r="Y262" s="63"/>
      <c r="Z262" s="6" t="s">
        <v>28</v>
      </c>
      <c r="AA262" s="16">
        <v>9</v>
      </c>
      <c r="AB262" s="24"/>
      <c r="AC262" s="24"/>
      <c r="AF262" s="75" t="b">
        <f>IF(AND(R262=DATA!$D$40),DATA!$D$41,IF(AND(R262=DATA!$C$40),DATA!$C$41))</f>
        <v>0</v>
      </c>
      <c r="AG262" s="75" t="b">
        <f>IF(AND(S262=DATA!$D$40),DATA!$D$42,IF(AND(S262=DATA!$C$40),DATA!$C$42))</f>
        <v>0</v>
      </c>
      <c r="AH262" s="75" t="b">
        <f>IF(AND(T262=DATA!$D$40),DATA!$D$43,IF(AND(T262=DATA!$C$40),DATA!$C$43))</f>
        <v>0</v>
      </c>
      <c r="AI262" s="76" t="b">
        <f>IF(AND(U262=DATA!$D$40),DATA!$D$44,IF(AND(U262=DATA!$C$40),DATA!$C$44))</f>
        <v>0</v>
      </c>
      <c r="AJ262" s="77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7">
        <f>_xlfn.IFNA(VLOOKUP(X262,DATA!$F$40:$G$85,2,0),10)</f>
        <v>10</v>
      </c>
      <c r="AL262" s="78">
        <f t="shared" ca="1" si="3"/>
        <v>10</v>
      </c>
      <c r="AM262" s="79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585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83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5" t="b">
        <f>IF(AND(R263=DATA!$D$40),DATA!$D$41,IF(AND(R263=DATA!$C$40),DATA!$C$41))</f>
        <v>0</v>
      </c>
      <c r="AG263" s="75" t="b">
        <f>IF(AND(S263=DATA!$D$40),DATA!$D$42,IF(AND(S263=DATA!$C$40),DATA!$C$42))</f>
        <v>0</v>
      </c>
      <c r="AH263" s="75" t="b">
        <f>IF(AND(T263=DATA!$D$40),DATA!$D$43,IF(AND(T263=DATA!$C$40),DATA!$C$43))</f>
        <v>0</v>
      </c>
      <c r="AI263" s="76" t="b">
        <f>IF(AND(U263=DATA!$D$40),DATA!$D$44,IF(AND(U263=DATA!$C$40),DATA!$C$44))</f>
        <v>0</v>
      </c>
      <c r="AJ263" s="77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7">
        <f>_xlfn.IFNA(VLOOKUP(X263,DATA!$F$40:$G$85,2,0),10)</f>
        <v>10</v>
      </c>
      <c r="AL263" s="78">
        <f t="shared" ref="AL263:AL326" ca="1" si="4">SUM(AF263:AK263)</f>
        <v>10</v>
      </c>
      <c r="AM263" s="79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585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83"/>
      <c r="W264" s="12"/>
      <c r="X264" s="12"/>
      <c r="Y264" s="63"/>
      <c r="Z264" s="6" t="s">
        <v>28</v>
      </c>
      <c r="AA264" s="16">
        <v>1</v>
      </c>
      <c r="AB264" s="24"/>
      <c r="AC264" s="24"/>
      <c r="AF264" s="75" t="b">
        <f>IF(AND(R264=DATA!$D$40),DATA!$D$41,IF(AND(R264=DATA!$C$40),DATA!$C$41))</f>
        <v>0</v>
      </c>
      <c r="AG264" s="75" t="b">
        <f>IF(AND(S264=DATA!$D$40),DATA!$D$42,IF(AND(S264=DATA!$C$40),DATA!$C$42))</f>
        <v>0</v>
      </c>
      <c r="AH264" s="75" t="b">
        <f>IF(AND(T264=DATA!$D$40),DATA!$D$43,IF(AND(T264=DATA!$C$40),DATA!$C$43))</f>
        <v>0</v>
      </c>
      <c r="AI264" s="76" t="b">
        <f>IF(AND(U264=DATA!$D$40),DATA!$D$44,IF(AND(U264=DATA!$C$40),DATA!$C$44))</f>
        <v>0</v>
      </c>
      <c r="AJ264" s="77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7">
        <f>_xlfn.IFNA(VLOOKUP(X264,DATA!$F$40:$G$85,2,0),10)</f>
        <v>10</v>
      </c>
      <c r="AL264" s="78">
        <f t="shared" ca="1" si="4"/>
        <v>10</v>
      </c>
      <c r="AM264" s="79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585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83"/>
      <c r="W265" s="12"/>
      <c r="X265" s="12"/>
      <c r="Y265" s="63"/>
      <c r="Z265" s="6" t="s">
        <v>28</v>
      </c>
      <c r="AA265" s="16">
        <v>2</v>
      </c>
      <c r="AB265" s="24"/>
      <c r="AC265" s="24"/>
      <c r="AF265" s="75" t="b">
        <f>IF(AND(R265=DATA!$D$40),DATA!$D$41,IF(AND(R265=DATA!$C$40),DATA!$C$41))</f>
        <v>0</v>
      </c>
      <c r="AG265" s="75" t="b">
        <f>IF(AND(S265=DATA!$D$40),DATA!$D$42,IF(AND(S265=DATA!$C$40),DATA!$C$42))</f>
        <v>0</v>
      </c>
      <c r="AH265" s="75" t="b">
        <f>IF(AND(T265=DATA!$D$40),DATA!$D$43,IF(AND(T265=DATA!$C$40),DATA!$C$43))</f>
        <v>0</v>
      </c>
      <c r="AI265" s="76" t="b">
        <f>IF(AND(U265=DATA!$D$40),DATA!$D$44,IF(AND(U265=DATA!$C$40),DATA!$C$44))</f>
        <v>0</v>
      </c>
      <c r="AJ265" s="77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7">
        <f>_xlfn.IFNA(VLOOKUP(X265,DATA!$F$40:$G$85,2,0),10)</f>
        <v>10</v>
      </c>
      <c r="AL265" s="78">
        <f t="shared" ca="1" si="4"/>
        <v>10</v>
      </c>
      <c r="AM265" s="79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586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83"/>
      <c r="W266" s="12"/>
      <c r="X266" s="12"/>
      <c r="Y266" s="63"/>
      <c r="Z266" s="6" t="s">
        <v>20</v>
      </c>
      <c r="AA266" s="16">
        <v>8</v>
      </c>
      <c r="AB266" s="24"/>
      <c r="AC266" s="24"/>
      <c r="AF266" s="75" t="b">
        <f>IF(AND(R266=DATA!$D$40),DATA!$D$41,IF(AND(R266=DATA!$C$40),DATA!$C$41))</f>
        <v>0</v>
      </c>
      <c r="AG266" s="75" t="b">
        <f>IF(AND(S266=DATA!$D$40),DATA!$D$42,IF(AND(S266=DATA!$C$40),DATA!$C$42))</f>
        <v>0</v>
      </c>
      <c r="AH266" s="75" t="b">
        <f>IF(AND(T266=DATA!$D$40),DATA!$D$43,IF(AND(T266=DATA!$C$40),DATA!$C$43))</f>
        <v>0</v>
      </c>
      <c r="AI266" s="76" t="b">
        <f>IF(AND(U266=DATA!$D$40),DATA!$D$44,IF(AND(U266=DATA!$C$40),DATA!$C$44))</f>
        <v>0</v>
      </c>
      <c r="AJ266" s="77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7">
        <f>_xlfn.IFNA(VLOOKUP(X266,DATA!$F$40:$G$85,2,0),10)</f>
        <v>10</v>
      </c>
      <c r="AL266" s="78">
        <f t="shared" ca="1" si="4"/>
        <v>10</v>
      </c>
      <c r="AM266" s="79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586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83"/>
      <c r="W267" s="12"/>
      <c r="X267" s="12"/>
      <c r="Y267" s="63"/>
      <c r="Z267" s="6" t="s">
        <v>28</v>
      </c>
      <c r="AA267" s="16">
        <v>4</v>
      </c>
      <c r="AB267" s="24"/>
      <c r="AC267" s="24"/>
      <c r="AF267" s="75" t="b">
        <f>IF(AND(R267=DATA!$D$40),DATA!$D$41,IF(AND(R267=DATA!$C$40),DATA!$C$41))</f>
        <v>0</v>
      </c>
      <c r="AG267" s="75" t="b">
        <f>IF(AND(S267=DATA!$D$40),DATA!$D$42,IF(AND(S267=DATA!$C$40),DATA!$C$42))</f>
        <v>0</v>
      </c>
      <c r="AH267" s="75" t="b">
        <f>IF(AND(T267=DATA!$D$40),DATA!$D$43,IF(AND(T267=DATA!$C$40),DATA!$C$43))</f>
        <v>0</v>
      </c>
      <c r="AI267" s="76" t="b">
        <f>IF(AND(U267=DATA!$D$40),DATA!$D$44,IF(AND(U267=DATA!$C$40),DATA!$C$44))</f>
        <v>0</v>
      </c>
      <c r="AJ267" s="77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7">
        <f>_xlfn.IFNA(VLOOKUP(X267,DATA!$F$40:$G$85,2,0),10)</f>
        <v>10</v>
      </c>
      <c r="AL267" s="78">
        <f t="shared" ca="1" si="4"/>
        <v>10</v>
      </c>
      <c r="AM267" s="79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585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83"/>
      <c r="W268" s="12"/>
      <c r="X268" s="12"/>
      <c r="Y268" s="63"/>
      <c r="Z268" s="6" t="s">
        <v>20</v>
      </c>
      <c r="AA268" s="16">
        <v>4</v>
      </c>
      <c r="AB268" s="24"/>
      <c r="AC268" s="24"/>
      <c r="AF268" s="75" t="b">
        <f>IF(AND(R268=DATA!$D$40),DATA!$D$41,IF(AND(R268=DATA!$C$40),DATA!$C$41))</f>
        <v>0</v>
      </c>
      <c r="AG268" s="75" t="b">
        <f>IF(AND(S268=DATA!$D$40),DATA!$D$42,IF(AND(S268=DATA!$C$40),DATA!$C$42))</f>
        <v>0</v>
      </c>
      <c r="AH268" s="75" t="b">
        <f>IF(AND(T268=DATA!$D$40),DATA!$D$43,IF(AND(T268=DATA!$C$40),DATA!$C$43))</f>
        <v>0</v>
      </c>
      <c r="AI268" s="76" t="b">
        <f>IF(AND(U268=DATA!$D$40),DATA!$D$44,IF(AND(U268=DATA!$C$40),DATA!$C$44))</f>
        <v>0</v>
      </c>
      <c r="AJ268" s="77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7">
        <f>_xlfn.IFNA(VLOOKUP(X268,DATA!$F$40:$G$85,2,0),10)</f>
        <v>10</v>
      </c>
      <c r="AL268" s="78">
        <f t="shared" ca="1" si="4"/>
        <v>10</v>
      </c>
      <c r="AM268" s="79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585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83"/>
      <c r="W269" s="12"/>
      <c r="X269" s="12"/>
      <c r="Y269" s="63"/>
      <c r="Z269" s="6" t="s">
        <v>28</v>
      </c>
      <c r="AA269" s="16">
        <v>2</v>
      </c>
      <c r="AB269" s="24"/>
      <c r="AC269" s="24"/>
      <c r="AF269" s="75" t="b">
        <f>IF(AND(R269=DATA!$D$40),DATA!$D$41,IF(AND(R269=DATA!$C$40),DATA!$C$41))</f>
        <v>0</v>
      </c>
      <c r="AG269" s="75" t="b">
        <f>IF(AND(S269=DATA!$D$40),DATA!$D$42,IF(AND(S269=DATA!$C$40),DATA!$C$42))</f>
        <v>0</v>
      </c>
      <c r="AH269" s="75" t="b">
        <f>IF(AND(T269=DATA!$D$40),DATA!$D$43,IF(AND(T269=DATA!$C$40),DATA!$C$43))</f>
        <v>0</v>
      </c>
      <c r="AI269" s="76" t="b">
        <f>IF(AND(U269=DATA!$D$40),DATA!$D$44,IF(AND(U269=DATA!$C$40),DATA!$C$44))</f>
        <v>0</v>
      </c>
      <c r="AJ269" s="77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7">
        <f>_xlfn.IFNA(VLOOKUP(X269,DATA!$F$40:$G$85,2,0),10)</f>
        <v>10</v>
      </c>
      <c r="AL269" s="78">
        <f t="shared" ca="1" si="4"/>
        <v>10</v>
      </c>
      <c r="AM269" s="79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585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3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5" t="b">
        <f>IF(AND(R270=DATA!$D$40),DATA!$D$41,IF(AND(R270=DATA!$C$40),DATA!$C$41))</f>
        <v>0</v>
      </c>
      <c r="AG270" s="75" t="b">
        <f>IF(AND(S270=DATA!$D$40),DATA!$D$42,IF(AND(S270=DATA!$C$40),DATA!$C$42))</f>
        <v>0</v>
      </c>
      <c r="AH270" s="75" t="b">
        <f>IF(AND(T270=DATA!$D$40),DATA!$D$43,IF(AND(T270=DATA!$C$40),DATA!$C$43))</f>
        <v>0</v>
      </c>
      <c r="AI270" s="76" t="b">
        <f>IF(AND(U270=DATA!$D$40),DATA!$D$44,IF(AND(U270=DATA!$C$40),DATA!$C$44))</f>
        <v>0</v>
      </c>
      <c r="AJ270" s="77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7">
        <f>_xlfn.IFNA(VLOOKUP(X270,DATA!$F$40:$G$85,2,0),10)</f>
        <v>10</v>
      </c>
      <c r="AL270" s="78">
        <f t="shared" ca="1" si="4"/>
        <v>10</v>
      </c>
      <c r="AM270" s="79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585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3"/>
      <c r="W271" s="12"/>
      <c r="X271" s="12"/>
      <c r="Y271" s="63"/>
      <c r="Z271" s="6" t="s">
        <v>28</v>
      </c>
      <c r="AA271" s="28">
        <v>2</v>
      </c>
      <c r="AB271" s="24"/>
      <c r="AC271" s="24"/>
      <c r="AF271" s="75" t="b">
        <f>IF(AND(R271=DATA!$D$40),DATA!$D$41,IF(AND(R271=DATA!$C$40),DATA!$C$41))</f>
        <v>0</v>
      </c>
      <c r="AG271" s="75" t="b">
        <f>IF(AND(S271=DATA!$D$40),DATA!$D$42,IF(AND(S271=DATA!$C$40),DATA!$C$42))</f>
        <v>0</v>
      </c>
      <c r="AH271" s="75" t="b">
        <f>IF(AND(T271=DATA!$D$40),DATA!$D$43,IF(AND(T271=DATA!$C$40),DATA!$C$43))</f>
        <v>0</v>
      </c>
      <c r="AI271" s="76" t="b">
        <f>IF(AND(U271=DATA!$D$40),DATA!$D$44,IF(AND(U271=DATA!$C$40),DATA!$C$44))</f>
        <v>0</v>
      </c>
      <c r="AJ271" s="77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7">
        <f>_xlfn.IFNA(VLOOKUP(X271,DATA!$F$40:$G$85,2,0),10)</f>
        <v>10</v>
      </c>
      <c r="AL271" s="78">
        <f t="shared" ca="1" si="4"/>
        <v>10</v>
      </c>
      <c r="AM271" s="79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585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3"/>
      <c r="W272" s="12"/>
      <c r="X272" s="12"/>
      <c r="Y272" s="63"/>
      <c r="Z272" s="6" t="s">
        <v>28</v>
      </c>
      <c r="AA272" s="28">
        <v>2</v>
      </c>
      <c r="AB272" s="24"/>
      <c r="AC272" s="24"/>
      <c r="AF272" s="75" t="b">
        <f>IF(AND(R272=DATA!$D$40),DATA!$D$41,IF(AND(R272=DATA!$C$40),DATA!$C$41))</f>
        <v>0</v>
      </c>
      <c r="AG272" s="75" t="b">
        <f>IF(AND(S272=DATA!$D$40),DATA!$D$42,IF(AND(S272=DATA!$C$40),DATA!$C$42))</f>
        <v>0</v>
      </c>
      <c r="AH272" s="75" t="b">
        <f>IF(AND(T272=DATA!$D$40),DATA!$D$43,IF(AND(T272=DATA!$C$40),DATA!$C$43))</f>
        <v>0</v>
      </c>
      <c r="AI272" s="76" t="b">
        <f>IF(AND(U272=DATA!$D$40),DATA!$D$44,IF(AND(U272=DATA!$C$40),DATA!$C$44))</f>
        <v>0</v>
      </c>
      <c r="AJ272" s="77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7">
        <f>_xlfn.IFNA(VLOOKUP(X272,DATA!$F$40:$G$85,2,0),10)</f>
        <v>10</v>
      </c>
      <c r="AL272" s="78">
        <f t="shared" ca="1" si="4"/>
        <v>10</v>
      </c>
      <c r="AM272" s="79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585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3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5" t="b">
        <f>IF(AND(R273=DATA!$D$40),DATA!$D$41,IF(AND(R273=DATA!$C$40),DATA!$C$41))</f>
        <v>0</v>
      </c>
      <c r="AG273" s="75" t="b">
        <f>IF(AND(S273=DATA!$D$40),DATA!$D$42,IF(AND(S273=DATA!$C$40),DATA!$C$42))</f>
        <v>0</v>
      </c>
      <c r="AH273" s="75" t="b">
        <f>IF(AND(T273=DATA!$D$40),DATA!$D$43,IF(AND(T273=DATA!$C$40),DATA!$C$43))</f>
        <v>0</v>
      </c>
      <c r="AI273" s="76" t="b">
        <f>IF(AND(U273=DATA!$D$40),DATA!$D$44,IF(AND(U273=DATA!$C$40),DATA!$C$44))</f>
        <v>0</v>
      </c>
      <c r="AJ273" s="77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7">
        <f>_xlfn.IFNA(VLOOKUP(X273,DATA!$F$40:$G$85,2,0),10)</f>
        <v>10</v>
      </c>
      <c r="AL273" s="78">
        <f t="shared" ca="1" si="4"/>
        <v>10</v>
      </c>
      <c r="AM273" s="79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585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3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5" t="b">
        <f>IF(AND(R274=DATA!$D$40),DATA!$D$41,IF(AND(R274=DATA!$C$40),DATA!$C$41))</f>
        <v>0</v>
      </c>
      <c r="AG274" s="75" t="b">
        <f>IF(AND(S274=DATA!$D$40),DATA!$D$42,IF(AND(S274=DATA!$C$40),DATA!$C$42))</f>
        <v>0</v>
      </c>
      <c r="AH274" s="75" t="b">
        <f>IF(AND(T274=DATA!$D$40),DATA!$D$43,IF(AND(T274=DATA!$C$40),DATA!$C$43))</f>
        <v>0</v>
      </c>
      <c r="AI274" s="76" t="b">
        <f>IF(AND(U274=DATA!$D$40),DATA!$D$44,IF(AND(U274=DATA!$C$40),DATA!$C$44))</f>
        <v>0</v>
      </c>
      <c r="AJ274" s="77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7">
        <f>_xlfn.IFNA(VLOOKUP(X274,DATA!$F$40:$G$85,2,0),10)</f>
        <v>10</v>
      </c>
      <c r="AL274" s="78">
        <f t="shared" ca="1" si="4"/>
        <v>10</v>
      </c>
      <c r="AM274" s="79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585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3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5" t="b">
        <f>IF(AND(R275=DATA!$D$40),DATA!$D$41,IF(AND(R275=DATA!$C$40),DATA!$C$41))</f>
        <v>0</v>
      </c>
      <c r="AG275" s="75" t="b">
        <f>IF(AND(S275=DATA!$D$40),DATA!$D$42,IF(AND(S275=DATA!$C$40),DATA!$C$42))</f>
        <v>0</v>
      </c>
      <c r="AH275" s="75" t="b">
        <f>IF(AND(T275=DATA!$D$40),DATA!$D$43,IF(AND(T275=DATA!$C$40),DATA!$C$43))</f>
        <v>0</v>
      </c>
      <c r="AI275" s="76" t="b">
        <f>IF(AND(U275=DATA!$D$40),DATA!$D$44,IF(AND(U275=DATA!$C$40),DATA!$C$44))</f>
        <v>0</v>
      </c>
      <c r="AJ275" s="77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7">
        <f>_xlfn.IFNA(VLOOKUP(X275,DATA!$F$40:$G$85,2,0),10)</f>
        <v>10</v>
      </c>
      <c r="AL275" s="78">
        <f t="shared" ca="1" si="4"/>
        <v>10</v>
      </c>
      <c r="AM275" s="79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586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3"/>
      <c r="W276" s="12"/>
      <c r="X276" s="12"/>
      <c r="Y276" s="63"/>
      <c r="Z276" s="6" t="s">
        <v>28</v>
      </c>
      <c r="AA276" s="28">
        <v>8</v>
      </c>
      <c r="AB276" s="24"/>
      <c r="AC276" s="24"/>
      <c r="AF276" s="75" t="b">
        <f>IF(AND(R276=DATA!$D$40),DATA!$D$41,IF(AND(R276=DATA!$C$40),DATA!$C$41))</f>
        <v>0</v>
      </c>
      <c r="AG276" s="75" t="b">
        <f>IF(AND(S276=DATA!$D$40),DATA!$D$42,IF(AND(S276=DATA!$C$40),DATA!$C$42))</f>
        <v>0</v>
      </c>
      <c r="AH276" s="75" t="b">
        <f>IF(AND(T276=DATA!$D$40),DATA!$D$43,IF(AND(T276=DATA!$C$40),DATA!$C$43))</f>
        <v>0</v>
      </c>
      <c r="AI276" s="76" t="b">
        <f>IF(AND(U276=DATA!$D$40),DATA!$D$44,IF(AND(U276=DATA!$C$40),DATA!$C$44))</f>
        <v>0</v>
      </c>
      <c r="AJ276" s="77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7">
        <f>_xlfn.IFNA(VLOOKUP(X276,DATA!$F$40:$G$85,2,0),10)</f>
        <v>10</v>
      </c>
      <c r="AL276" s="78">
        <f t="shared" ca="1" si="4"/>
        <v>10</v>
      </c>
      <c r="AM276" s="79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586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3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5" t="b">
        <f>IF(AND(R277=DATA!$D$40),DATA!$D$41,IF(AND(R277=DATA!$C$40),DATA!$C$41))</f>
        <v>0</v>
      </c>
      <c r="AG277" s="75" t="b">
        <f>IF(AND(S277=DATA!$D$40),DATA!$D$42,IF(AND(S277=DATA!$C$40),DATA!$C$42))</f>
        <v>0</v>
      </c>
      <c r="AH277" s="75" t="b">
        <f>IF(AND(T277=DATA!$D$40),DATA!$D$43,IF(AND(T277=DATA!$C$40),DATA!$C$43))</f>
        <v>0</v>
      </c>
      <c r="AI277" s="76" t="b">
        <f>IF(AND(U277=DATA!$D$40),DATA!$D$44,IF(AND(U277=DATA!$C$40),DATA!$C$44))</f>
        <v>0</v>
      </c>
      <c r="AJ277" s="77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7">
        <f>_xlfn.IFNA(VLOOKUP(X277,DATA!$F$40:$G$85,2,0),10)</f>
        <v>10</v>
      </c>
      <c r="AL277" s="78">
        <f t="shared" ca="1" si="4"/>
        <v>10</v>
      </c>
      <c r="AM277" s="79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585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3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5" t="b">
        <f>IF(AND(R278=DATA!$D$40),DATA!$D$41,IF(AND(R278=DATA!$C$40),DATA!$C$41))</f>
        <v>0</v>
      </c>
      <c r="AG278" s="75" t="b">
        <f>IF(AND(S278=DATA!$D$40),DATA!$D$42,IF(AND(S278=DATA!$C$40),DATA!$C$42))</f>
        <v>0</v>
      </c>
      <c r="AH278" s="75" t="b">
        <f>IF(AND(T278=DATA!$D$40),DATA!$D$43,IF(AND(T278=DATA!$C$40),DATA!$C$43))</f>
        <v>0</v>
      </c>
      <c r="AI278" s="76" t="b">
        <f>IF(AND(U278=DATA!$D$40),DATA!$D$44,IF(AND(U278=DATA!$C$40),DATA!$C$44))</f>
        <v>0</v>
      </c>
      <c r="AJ278" s="77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7">
        <f>_xlfn.IFNA(VLOOKUP(X278,DATA!$F$40:$G$85,2,0),10)</f>
        <v>10</v>
      </c>
      <c r="AL278" s="78">
        <f t="shared" ca="1" si="4"/>
        <v>10</v>
      </c>
      <c r="AM278" s="79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585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3"/>
      <c r="W279" s="12"/>
      <c r="X279" s="12"/>
      <c r="Y279" s="63"/>
      <c r="Z279" s="6" t="s">
        <v>28</v>
      </c>
      <c r="AA279" s="16">
        <v>4</v>
      </c>
      <c r="AB279" s="24"/>
      <c r="AC279" s="24"/>
      <c r="AF279" s="75" t="b">
        <f>IF(AND(R279=DATA!$D$40),DATA!$D$41,IF(AND(R279=DATA!$C$40),DATA!$C$41))</f>
        <v>0</v>
      </c>
      <c r="AG279" s="75" t="b">
        <f>IF(AND(S279=DATA!$D$40),DATA!$D$42,IF(AND(S279=DATA!$C$40),DATA!$C$42))</f>
        <v>0</v>
      </c>
      <c r="AH279" s="75" t="b">
        <f>IF(AND(T279=DATA!$D$40),DATA!$D$43,IF(AND(T279=DATA!$C$40),DATA!$C$43))</f>
        <v>0</v>
      </c>
      <c r="AI279" s="76" t="b">
        <f>IF(AND(U279=DATA!$D$40),DATA!$D$44,IF(AND(U279=DATA!$C$40),DATA!$C$44))</f>
        <v>0</v>
      </c>
      <c r="AJ279" s="77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7">
        <f>_xlfn.IFNA(VLOOKUP(X279,DATA!$F$40:$G$85,2,0),10)</f>
        <v>10</v>
      </c>
      <c r="AL279" s="78">
        <f t="shared" ca="1" si="4"/>
        <v>10</v>
      </c>
      <c r="AM279" s="79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585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3"/>
      <c r="W280" s="12"/>
      <c r="X280" s="12"/>
      <c r="Y280" s="63"/>
      <c r="Z280" s="6" t="s">
        <v>20</v>
      </c>
      <c r="AA280" s="16">
        <v>3</v>
      </c>
      <c r="AB280" s="24"/>
      <c r="AC280" s="24"/>
      <c r="AF280" s="75" t="b">
        <f>IF(AND(R280=DATA!$D$40),DATA!$D$41,IF(AND(R280=DATA!$C$40),DATA!$C$41))</f>
        <v>0</v>
      </c>
      <c r="AG280" s="75" t="b">
        <f>IF(AND(S280=DATA!$D$40),DATA!$D$42,IF(AND(S280=DATA!$C$40),DATA!$C$42))</f>
        <v>0</v>
      </c>
      <c r="AH280" s="75" t="b">
        <f>IF(AND(T280=DATA!$D$40),DATA!$D$43,IF(AND(T280=DATA!$C$40),DATA!$C$43))</f>
        <v>0</v>
      </c>
      <c r="AI280" s="76" t="b">
        <f>IF(AND(U280=DATA!$D$40),DATA!$D$44,IF(AND(U280=DATA!$C$40),DATA!$C$44))</f>
        <v>0</v>
      </c>
      <c r="AJ280" s="77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7">
        <f>_xlfn.IFNA(VLOOKUP(X280,DATA!$F$40:$G$85,2,0),10)</f>
        <v>10</v>
      </c>
      <c r="AL280" s="78">
        <f t="shared" ca="1" si="4"/>
        <v>10</v>
      </c>
      <c r="AM280" s="79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585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83"/>
      <c r="W281" s="12"/>
      <c r="X281" s="12"/>
      <c r="Y281" s="63"/>
      <c r="Z281" s="6" t="s">
        <v>28</v>
      </c>
      <c r="AA281" s="16">
        <v>6</v>
      </c>
      <c r="AB281" s="24"/>
      <c r="AC281" s="24"/>
      <c r="AF281" s="75" t="b">
        <f>IF(AND(R281=DATA!$D$40),DATA!$D$41,IF(AND(R281=DATA!$C$40),DATA!$C$41))</f>
        <v>0</v>
      </c>
      <c r="AG281" s="75" t="b">
        <f>IF(AND(S281=DATA!$D$40),DATA!$D$42,IF(AND(S281=DATA!$C$40),DATA!$C$42))</f>
        <v>0</v>
      </c>
      <c r="AH281" s="75" t="b">
        <f>IF(AND(T281=DATA!$D$40),DATA!$D$43,IF(AND(T281=DATA!$C$40),DATA!$C$43))</f>
        <v>0</v>
      </c>
      <c r="AI281" s="76" t="b">
        <f>IF(AND(U281=DATA!$D$40),DATA!$D$44,IF(AND(U281=DATA!$C$40),DATA!$C$44))</f>
        <v>0</v>
      </c>
      <c r="AJ281" s="77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7">
        <f>_xlfn.IFNA(VLOOKUP(X281,DATA!$F$40:$G$85,2,0),10)</f>
        <v>10</v>
      </c>
      <c r="AL281" s="78">
        <f t="shared" ca="1" si="4"/>
        <v>10</v>
      </c>
      <c r="AM281" s="79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585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3"/>
      <c r="W282" s="12"/>
      <c r="X282" s="12"/>
      <c r="Y282" s="63"/>
      <c r="Z282" s="6" t="s">
        <v>28</v>
      </c>
      <c r="AA282" s="16">
        <v>6</v>
      </c>
      <c r="AB282" s="24"/>
      <c r="AC282" s="24"/>
      <c r="AF282" s="75" t="b">
        <f>IF(AND(R282=DATA!$D$40),DATA!$D$41,IF(AND(R282=DATA!$C$40),DATA!$C$41))</f>
        <v>0</v>
      </c>
      <c r="AG282" s="75" t="b">
        <f>IF(AND(S282=DATA!$D$40),DATA!$D$42,IF(AND(S282=DATA!$C$40),DATA!$C$42))</f>
        <v>0</v>
      </c>
      <c r="AH282" s="75" t="b">
        <f>IF(AND(T282=DATA!$D$40),DATA!$D$43,IF(AND(T282=DATA!$C$40),DATA!$C$43))</f>
        <v>0</v>
      </c>
      <c r="AI282" s="76" t="b">
        <f>IF(AND(U282=DATA!$D$40),DATA!$D$44,IF(AND(U282=DATA!$C$40),DATA!$C$44))</f>
        <v>0</v>
      </c>
      <c r="AJ282" s="77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7">
        <f>_xlfn.IFNA(VLOOKUP(X282,DATA!$F$40:$G$85,2,0),10)</f>
        <v>10</v>
      </c>
      <c r="AL282" s="78">
        <f t="shared" ca="1" si="4"/>
        <v>10</v>
      </c>
      <c r="AM282" s="79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585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3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5" t="b">
        <f>IF(AND(R283=DATA!$D$40),DATA!$D$41,IF(AND(R283=DATA!$C$40),DATA!$C$41))</f>
        <v>0</v>
      </c>
      <c r="AG283" s="75" t="b">
        <f>IF(AND(S283=DATA!$D$40),DATA!$D$42,IF(AND(S283=DATA!$C$40),DATA!$C$42))</f>
        <v>0</v>
      </c>
      <c r="AH283" s="75" t="b">
        <f>IF(AND(T283=DATA!$D$40),DATA!$D$43,IF(AND(T283=DATA!$C$40),DATA!$C$43))</f>
        <v>0</v>
      </c>
      <c r="AI283" s="76" t="b">
        <f>IF(AND(U283=DATA!$D$40),DATA!$D$44,IF(AND(U283=DATA!$C$40),DATA!$C$44))</f>
        <v>0</v>
      </c>
      <c r="AJ283" s="77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7">
        <f>_xlfn.IFNA(VLOOKUP(X283,DATA!$F$40:$G$85,2,0),10)</f>
        <v>10</v>
      </c>
      <c r="AL283" s="78">
        <f t="shared" ca="1" si="4"/>
        <v>10</v>
      </c>
      <c r="AM283" s="79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585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83"/>
      <c r="W284" s="12"/>
      <c r="X284" s="12"/>
      <c r="Y284" s="63"/>
      <c r="Z284" s="6" t="s">
        <v>28</v>
      </c>
      <c r="AA284" s="16">
        <v>2</v>
      </c>
      <c r="AB284" s="24"/>
      <c r="AC284" s="24"/>
      <c r="AF284" s="75" t="b">
        <f>IF(AND(R284=DATA!$D$40),DATA!$D$41,IF(AND(R284=DATA!$C$40),DATA!$C$41))</f>
        <v>0</v>
      </c>
      <c r="AG284" s="75" t="b">
        <f>IF(AND(S284=DATA!$D$40),DATA!$D$42,IF(AND(S284=DATA!$C$40),DATA!$C$42))</f>
        <v>0</v>
      </c>
      <c r="AH284" s="75" t="b">
        <f>IF(AND(T284=DATA!$D$40),DATA!$D$43,IF(AND(T284=DATA!$C$40),DATA!$C$43))</f>
        <v>0</v>
      </c>
      <c r="AI284" s="76" t="b">
        <f>IF(AND(U284=DATA!$D$40),DATA!$D$44,IF(AND(U284=DATA!$C$40),DATA!$C$44))</f>
        <v>0</v>
      </c>
      <c r="AJ284" s="77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7">
        <f>_xlfn.IFNA(VLOOKUP(X284,DATA!$F$40:$G$85,2,0),10)</f>
        <v>10</v>
      </c>
      <c r="AL284" s="78">
        <f t="shared" ca="1" si="4"/>
        <v>10</v>
      </c>
      <c r="AM284" s="79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585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3"/>
      <c r="W285" s="12"/>
      <c r="X285" s="12"/>
      <c r="Y285" s="63"/>
      <c r="Z285" s="6" t="s">
        <v>28</v>
      </c>
      <c r="AA285" s="28">
        <v>8</v>
      </c>
      <c r="AB285" s="24"/>
      <c r="AC285" s="24"/>
      <c r="AF285" s="75" t="b">
        <f>IF(AND(R285=DATA!$D$40),DATA!$D$41,IF(AND(R285=DATA!$C$40),DATA!$C$41))</f>
        <v>0</v>
      </c>
      <c r="AG285" s="75" t="b">
        <f>IF(AND(S285=DATA!$D$40),DATA!$D$42,IF(AND(S285=DATA!$C$40),DATA!$C$42))</f>
        <v>0</v>
      </c>
      <c r="AH285" s="75" t="b">
        <f>IF(AND(T285=DATA!$D$40),DATA!$D$43,IF(AND(T285=DATA!$C$40),DATA!$C$43))</f>
        <v>0</v>
      </c>
      <c r="AI285" s="76" t="b">
        <f>IF(AND(U285=DATA!$D$40),DATA!$D$44,IF(AND(U285=DATA!$C$40),DATA!$C$44))</f>
        <v>0</v>
      </c>
      <c r="AJ285" s="77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7">
        <f>_xlfn.IFNA(VLOOKUP(X285,DATA!$F$40:$G$85,2,0),10)</f>
        <v>10</v>
      </c>
      <c r="AL285" s="78">
        <f t="shared" ca="1" si="4"/>
        <v>10</v>
      </c>
      <c r="AM285" s="79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586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3"/>
      <c r="W286" s="12"/>
      <c r="X286" s="12"/>
      <c r="Y286" s="63"/>
      <c r="Z286" s="6" t="s">
        <v>28</v>
      </c>
      <c r="AA286" s="28">
        <v>8</v>
      </c>
      <c r="AB286" s="24"/>
      <c r="AC286" s="24"/>
      <c r="AF286" s="75" t="b">
        <f>IF(AND(R286=DATA!$D$40),DATA!$D$41,IF(AND(R286=DATA!$C$40),DATA!$C$41))</f>
        <v>0</v>
      </c>
      <c r="AG286" s="75" t="b">
        <f>IF(AND(S286=DATA!$D$40),DATA!$D$42,IF(AND(S286=DATA!$C$40),DATA!$C$42))</f>
        <v>0</v>
      </c>
      <c r="AH286" s="75" t="b">
        <f>IF(AND(T286=DATA!$D$40),DATA!$D$43,IF(AND(T286=DATA!$C$40),DATA!$C$43))</f>
        <v>0</v>
      </c>
      <c r="AI286" s="76" t="b">
        <f>IF(AND(U286=DATA!$D$40),DATA!$D$44,IF(AND(U286=DATA!$C$40),DATA!$C$44))</f>
        <v>0</v>
      </c>
      <c r="AJ286" s="77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7">
        <f>_xlfn.IFNA(VLOOKUP(X286,DATA!$F$40:$G$85,2,0),10)</f>
        <v>10</v>
      </c>
      <c r="AL286" s="78">
        <f t="shared" ca="1" si="4"/>
        <v>10</v>
      </c>
      <c r="AM286" s="79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585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3"/>
      <c r="W287" s="12"/>
      <c r="X287" s="12"/>
      <c r="Y287" s="63"/>
      <c r="Z287" s="6" t="s">
        <v>20</v>
      </c>
      <c r="AA287" s="28">
        <v>4</v>
      </c>
      <c r="AB287" s="24"/>
      <c r="AC287" s="24"/>
      <c r="AF287" s="75" t="b">
        <f>IF(AND(R287=DATA!$D$40),DATA!$D$41,IF(AND(R287=DATA!$C$40),DATA!$C$41))</f>
        <v>0</v>
      </c>
      <c r="AG287" s="75" t="b">
        <f>IF(AND(S287=DATA!$D$40),DATA!$D$42,IF(AND(S287=DATA!$C$40),DATA!$C$42))</f>
        <v>0</v>
      </c>
      <c r="AH287" s="75" t="b">
        <f>IF(AND(T287=DATA!$D$40),DATA!$D$43,IF(AND(T287=DATA!$C$40),DATA!$C$43))</f>
        <v>0</v>
      </c>
      <c r="AI287" s="76" t="b">
        <f>IF(AND(U287=DATA!$D$40),DATA!$D$44,IF(AND(U287=DATA!$C$40),DATA!$C$44))</f>
        <v>0</v>
      </c>
      <c r="AJ287" s="77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7">
        <f>_xlfn.IFNA(VLOOKUP(X287,DATA!$F$40:$G$85,2,0),10)</f>
        <v>10</v>
      </c>
      <c r="AL287" s="78">
        <f t="shared" ca="1" si="4"/>
        <v>10</v>
      </c>
      <c r="AM287" s="79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586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3"/>
      <c r="W288" s="12"/>
      <c r="X288" s="12"/>
      <c r="Y288" s="63"/>
      <c r="Z288" s="6" t="s">
        <v>28</v>
      </c>
      <c r="AA288" s="28">
        <v>5</v>
      </c>
      <c r="AB288" s="24"/>
      <c r="AC288" s="24"/>
      <c r="AF288" s="75" t="b">
        <f>IF(AND(R288=DATA!$D$40),DATA!$D$41,IF(AND(R288=DATA!$C$40),DATA!$C$41))</f>
        <v>0</v>
      </c>
      <c r="AG288" s="75" t="b">
        <f>IF(AND(S288=DATA!$D$40),DATA!$D$42,IF(AND(S288=DATA!$C$40),DATA!$C$42))</f>
        <v>0</v>
      </c>
      <c r="AH288" s="75" t="b">
        <f>IF(AND(T288=DATA!$D$40),DATA!$D$43,IF(AND(T288=DATA!$C$40),DATA!$C$43))</f>
        <v>0</v>
      </c>
      <c r="AI288" s="76" t="b">
        <f>IF(AND(U288=DATA!$D$40),DATA!$D$44,IF(AND(U288=DATA!$C$40),DATA!$C$44))</f>
        <v>0</v>
      </c>
      <c r="AJ288" s="77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7">
        <f>_xlfn.IFNA(VLOOKUP(X288,DATA!$F$40:$G$85,2,0),10)</f>
        <v>10</v>
      </c>
      <c r="AL288" s="78">
        <f t="shared" ca="1" si="4"/>
        <v>10</v>
      </c>
      <c r="AM288" s="79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585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3"/>
      <c r="W289" s="12"/>
      <c r="X289" s="12"/>
      <c r="Y289" s="63"/>
      <c r="Z289" s="6" t="s">
        <v>28</v>
      </c>
      <c r="AA289" s="28">
        <v>5</v>
      </c>
      <c r="AB289" s="24"/>
      <c r="AC289" s="24"/>
      <c r="AF289" s="75" t="b">
        <f>IF(AND(R289=DATA!$D$40),DATA!$D$41,IF(AND(R289=DATA!$C$40),DATA!$C$41))</f>
        <v>0</v>
      </c>
      <c r="AG289" s="75" t="b">
        <f>IF(AND(S289=DATA!$D$40),DATA!$D$42,IF(AND(S289=DATA!$C$40),DATA!$C$42))</f>
        <v>0</v>
      </c>
      <c r="AH289" s="75" t="b">
        <f>IF(AND(T289=DATA!$D$40),DATA!$D$43,IF(AND(T289=DATA!$C$40),DATA!$C$43))</f>
        <v>0</v>
      </c>
      <c r="AI289" s="76" t="b">
        <f>IF(AND(U289=DATA!$D$40),DATA!$D$44,IF(AND(U289=DATA!$C$40),DATA!$C$44))</f>
        <v>0</v>
      </c>
      <c r="AJ289" s="77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7">
        <f>_xlfn.IFNA(VLOOKUP(X289,DATA!$F$40:$G$85,2,0),10)</f>
        <v>10</v>
      </c>
      <c r="AL289" s="78">
        <f t="shared" ca="1" si="4"/>
        <v>10</v>
      </c>
      <c r="AM289" s="79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586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3"/>
      <c r="W290" s="12"/>
      <c r="X290" s="12"/>
      <c r="Y290" s="63"/>
      <c r="Z290" s="6" t="s">
        <v>28</v>
      </c>
      <c r="AA290" s="16">
        <v>4</v>
      </c>
      <c r="AB290" s="24"/>
      <c r="AC290" s="24"/>
      <c r="AF290" s="75" t="b">
        <f>IF(AND(R290=DATA!$D$40),DATA!$D$41,IF(AND(R290=DATA!$C$40),DATA!$C$41))</f>
        <v>0</v>
      </c>
      <c r="AG290" s="75" t="b">
        <f>IF(AND(S290=DATA!$D$40),DATA!$D$42,IF(AND(S290=DATA!$C$40),DATA!$C$42))</f>
        <v>0</v>
      </c>
      <c r="AH290" s="75" t="b">
        <f>IF(AND(T290=DATA!$D$40),DATA!$D$43,IF(AND(T290=DATA!$C$40),DATA!$C$43))</f>
        <v>0</v>
      </c>
      <c r="AI290" s="76" t="b">
        <f>IF(AND(U290=DATA!$D$40),DATA!$D$44,IF(AND(U290=DATA!$C$40),DATA!$C$44))</f>
        <v>0</v>
      </c>
      <c r="AJ290" s="77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7">
        <f>_xlfn.IFNA(VLOOKUP(X290,DATA!$F$40:$G$85,2,0),10)</f>
        <v>10</v>
      </c>
      <c r="AL290" s="78">
        <f t="shared" ca="1" si="4"/>
        <v>10</v>
      </c>
      <c r="AM290" s="79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585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3"/>
      <c r="W291" s="12"/>
      <c r="X291" s="12"/>
      <c r="Y291" s="63"/>
      <c r="Z291" s="6" t="s">
        <v>20</v>
      </c>
      <c r="AA291" s="16">
        <v>5</v>
      </c>
      <c r="AB291" s="24"/>
      <c r="AC291" s="24"/>
      <c r="AF291" s="75" t="b">
        <f>IF(AND(R291=DATA!$D$40),DATA!$D$41,IF(AND(R291=DATA!$C$40),DATA!$C$41))</f>
        <v>0</v>
      </c>
      <c r="AG291" s="75" t="b">
        <f>IF(AND(S291=DATA!$D$40),DATA!$D$42,IF(AND(S291=DATA!$C$40),DATA!$C$42))</f>
        <v>0</v>
      </c>
      <c r="AH291" s="75" t="b">
        <f>IF(AND(T291=DATA!$D$40),DATA!$D$43,IF(AND(T291=DATA!$C$40),DATA!$C$43))</f>
        <v>0</v>
      </c>
      <c r="AI291" s="76" t="b">
        <f>IF(AND(U291=DATA!$D$40),DATA!$D$44,IF(AND(U291=DATA!$C$40),DATA!$C$44))</f>
        <v>0</v>
      </c>
      <c r="AJ291" s="77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7">
        <f>_xlfn.IFNA(VLOOKUP(X291,DATA!$F$40:$G$85,2,0),10)</f>
        <v>10</v>
      </c>
      <c r="AL291" s="78">
        <f t="shared" ca="1" si="4"/>
        <v>10</v>
      </c>
      <c r="AM291" s="79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585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3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5" t="b">
        <f>IF(AND(R292=DATA!$D$40),DATA!$D$41,IF(AND(R292=DATA!$C$40),DATA!$C$41))</f>
        <v>0</v>
      </c>
      <c r="AG292" s="75" t="b">
        <f>IF(AND(S292=DATA!$D$40),DATA!$D$42,IF(AND(S292=DATA!$C$40),DATA!$C$42))</f>
        <v>0</v>
      </c>
      <c r="AH292" s="75" t="b">
        <f>IF(AND(T292=DATA!$D$40),DATA!$D$43,IF(AND(T292=DATA!$C$40),DATA!$C$43))</f>
        <v>0</v>
      </c>
      <c r="AI292" s="76" t="b">
        <f>IF(AND(U292=DATA!$D$40),DATA!$D$44,IF(AND(U292=DATA!$C$40),DATA!$C$44))</f>
        <v>0</v>
      </c>
      <c r="AJ292" s="77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7">
        <f>_xlfn.IFNA(VLOOKUP(X292,DATA!$F$40:$G$85,2,0),10)</f>
        <v>10</v>
      </c>
      <c r="AL292" s="78">
        <f t="shared" ca="1" si="4"/>
        <v>10</v>
      </c>
      <c r="AM292" s="79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585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3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5" t="b">
        <f>IF(AND(R293=DATA!$D$40),DATA!$D$41,IF(AND(R293=DATA!$C$40),DATA!$C$41))</f>
        <v>0</v>
      </c>
      <c r="AG293" s="75" t="b">
        <f>IF(AND(S293=DATA!$D$40),DATA!$D$42,IF(AND(S293=DATA!$C$40),DATA!$C$42))</f>
        <v>0</v>
      </c>
      <c r="AH293" s="75" t="b">
        <f>IF(AND(T293=DATA!$D$40),DATA!$D$43,IF(AND(T293=DATA!$C$40),DATA!$C$43))</f>
        <v>0</v>
      </c>
      <c r="AI293" s="76" t="b">
        <f>IF(AND(U293=DATA!$D$40),DATA!$D$44,IF(AND(U293=DATA!$C$40),DATA!$C$44))</f>
        <v>0</v>
      </c>
      <c r="AJ293" s="77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7">
        <f>_xlfn.IFNA(VLOOKUP(X293,DATA!$F$40:$G$85,2,0),10)</f>
        <v>10</v>
      </c>
      <c r="AL293" s="78">
        <f t="shared" ca="1" si="4"/>
        <v>10</v>
      </c>
      <c r="AM293" s="79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586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3"/>
      <c r="W294" s="12"/>
      <c r="X294" s="12"/>
      <c r="Y294" s="63"/>
      <c r="Z294" s="6" t="s">
        <v>20</v>
      </c>
      <c r="AA294" s="16">
        <v>1</v>
      </c>
      <c r="AB294" s="24"/>
      <c r="AC294" s="24"/>
      <c r="AF294" s="75" t="b">
        <f>IF(AND(R294=DATA!$D$40),DATA!$D$41,IF(AND(R294=DATA!$C$40),DATA!$C$41))</f>
        <v>0</v>
      </c>
      <c r="AG294" s="75" t="b">
        <f>IF(AND(S294=DATA!$D$40),DATA!$D$42,IF(AND(S294=DATA!$C$40),DATA!$C$42))</f>
        <v>0</v>
      </c>
      <c r="AH294" s="75" t="b">
        <f>IF(AND(T294=DATA!$D$40),DATA!$D$43,IF(AND(T294=DATA!$C$40),DATA!$C$43))</f>
        <v>0</v>
      </c>
      <c r="AI294" s="76" t="b">
        <f>IF(AND(U294=DATA!$D$40),DATA!$D$44,IF(AND(U294=DATA!$C$40),DATA!$C$44))</f>
        <v>0</v>
      </c>
      <c r="AJ294" s="77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7">
        <f>_xlfn.IFNA(VLOOKUP(X294,DATA!$F$40:$G$85,2,0),10)</f>
        <v>10</v>
      </c>
      <c r="AL294" s="78">
        <f t="shared" ca="1" si="4"/>
        <v>10</v>
      </c>
      <c r="AM294" s="79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586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3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5" t="b">
        <f>IF(AND(R295=DATA!$D$40),DATA!$D$41,IF(AND(R295=DATA!$C$40),DATA!$C$41))</f>
        <v>0</v>
      </c>
      <c r="AG295" s="75" t="b">
        <f>IF(AND(S295=DATA!$D$40),DATA!$D$42,IF(AND(S295=DATA!$C$40),DATA!$C$42))</f>
        <v>0</v>
      </c>
      <c r="AH295" s="75" t="b">
        <f>IF(AND(T295=DATA!$D$40),DATA!$D$43,IF(AND(T295=DATA!$C$40),DATA!$C$43))</f>
        <v>0</v>
      </c>
      <c r="AI295" s="76" t="b">
        <f>IF(AND(U295=DATA!$D$40),DATA!$D$44,IF(AND(U295=DATA!$C$40),DATA!$C$44))</f>
        <v>0</v>
      </c>
      <c r="AJ295" s="77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7">
        <f>_xlfn.IFNA(VLOOKUP(X295,DATA!$F$40:$G$85,2,0),10)</f>
        <v>10</v>
      </c>
      <c r="AL295" s="78">
        <f t="shared" ca="1" si="4"/>
        <v>10</v>
      </c>
      <c r="AM295" s="79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586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3"/>
      <c r="W296" s="12"/>
      <c r="X296" s="12"/>
      <c r="Y296" s="63"/>
      <c r="Z296" s="6" t="s">
        <v>28</v>
      </c>
      <c r="AA296" s="16">
        <v>4</v>
      </c>
      <c r="AB296" s="24"/>
      <c r="AC296" s="24"/>
      <c r="AF296" s="75" t="b">
        <f>IF(AND(R296=DATA!$D$40),DATA!$D$41,IF(AND(R296=DATA!$C$40),DATA!$C$41))</f>
        <v>0</v>
      </c>
      <c r="AG296" s="75" t="b">
        <f>IF(AND(S296=DATA!$D$40),DATA!$D$42,IF(AND(S296=DATA!$C$40),DATA!$C$42))</f>
        <v>0</v>
      </c>
      <c r="AH296" s="75" t="b">
        <f>IF(AND(T296=DATA!$D$40),DATA!$D$43,IF(AND(T296=DATA!$C$40),DATA!$C$43))</f>
        <v>0</v>
      </c>
      <c r="AI296" s="76" t="b">
        <f>IF(AND(U296=DATA!$D$40),DATA!$D$44,IF(AND(U296=DATA!$C$40),DATA!$C$44))</f>
        <v>0</v>
      </c>
      <c r="AJ296" s="77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7">
        <f>_xlfn.IFNA(VLOOKUP(X296,DATA!$F$40:$G$85,2,0),10)</f>
        <v>10</v>
      </c>
      <c r="AL296" s="78">
        <f t="shared" ca="1" si="4"/>
        <v>10</v>
      </c>
      <c r="AM296" s="79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585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3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5" t="b">
        <f>IF(AND(R297=DATA!$D$40),DATA!$D$41,IF(AND(R297=DATA!$C$40),DATA!$C$41))</f>
        <v>0</v>
      </c>
      <c r="AG297" s="75" t="b">
        <f>IF(AND(S297=DATA!$D$40),DATA!$D$42,IF(AND(S297=DATA!$C$40),DATA!$C$42))</f>
        <v>0</v>
      </c>
      <c r="AH297" s="75" t="b">
        <f>IF(AND(T297=DATA!$D$40),DATA!$D$43,IF(AND(T297=DATA!$C$40),DATA!$C$43))</f>
        <v>0</v>
      </c>
      <c r="AI297" s="76" t="b">
        <f>IF(AND(U297=DATA!$D$40),DATA!$D$44,IF(AND(U297=DATA!$C$40),DATA!$C$44))</f>
        <v>0</v>
      </c>
      <c r="AJ297" s="77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7">
        <f>_xlfn.IFNA(VLOOKUP(X297,DATA!$F$40:$G$85,2,0),10)</f>
        <v>10</v>
      </c>
      <c r="AL297" s="78">
        <f t="shared" ca="1" si="4"/>
        <v>10</v>
      </c>
      <c r="AM297" s="79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586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3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5" t="b">
        <f>IF(AND(R298=DATA!$D$40),DATA!$D$41,IF(AND(R298=DATA!$C$40),DATA!$C$41))</f>
        <v>0</v>
      </c>
      <c r="AG298" s="75" t="b">
        <f>IF(AND(S298=DATA!$D$40),DATA!$D$42,IF(AND(S298=DATA!$C$40),DATA!$C$42))</f>
        <v>0</v>
      </c>
      <c r="AH298" s="75" t="b">
        <f>IF(AND(T298=DATA!$D$40),DATA!$D$43,IF(AND(T298=DATA!$C$40),DATA!$C$43))</f>
        <v>0</v>
      </c>
      <c r="AI298" s="76" t="b">
        <f>IF(AND(U298=DATA!$D$40),DATA!$D$44,IF(AND(U298=DATA!$C$40),DATA!$C$44))</f>
        <v>0</v>
      </c>
      <c r="AJ298" s="77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7">
        <f>_xlfn.IFNA(VLOOKUP(X298,DATA!$F$40:$G$85,2,0),10)</f>
        <v>10</v>
      </c>
      <c r="AL298" s="78">
        <f t="shared" ca="1" si="4"/>
        <v>10</v>
      </c>
      <c r="AM298" s="79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585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3"/>
      <c r="W299" s="12"/>
      <c r="X299" s="12"/>
      <c r="Y299" s="63"/>
      <c r="Z299" s="6" t="s">
        <v>28</v>
      </c>
      <c r="AA299" s="28">
        <v>6</v>
      </c>
      <c r="AB299" s="24"/>
      <c r="AC299" s="24"/>
      <c r="AF299" s="75" t="b">
        <f>IF(AND(R299=DATA!$D$40),DATA!$D$41,IF(AND(R299=DATA!$C$40),DATA!$C$41))</f>
        <v>0</v>
      </c>
      <c r="AG299" s="75" t="b">
        <f>IF(AND(S299=DATA!$D$40),DATA!$D$42,IF(AND(S299=DATA!$C$40),DATA!$C$42))</f>
        <v>0</v>
      </c>
      <c r="AH299" s="75" t="b">
        <f>IF(AND(T299=DATA!$D$40),DATA!$D$43,IF(AND(T299=DATA!$C$40),DATA!$C$43))</f>
        <v>0</v>
      </c>
      <c r="AI299" s="76" t="b">
        <f>IF(AND(U299=DATA!$D$40),DATA!$D$44,IF(AND(U299=DATA!$C$40),DATA!$C$44))</f>
        <v>0</v>
      </c>
      <c r="AJ299" s="77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7">
        <f>_xlfn.IFNA(VLOOKUP(X299,DATA!$F$40:$G$85,2,0),10)</f>
        <v>10</v>
      </c>
      <c r="AL299" s="78">
        <f t="shared" ca="1" si="4"/>
        <v>10</v>
      </c>
      <c r="AM299" s="79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585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3"/>
      <c r="W300" s="12"/>
      <c r="X300" s="12"/>
      <c r="Y300" s="63"/>
      <c r="Z300" s="6" t="s">
        <v>28</v>
      </c>
      <c r="AA300" s="16">
        <v>4</v>
      </c>
      <c r="AB300" s="24"/>
      <c r="AC300" s="24"/>
      <c r="AF300" s="75" t="b">
        <f>IF(AND(R300=DATA!$D$40),DATA!$D$41,IF(AND(R300=DATA!$C$40),DATA!$C$41))</f>
        <v>0</v>
      </c>
      <c r="AG300" s="75" t="b">
        <f>IF(AND(S300=DATA!$D$40),DATA!$D$42,IF(AND(S300=DATA!$C$40),DATA!$C$42))</f>
        <v>0</v>
      </c>
      <c r="AH300" s="75" t="b">
        <f>IF(AND(T300=DATA!$D$40),DATA!$D$43,IF(AND(T300=DATA!$C$40),DATA!$C$43))</f>
        <v>0</v>
      </c>
      <c r="AI300" s="76" t="b">
        <f>IF(AND(U300=DATA!$D$40),DATA!$D$44,IF(AND(U300=DATA!$C$40),DATA!$C$44))</f>
        <v>0</v>
      </c>
      <c r="AJ300" s="77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7">
        <f>_xlfn.IFNA(VLOOKUP(X300,DATA!$F$40:$G$85,2,0),10)</f>
        <v>10</v>
      </c>
      <c r="AL300" s="78">
        <f t="shared" ca="1" si="4"/>
        <v>10</v>
      </c>
      <c r="AM300" s="79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586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3"/>
      <c r="W301" s="12"/>
      <c r="X301" s="12"/>
      <c r="Y301" s="63"/>
      <c r="Z301" s="6" t="s">
        <v>28</v>
      </c>
      <c r="AA301" s="16">
        <v>8</v>
      </c>
      <c r="AB301" s="24"/>
      <c r="AC301" s="24"/>
      <c r="AF301" s="75" t="b">
        <f>IF(AND(R301=DATA!$D$40),DATA!$D$41,IF(AND(R301=DATA!$C$40),DATA!$C$41))</f>
        <v>0</v>
      </c>
      <c r="AG301" s="75" t="b">
        <f>IF(AND(S301=DATA!$D$40),DATA!$D$42,IF(AND(S301=DATA!$C$40),DATA!$C$42))</f>
        <v>0</v>
      </c>
      <c r="AH301" s="75" t="b">
        <f>IF(AND(T301=DATA!$D$40),DATA!$D$43,IF(AND(T301=DATA!$C$40),DATA!$C$43))</f>
        <v>0</v>
      </c>
      <c r="AI301" s="76" t="b">
        <f>IF(AND(U301=DATA!$D$40),DATA!$D$44,IF(AND(U301=DATA!$C$40),DATA!$C$44))</f>
        <v>0</v>
      </c>
      <c r="AJ301" s="77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7">
        <f>_xlfn.IFNA(VLOOKUP(X301,DATA!$F$40:$G$85,2,0),10)</f>
        <v>10</v>
      </c>
      <c r="AL301" s="78">
        <f t="shared" ca="1" si="4"/>
        <v>10</v>
      </c>
      <c r="AM301" s="79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585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3"/>
      <c r="W302" s="12"/>
      <c r="X302" s="12"/>
      <c r="Y302" s="63"/>
      <c r="Z302" s="6" t="s">
        <v>28</v>
      </c>
      <c r="AA302" s="16">
        <v>4</v>
      </c>
      <c r="AB302" s="24"/>
      <c r="AC302" s="24"/>
      <c r="AF302" s="75" t="b">
        <f>IF(AND(R302=DATA!$D$40),DATA!$D$41,IF(AND(R302=DATA!$C$40),DATA!$C$41))</f>
        <v>0</v>
      </c>
      <c r="AG302" s="75" t="b">
        <f>IF(AND(S302=DATA!$D$40),DATA!$D$42,IF(AND(S302=DATA!$C$40),DATA!$C$42))</f>
        <v>0</v>
      </c>
      <c r="AH302" s="75" t="b">
        <f>IF(AND(T302=DATA!$D$40),DATA!$D$43,IF(AND(T302=DATA!$C$40),DATA!$C$43))</f>
        <v>0</v>
      </c>
      <c r="AI302" s="76" t="b">
        <f>IF(AND(U302=DATA!$D$40),DATA!$D$44,IF(AND(U302=DATA!$C$40),DATA!$C$44))</f>
        <v>0</v>
      </c>
      <c r="AJ302" s="77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7">
        <f>_xlfn.IFNA(VLOOKUP(X302,DATA!$F$40:$G$85,2,0),10)</f>
        <v>10</v>
      </c>
      <c r="AL302" s="78">
        <f t="shared" ca="1" si="4"/>
        <v>10</v>
      </c>
      <c r="AM302" s="79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585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3"/>
      <c r="W303" s="12"/>
      <c r="X303" s="12"/>
      <c r="Y303" s="63"/>
      <c r="Z303" s="6" t="s">
        <v>28</v>
      </c>
      <c r="AA303" s="16">
        <v>1</v>
      </c>
      <c r="AB303" s="24"/>
      <c r="AC303" s="24"/>
      <c r="AF303" s="75" t="b">
        <f>IF(AND(R303=DATA!$D$40),DATA!$D$41,IF(AND(R303=DATA!$C$40),DATA!$C$41))</f>
        <v>0</v>
      </c>
      <c r="AG303" s="75" t="b">
        <f>IF(AND(S303=DATA!$D$40),DATA!$D$42,IF(AND(S303=DATA!$C$40),DATA!$C$42))</f>
        <v>0</v>
      </c>
      <c r="AH303" s="75" t="b">
        <f>IF(AND(T303=DATA!$D$40),DATA!$D$43,IF(AND(T303=DATA!$C$40),DATA!$C$43))</f>
        <v>0</v>
      </c>
      <c r="AI303" s="76" t="b">
        <f>IF(AND(U303=DATA!$D$40),DATA!$D$44,IF(AND(U303=DATA!$C$40),DATA!$C$44))</f>
        <v>0</v>
      </c>
      <c r="AJ303" s="77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7">
        <f>_xlfn.IFNA(VLOOKUP(X303,DATA!$F$40:$G$85,2,0),10)</f>
        <v>10</v>
      </c>
      <c r="AL303" s="78">
        <f t="shared" ca="1" si="4"/>
        <v>10</v>
      </c>
      <c r="AM303" s="79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585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3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5" t="b">
        <f>IF(AND(R304=DATA!$D$40),DATA!$D$41,IF(AND(R304=DATA!$C$40),DATA!$C$41))</f>
        <v>0</v>
      </c>
      <c r="AG304" s="75" t="b">
        <f>IF(AND(S304=DATA!$D$40),DATA!$D$42,IF(AND(S304=DATA!$C$40),DATA!$C$42))</f>
        <v>0</v>
      </c>
      <c r="AH304" s="75" t="b">
        <f>IF(AND(T304=DATA!$D$40),DATA!$D$43,IF(AND(T304=DATA!$C$40),DATA!$C$43))</f>
        <v>0</v>
      </c>
      <c r="AI304" s="76" t="b">
        <f>IF(AND(U304=DATA!$D$40),DATA!$D$44,IF(AND(U304=DATA!$C$40),DATA!$C$44))</f>
        <v>0</v>
      </c>
      <c r="AJ304" s="77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7">
        <f>_xlfn.IFNA(VLOOKUP(X304,DATA!$F$40:$G$85,2,0),10)</f>
        <v>10</v>
      </c>
      <c r="AL304" s="78">
        <f t="shared" ca="1" si="4"/>
        <v>10</v>
      </c>
      <c r="AM304" s="79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585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3"/>
      <c r="W305" s="12"/>
      <c r="X305" s="12"/>
      <c r="Y305" s="63"/>
      <c r="Z305" s="6" t="s">
        <v>28</v>
      </c>
      <c r="AA305" s="16">
        <v>1</v>
      </c>
      <c r="AB305" s="24"/>
      <c r="AC305" s="24"/>
      <c r="AF305" s="75" t="b">
        <f>IF(AND(R305=DATA!$D$40),DATA!$D$41,IF(AND(R305=DATA!$C$40),DATA!$C$41))</f>
        <v>0</v>
      </c>
      <c r="AG305" s="75" t="b">
        <f>IF(AND(S305=DATA!$D$40),DATA!$D$42,IF(AND(S305=DATA!$C$40),DATA!$C$42))</f>
        <v>0</v>
      </c>
      <c r="AH305" s="75" t="b">
        <f>IF(AND(T305=DATA!$D$40),DATA!$D$43,IF(AND(T305=DATA!$C$40),DATA!$C$43))</f>
        <v>0</v>
      </c>
      <c r="AI305" s="76" t="b">
        <f>IF(AND(U305=DATA!$D$40),DATA!$D$44,IF(AND(U305=DATA!$C$40),DATA!$C$44))</f>
        <v>0</v>
      </c>
      <c r="AJ305" s="77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7">
        <f>_xlfn.IFNA(VLOOKUP(X305,DATA!$F$40:$G$85,2,0),10)</f>
        <v>10</v>
      </c>
      <c r="AL305" s="78">
        <f t="shared" ca="1" si="4"/>
        <v>10</v>
      </c>
      <c r="AM305" s="79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585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3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5" t="b">
        <f>IF(AND(R306=DATA!$D$40),DATA!$D$41,IF(AND(R306=DATA!$C$40),DATA!$C$41))</f>
        <v>0</v>
      </c>
      <c r="AG306" s="75" t="b">
        <f>IF(AND(S306=DATA!$D$40),DATA!$D$42,IF(AND(S306=DATA!$C$40),DATA!$C$42))</f>
        <v>0</v>
      </c>
      <c r="AH306" s="75" t="b">
        <f>IF(AND(T306=DATA!$D$40),DATA!$D$43,IF(AND(T306=DATA!$C$40),DATA!$C$43))</f>
        <v>0</v>
      </c>
      <c r="AI306" s="76" t="b">
        <f>IF(AND(U306=DATA!$D$40),DATA!$D$44,IF(AND(U306=DATA!$C$40),DATA!$C$44))</f>
        <v>0</v>
      </c>
      <c r="AJ306" s="77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7">
        <f>_xlfn.IFNA(VLOOKUP(X306,DATA!$F$40:$G$85,2,0),10)</f>
        <v>10</v>
      </c>
      <c r="AL306" s="78">
        <f t="shared" ca="1" si="4"/>
        <v>10</v>
      </c>
      <c r="AM306" s="79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585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3"/>
      <c r="W307" s="12"/>
      <c r="X307" s="12"/>
      <c r="Y307" s="63"/>
      <c r="Z307" s="6" t="s">
        <v>20</v>
      </c>
      <c r="AA307" s="16">
        <v>8</v>
      </c>
      <c r="AB307" s="24"/>
      <c r="AC307" s="24"/>
      <c r="AF307" s="75" t="b">
        <f>IF(AND(R307=DATA!$D$40),DATA!$D$41,IF(AND(R307=DATA!$C$40),DATA!$C$41))</f>
        <v>0</v>
      </c>
      <c r="AG307" s="75" t="b">
        <f>IF(AND(S307=DATA!$D$40),DATA!$D$42,IF(AND(S307=DATA!$C$40),DATA!$C$42))</f>
        <v>0</v>
      </c>
      <c r="AH307" s="75" t="b">
        <f>IF(AND(T307=DATA!$D$40),DATA!$D$43,IF(AND(T307=DATA!$C$40),DATA!$C$43))</f>
        <v>0</v>
      </c>
      <c r="AI307" s="76" t="b">
        <f>IF(AND(U307=DATA!$D$40),DATA!$D$44,IF(AND(U307=DATA!$C$40),DATA!$C$44))</f>
        <v>0</v>
      </c>
      <c r="AJ307" s="77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7">
        <f>_xlfn.IFNA(VLOOKUP(X307,DATA!$F$40:$G$85,2,0),10)</f>
        <v>10</v>
      </c>
      <c r="AL307" s="78">
        <f t="shared" ca="1" si="4"/>
        <v>10</v>
      </c>
      <c r="AM307" s="79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585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3"/>
      <c r="W308" s="12"/>
      <c r="X308" s="12"/>
      <c r="Y308" s="63"/>
      <c r="Z308" s="6" t="s">
        <v>28</v>
      </c>
      <c r="AA308" s="16">
        <v>2</v>
      </c>
      <c r="AB308" s="24"/>
      <c r="AC308" s="24"/>
      <c r="AF308" s="75" t="b">
        <f>IF(AND(R308=DATA!$D$40),DATA!$D$41,IF(AND(R308=DATA!$C$40),DATA!$C$41))</f>
        <v>0</v>
      </c>
      <c r="AG308" s="75" t="b">
        <f>IF(AND(S308=DATA!$D$40),DATA!$D$42,IF(AND(S308=DATA!$C$40),DATA!$C$42))</f>
        <v>0</v>
      </c>
      <c r="AH308" s="75" t="b">
        <f>IF(AND(T308=DATA!$D$40),DATA!$D$43,IF(AND(T308=DATA!$C$40),DATA!$C$43))</f>
        <v>0</v>
      </c>
      <c r="AI308" s="76" t="b">
        <f>IF(AND(U308=DATA!$D$40),DATA!$D$44,IF(AND(U308=DATA!$C$40),DATA!$C$44))</f>
        <v>0</v>
      </c>
      <c r="AJ308" s="77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7">
        <f>_xlfn.IFNA(VLOOKUP(X308,DATA!$F$40:$G$85,2,0),10)</f>
        <v>10</v>
      </c>
      <c r="AL308" s="78">
        <f t="shared" ca="1" si="4"/>
        <v>10</v>
      </c>
      <c r="AM308" s="79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585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3"/>
      <c r="W309" s="12"/>
      <c r="X309" s="12"/>
      <c r="Y309" s="63"/>
      <c r="Z309" s="6" t="s">
        <v>28</v>
      </c>
      <c r="AA309" s="16">
        <v>6</v>
      </c>
      <c r="AB309" s="24"/>
      <c r="AC309" s="24"/>
      <c r="AF309" s="75" t="b">
        <f>IF(AND(R309=DATA!$D$40),DATA!$D$41,IF(AND(R309=DATA!$C$40),DATA!$C$41))</f>
        <v>0</v>
      </c>
      <c r="AG309" s="75" t="b">
        <f>IF(AND(S309=DATA!$D$40),DATA!$D$42,IF(AND(S309=DATA!$C$40),DATA!$C$42))</f>
        <v>0</v>
      </c>
      <c r="AH309" s="75" t="b">
        <f>IF(AND(T309=DATA!$D$40),DATA!$D$43,IF(AND(T309=DATA!$C$40),DATA!$C$43))</f>
        <v>0</v>
      </c>
      <c r="AI309" s="76" t="b">
        <f>IF(AND(U309=DATA!$D$40),DATA!$D$44,IF(AND(U309=DATA!$C$40),DATA!$C$44))</f>
        <v>0</v>
      </c>
      <c r="AJ309" s="77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7">
        <f>_xlfn.IFNA(VLOOKUP(X309,DATA!$F$40:$G$85,2,0),10)</f>
        <v>10</v>
      </c>
      <c r="AL309" s="78">
        <f t="shared" ca="1" si="4"/>
        <v>10</v>
      </c>
      <c r="AM309" s="79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585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3"/>
      <c r="W310" s="12"/>
      <c r="X310" s="12"/>
      <c r="Y310" s="63"/>
      <c r="Z310" s="6" t="s">
        <v>28</v>
      </c>
      <c r="AA310" s="16">
        <v>5</v>
      </c>
      <c r="AB310" s="24"/>
      <c r="AC310" s="24"/>
      <c r="AF310" s="75" t="b">
        <f>IF(AND(R310=DATA!$D$40),DATA!$D$41,IF(AND(R310=DATA!$C$40),DATA!$C$41))</f>
        <v>0</v>
      </c>
      <c r="AG310" s="75" t="b">
        <f>IF(AND(S310=DATA!$D$40),DATA!$D$42,IF(AND(S310=DATA!$C$40),DATA!$C$42))</f>
        <v>0</v>
      </c>
      <c r="AH310" s="75" t="b">
        <f>IF(AND(T310=DATA!$D$40),DATA!$D$43,IF(AND(T310=DATA!$C$40),DATA!$C$43))</f>
        <v>0</v>
      </c>
      <c r="AI310" s="76" t="b">
        <f>IF(AND(U310=DATA!$D$40),DATA!$D$44,IF(AND(U310=DATA!$C$40),DATA!$C$44))</f>
        <v>0</v>
      </c>
      <c r="AJ310" s="77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7">
        <f>_xlfn.IFNA(VLOOKUP(X310,DATA!$F$40:$G$85,2,0),10)</f>
        <v>10</v>
      </c>
      <c r="AL310" s="78">
        <f t="shared" ca="1" si="4"/>
        <v>10</v>
      </c>
      <c r="AM310" s="79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585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3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5" t="b">
        <f>IF(AND(R311=DATA!$D$40),DATA!$D$41,IF(AND(R311=DATA!$C$40),DATA!$C$41))</f>
        <v>0</v>
      </c>
      <c r="AG311" s="75" t="b">
        <f>IF(AND(S311=DATA!$D$40),DATA!$D$42,IF(AND(S311=DATA!$C$40),DATA!$C$42))</f>
        <v>0</v>
      </c>
      <c r="AH311" s="75" t="b">
        <f>IF(AND(T311=DATA!$D$40),DATA!$D$43,IF(AND(T311=DATA!$C$40),DATA!$C$43))</f>
        <v>0</v>
      </c>
      <c r="AI311" s="76" t="b">
        <f>IF(AND(U311=DATA!$D$40),DATA!$D$44,IF(AND(U311=DATA!$C$40),DATA!$C$44))</f>
        <v>0</v>
      </c>
      <c r="AJ311" s="77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7">
        <f>_xlfn.IFNA(VLOOKUP(X311,DATA!$F$40:$G$85,2,0),10)</f>
        <v>10</v>
      </c>
      <c r="AL311" s="78">
        <f t="shared" ca="1" si="4"/>
        <v>10</v>
      </c>
      <c r="AM311" s="79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585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3"/>
      <c r="W312" s="12"/>
      <c r="X312" s="12"/>
      <c r="Y312" s="63"/>
      <c r="Z312" s="6" t="s">
        <v>28</v>
      </c>
      <c r="AA312" s="16">
        <v>7</v>
      </c>
      <c r="AB312" s="24"/>
      <c r="AC312" s="24"/>
      <c r="AF312" s="75" t="b">
        <f>IF(AND(R312=DATA!$D$40),DATA!$D$41,IF(AND(R312=DATA!$C$40),DATA!$C$41))</f>
        <v>0</v>
      </c>
      <c r="AG312" s="75" t="b">
        <f>IF(AND(S312=DATA!$D$40),DATA!$D$42,IF(AND(S312=DATA!$C$40),DATA!$C$42))</f>
        <v>0</v>
      </c>
      <c r="AH312" s="75" t="b">
        <f>IF(AND(T312=DATA!$D$40),DATA!$D$43,IF(AND(T312=DATA!$C$40),DATA!$C$43))</f>
        <v>0</v>
      </c>
      <c r="AI312" s="76" t="b">
        <f>IF(AND(U312=DATA!$D$40),DATA!$D$44,IF(AND(U312=DATA!$C$40),DATA!$C$44))</f>
        <v>0</v>
      </c>
      <c r="AJ312" s="77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7">
        <f>_xlfn.IFNA(VLOOKUP(X312,DATA!$F$40:$G$85,2,0),10)</f>
        <v>10</v>
      </c>
      <c r="AL312" s="78">
        <f t="shared" ca="1" si="4"/>
        <v>10</v>
      </c>
      <c r="AM312" s="79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586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3"/>
      <c r="W313" s="12"/>
      <c r="X313" s="12"/>
      <c r="Y313" s="63"/>
      <c r="Z313" s="6" t="s">
        <v>28</v>
      </c>
      <c r="AA313" s="16">
        <v>2</v>
      </c>
      <c r="AB313" s="24"/>
      <c r="AC313" s="24"/>
      <c r="AF313" s="75" t="b">
        <f>IF(AND(R313=DATA!$D$40),DATA!$D$41,IF(AND(R313=DATA!$C$40),DATA!$C$41))</f>
        <v>0</v>
      </c>
      <c r="AG313" s="75" t="b">
        <f>IF(AND(S313=DATA!$D$40),DATA!$D$42,IF(AND(S313=DATA!$C$40),DATA!$C$42))</f>
        <v>0</v>
      </c>
      <c r="AH313" s="75" t="b">
        <f>IF(AND(T313=DATA!$D$40),DATA!$D$43,IF(AND(T313=DATA!$C$40),DATA!$C$43))</f>
        <v>0</v>
      </c>
      <c r="AI313" s="76" t="b">
        <f>IF(AND(U313=DATA!$D$40),DATA!$D$44,IF(AND(U313=DATA!$C$40),DATA!$C$44))</f>
        <v>0</v>
      </c>
      <c r="AJ313" s="77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7">
        <f>_xlfn.IFNA(VLOOKUP(X313,DATA!$F$40:$G$85,2,0),10)</f>
        <v>10</v>
      </c>
      <c r="AL313" s="78">
        <f t="shared" ca="1" si="4"/>
        <v>10</v>
      </c>
      <c r="AM313" s="79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585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3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5" t="b">
        <f>IF(AND(R314=DATA!$D$40),DATA!$D$41,IF(AND(R314=DATA!$C$40),DATA!$C$41))</f>
        <v>0</v>
      </c>
      <c r="AG314" s="75" t="b">
        <f>IF(AND(S314=DATA!$D$40),DATA!$D$42,IF(AND(S314=DATA!$C$40),DATA!$C$42))</f>
        <v>0</v>
      </c>
      <c r="AH314" s="75" t="b">
        <f>IF(AND(T314=DATA!$D$40),DATA!$D$43,IF(AND(T314=DATA!$C$40),DATA!$C$43))</f>
        <v>0</v>
      </c>
      <c r="AI314" s="76" t="b">
        <f>IF(AND(U314=DATA!$D$40),DATA!$D$44,IF(AND(U314=DATA!$C$40),DATA!$C$44))</f>
        <v>0</v>
      </c>
      <c r="AJ314" s="77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7">
        <f>_xlfn.IFNA(VLOOKUP(X314,DATA!$F$40:$G$85,2,0),10)</f>
        <v>10</v>
      </c>
      <c r="AL314" s="78">
        <f t="shared" ca="1" si="4"/>
        <v>10</v>
      </c>
      <c r="AM314" s="79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585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3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5" t="b">
        <f>IF(AND(R315=DATA!$D$40),DATA!$D$41,IF(AND(R315=DATA!$C$40),DATA!$C$41))</f>
        <v>0</v>
      </c>
      <c r="AG315" s="75" t="b">
        <f>IF(AND(S315=DATA!$D$40),DATA!$D$42,IF(AND(S315=DATA!$C$40),DATA!$C$42))</f>
        <v>0</v>
      </c>
      <c r="AH315" s="75" t="b">
        <f>IF(AND(T315=DATA!$D$40),DATA!$D$43,IF(AND(T315=DATA!$C$40),DATA!$C$43))</f>
        <v>0</v>
      </c>
      <c r="AI315" s="76" t="b">
        <f>IF(AND(U315=DATA!$D$40),DATA!$D$44,IF(AND(U315=DATA!$C$40),DATA!$C$44))</f>
        <v>0</v>
      </c>
      <c r="AJ315" s="77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7">
        <f>_xlfn.IFNA(VLOOKUP(X315,DATA!$F$40:$G$85,2,0),10)</f>
        <v>10</v>
      </c>
      <c r="AL315" s="78">
        <f t="shared" ca="1" si="4"/>
        <v>10</v>
      </c>
      <c r="AM315" s="79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585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3"/>
      <c r="W316" s="12"/>
      <c r="X316" s="12"/>
      <c r="Y316" s="63"/>
      <c r="Z316" s="6" t="s">
        <v>28</v>
      </c>
      <c r="AA316" s="16">
        <v>4</v>
      </c>
      <c r="AB316" s="24"/>
      <c r="AC316" s="24"/>
      <c r="AF316" s="75" t="b">
        <f>IF(AND(R316=DATA!$D$40),DATA!$D$41,IF(AND(R316=DATA!$C$40),DATA!$C$41))</f>
        <v>0</v>
      </c>
      <c r="AG316" s="75" t="b">
        <f>IF(AND(S316=DATA!$D$40),DATA!$D$42,IF(AND(S316=DATA!$C$40),DATA!$C$42))</f>
        <v>0</v>
      </c>
      <c r="AH316" s="75" t="b">
        <f>IF(AND(T316=DATA!$D$40),DATA!$D$43,IF(AND(T316=DATA!$C$40),DATA!$C$43))</f>
        <v>0</v>
      </c>
      <c r="AI316" s="76" t="b">
        <f>IF(AND(U316=DATA!$D$40),DATA!$D$44,IF(AND(U316=DATA!$C$40),DATA!$C$44))</f>
        <v>0</v>
      </c>
      <c r="AJ316" s="77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7">
        <f>_xlfn.IFNA(VLOOKUP(X316,DATA!$F$40:$G$85,2,0),10)</f>
        <v>10</v>
      </c>
      <c r="AL316" s="78">
        <f t="shared" ca="1" si="4"/>
        <v>10</v>
      </c>
      <c r="AM316" s="79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585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3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5" t="b">
        <f>IF(AND(R317=DATA!$D$40),DATA!$D$41,IF(AND(R317=DATA!$C$40),DATA!$C$41))</f>
        <v>0</v>
      </c>
      <c r="AG317" s="75" t="b">
        <f>IF(AND(S317=DATA!$D$40),DATA!$D$42,IF(AND(S317=DATA!$C$40),DATA!$C$42))</f>
        <v>0</v>
      </c>
      <c r="AH317" s="75" t="b">
        <f>IF(AND(T317=DATA!$D$40),DATA!$D$43,IF(AND(T317=DATA!$C$40),DATA!$C$43))</f>
        <v>0</v>
      </c>
      <c r="AI317" s="76" t="b">
        <f>IF(AND(U317=DATA!$D$40),DATA!$D$44,IF(AND(U317=DATA!$C$40),DATA!$C$44))</f>
        <v>0</v>
      </c>
      <c r="AJ317" s="77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7">
        <f>_xlfn.IFNA(VLOOKUP(X317,DATA!$F$40:$G$85,2,0),10)</f>
        <v>10</v>
      </c>
      <c r="AL317" s="78">
        <f t="shared" ca="1" si="4"/>
        <v>10</v>
      </c>
      <c r="AM317" s="79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585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3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5" t="b">
        <f>IF(AND(R318=DATA!$D$40),DATA!$D$41,IF(AND(R318=DATA!$C$40),DATA!$C$41))</f>
        <v>0</v>
      </c>
      <c r="AG318" s="75" t="b">
        <f>IF(AND(S318=DATA!$D$40),DATA!$D$42,IF(AND(S318=DATA!$C$40),DATA!$C$42))</f>
        <v>0</v>
      </c>
      <c r="AH318" s="75" t="b">
        <f>IF(AND(T318=DATA!$D$40),DATA!$D$43,IF(AND(T318=DATA!$C$40),DATA!$C$43))</f>
        <v>0</v>
      </c>
      <c r="AI318" s="76" t="b">
        <f>IF(AND(U318=DATA!$D$40),DATA!$D$44,IF(AND(U318=DATA!$C$40),DATA!$C$44))</f>
        <v>0</v>
      </c>
      <c r="AJ318" s="77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7">
        <f>_xlfn.IFNA(VLOOKUP(X318,DATA!$F$40:$G$85,2,0),10)</f>
        <v>10</v>
      </c>
      <c r="AL318" s="78">
        <f t="shared" ca="1" si="4"/>
        <v>10</v>
      </c>
      <c r="AM318" s="79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585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3"/>
      <c r="W319" s="12"/>
      <c r="X319" s="12"/>
      <c r="Y319" s="63"/>
      <c r="Z319" s="6" t="s">
        <v>20</v>
      </c>
      <c r="AA319" s="16">
        <v>1</v>
      </c>
      <c r="AB319" s="24"/>
      <c r="AC319" s="24"/>
      <c r="AF319" s="75" t="b">
        <f>IF(AND(R319=DATA!$D$40),DATA!$D$41,IF(AND(R319=DATA!$C$40),DATA!$C$41))</f>
        <v>0</v>
      </c>
      <c r="AG319" s="75" t="b">
        <f>IF(AND(S319=DATA!$D$40),DATA!$D$42,IF(AND(S319=DATA!$C$40),DATA!$C$42))</f>
        <v>0</v>
      </c>
      <c r="AH319" s="75" t="b">
        <f>IF(AND(T319=DATA!$D$40),DATA!$D$43,IF(AND(T319=DATA!$C$40),DATA!$C$43))</f>
        <v>0</v>
      </c>
      <c r="AI319" s="76" t="b">
        <f>IF(AND(U319=DATA!$D$40),DATA!$D$44,IF(AND(U319=DATA!$C$40),DATA!$C$44))</f>
        <v>0</v>
      </c>
      <c r="AJ319" s="77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7">
        <f>_xlfn.IFNA(VLOOKUP(X319,DATA!$F$40:$G$85,2,0),10)</f>
        <v>10</v>
      </c>
      <c r="AL319" s="78">
        <f t="shared" ca="1" si="4"/>
        <v>10</v>
      </c>
      <c r="AM319" s="79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585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3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5" t="b">
        <f>IF(AND(R320=DATA!$D$40),DATA!$D$41,IF(AND(R320=DATA!$C$40),DATA!$C$41))</f>
        <v>0</v>
      </c>
      <c r="AG320" s="75" t="b">
        <f>IF(AND(S320=DATA!$D$40),DATA!$D$42,IF(AND(S320=DATA!$C$40),DATA!$C$42))</f>
        <v>0</v>
      </c>
      <c r="AH320" s="75" t="b">
        <f>IF(AND(T320=DATA!$D$40),DATA!$D$43,IF(AND(T320=DATA!$C$40),DATA!$C$43))</f>
        <v>0</v>
      </c>
      <c r="AI320" s="76" t="b">
        <f>IF(AND(U320=DATA!$D$40),DATA!$D$44,IF(AND(U320=DATA!$C$40),DATA!$C$44))</f>
        <v>0</v>
      </c>
      <c r="AJ320" s="77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7">
        <f>_xlfn.IFNA(VLOOKUP(X320,DATA!$F$40:$G$85,2,0),10)</f>
        <v>10</v>
      </c>
      <c r="AL320" s="78">
        <f t="shared" ca="1" si="4"/>
        <v>10</v>
      </c>
      <c r="AM320" s="79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585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3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5" t="b">
        <f>IF(AND(R321=DATA!$D$40),DATA!$D$41,IF(AND(R321=DATA!$C$40),DATA!$C$41))</f>
        <v>0</v>
      </c>
      <c r="AG321" s="75" t="b">
        <f>IF(AND(S321=DATA!$D$40),DATA!$D$42,IF(AND(S321=DATA!$C$40),DATA!$C$42))</f>
        <v>0</v>
      </c>
      <c r="AH321" s="75" t="b">
        <f>IF(AND(T321=DATA!$D$40),DATA!$D$43,IF(AND(T321=DATA!$C$40),DATA!$C$43))</f>
        <v>0</v>
      </c>
      <c r="AI321" s="76" t="b">
        <f>IF(AND(U321=DATA!$D$40),DATA!$D$44,IF(AND(U321=DATA!$C$40),DATA!$C$44))</f>
        <v>0</v>
      </c>
      <c r="AJ321" s="77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7">
        <f>_xlfn.IFNA(VLOOKUP(X321,DATA!$F$40:$G$85,2,0),10)</f>
        <v>10</v>
      </c>
      <c r="AL321" s="78">
        <f t="shared" ca="1" si="4"/>
        <v>10</v>
      </c>
      <c r="AM321" s="79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585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3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5" t="b">
        <f>IF(AND(R322=DATA!$D$40),DATA!$D$41,IF(AND(R322=DATA!$C$40),DATA!$C$41))</f>
        <v>0</v>
      </c>
      <c r="AG322" s="75" t="b">
        <f>IF(AND(S322=DATA!$D$40),DATA!$D$42,IF(AND(S322=DATA!$C$40),DATA!$C$42))</f>
        <v>0</v>
      </c>
      <c r="AH322" s="75" t="b">
        <f>IF(AND(T322=DATA!$D$40),DATA!$D$43,IF(AND(T322=DATA!$C$40),DATA!$C$43))</f>
        <v>0</v>
      </c>
      <c r="AI322" s="76" t="b">
        <f>IF(AND(U322=DATA!$D$40),DATA!$D$44,IF(AND(U322=DATA!$C$40),DATA!$C$44))</f>
        <v>0</v>
      </c>
      <c r="AJ322" s="77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7">
        <f>_xlfn.IFNA(VLOOKUP(X322,DATA!$F$40:$G$85,2,0),10)</f>
        <v>10</v>
      </c>
      <c r="AL322" s="78">
        <f t="shared" ca="1" si="4"/>
        <v>10</v>
      </c>
      <c r="AM322" s="79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585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3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5" t="b">
        <f>IF(AND(R323=DATA!$D$40),DATA!$D$41,IF(AND(R323=DATA!$C$40),DATA!$C$41))</f>
        <v>0</v>
      </c>
      <c r="AG323" s="75" t="b">
        <f>IF(AND(S323=DATA!$D$40),DATA!$D$42,IF(AND(S323=DATA!$C$40),DATA!$C$42))</f>
        <v>0</v>
      </c>
      <c r="AH323" s="75" t="b">
        <f>IF(AND(T323=DATA!$D$40),DATA!$D$43,IF(AND(T323=DATA!$C$40),DATA!$C$43))</f>
        <v>0</v>
      </c>
      <c r="AI323" s="76" t="b">
        <f>IF(AND(U323=DATA!$D$40),DATA!$D$44,IF(AND(U323=DATA!$C$40),DATA!$C$44))</f>
        <v>0</v>
      </c>
      <c r="AJ323" s="77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7">
        <f>_xlfn.IFNA(VLOOKUP(X323,DATA!$F$40:$G$85,2,0),10)</f>
        <v>10</v>
      </c>
      <c r="AL323" s="78">
        <f t="shared" ca="1" si="4"/>
        <v>10</v>
      </c>
      <c r="AM323" s="79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586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3"/>
      <c r="W324" s="12"/>
      <c r="X324" s="12"/>
      <c r="Y324" s="63"/>
      <c r="Z324" s="6" t="s">
        <v>20</v>
      </c>
      <c r="AA324" s="28">
        <v>2</v>
      </c>
      <c r="AB324" s="24"/>
      <c r="AC324" s="24"/>
      <c r="AF324" s="75" t="b">
        <f>IF(AND(R324=DATA!$D$40),DATA!$D$41,IF(AND(R324=DATA!$C$40),DATA!$C$41))</f>
        <v>0</v>
      </c>
      <c r="AG324" s="75" t="b">
        <f>IF(AND(S324=DATA!$D$40),DATA!$D$42,IF(AND(S324=DATA!$C$40),DATA!$C$42))</f>
        <v>0</v>
      </c>
      <c r="AH324" s="75" t="b">
        <f>IF(AND(T324=DATA!$D$40),DATA!$D$43,IF(AND(T324=DATA!$C$40),DATA!$C$43))</f>
        <v>0</v>
      </c>
      <c r="AI324" s="76" t="b">
        <f>IF(AND(U324=DATA!$D$40),DATA!$D$44,IF(AND(U324=DATA!$C$40),DATA!$C$44))</f>
        <v>0</v>
      </c>
      <c r="AJ324" s="77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7">
        <f>_xlfn.IFNA(VLOOKUP(X324,DATA!$F$40:$G$85,2,0),10)</f>
        <v>10</v>
      </c>
      <c r="AL324" s="78">
        <f t="shared" ca="1" si="4"/>
        <v>10</v>
      </c>
      <c r="AM324" s="79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585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83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5" t="b">
        <f>IF(AND(R325=DATA!$D$40),DATA!$D$41,IF(AND(R325=DATA!$C$40),DATA!$C$41))</f>
        <v>0</v>
      </c>
      <c r="AG325" s="75" t="b">
        <f>IF(AND(S325=DATA!$D$40),DATA!$D$42,IF(AND(S325=DATA!$C$40),DATA!$C$42))</f>
        <v>0</v>
      </c>
      <c r="AH325" s="75" t="b">
        <f>IF(AND(T325=DATA!$D$40),DATA!$D$43,IF(AND(T325=DATA!$C$40),DATA!$C$43))</f>
        <v>0</v>
      </c>
      <c r="AI325" s="76" t="b">
        <f>IF(AND(U325=DATA!$D$40),DATA!$D$44,IF(AND(U325=DATA!$C$40),DATA!$C$44))</f>
        <v>0</v>
      </c>
      <c r="AJ325" s="77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7">
        <f>_xlfn.IFNA(VLOOKUP(X325,DATA!$F$40:$G$85,2,0),10)</f>
        <v>10</v>
      </c>
      <c r="AL325" s="78">
        <f t="shared" ca="1" si="4"/>
        <v>10</v>
      </c>
      <c r="AM325" s="79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585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83"/>
      <c r="W326" s="12"/>
      <c r="X326" s="12"/>
      <c r="Y326" s="63"/>
      <c r="Z326" s="6" t="s">
        <v>28</v>
      </c>
      <c r="AA326" s="28">
        <v>2</v>
      </c>
      <c r="AB326" s="24"/>
      <c r="AC326" s="24"/>
      <c r="AF326" s="75" t="b">
        <f>IF(AND(R326=DATA!$D$40),DATA!$D$41,IF(AND(R326=DATA!$C$40),DATA!$C$41))</f>
        <v>0</v>
      </c>
      <c r="AG326" s="75" t="b">
        <f>IF(AND(S326=DATA!$D$40),DATA!$D$42,IF(AND(S326=DATA!$C$40),DATA!$C$42))</f>
        <v>0</v>
      </c>
      <c r="AH326" s="75" t="b">
        <f>IF(AND(T326=DATA!$D$40),DATA!$D$43,IF(AND(T326=DATA!$C$40),DATA!$C$43))</f>
        <v>0</v>
      </c>
      <c r="AI326" s="76" t="b">
        <f>IF(AND(U326=DATA!$D$40),DATA!$D$44,IF(AND(U326=DATA!$C$40),DATA!$C$44))</f>
        <v>0</v>
      </c>
      <c r="AJ326" s="77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7">
        <f>_xlfn.IFNA(VLOOKUP(X326,DATA!$F$40:$G$85,2,0),10)</f>
        <v>10</v>
      </c>
      <c r="AL326" s="78">
        <f t="shared" ca="1" si="4"/>
        <v>10</v>
      </c>
      <c r="AM326" s="79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585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83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5" t="b">
        <f>IF(AND(R327=DATA!$D$40),DATA!$D$41,IF(AND(R327=DATA!$C$40),DATA!$C$41))</f>
        <v>0</v>
      </c>
      <c r="AG327" s="75" t="b">
        <f>IF(AND(S327=DATA!$D$40),DATA!$D$42,IF(AND(S327=DATA!$C$40),DATA!$C$42))</f>
        <v>0</v>
      </c>
      <c r="AH327" s="75" t="b">
        <f>IF(AND(T327=DATA!$D$40),DATA!$D$43,IF(AND(T327=DATA!$C$40),DATA!$C$43))</f>
        <v>0</v>
      </c>
      <c r="AI327" s="76" t="b">
        <f>IF(AND(U327=DATA!$D$40),DATA!$D$44,IF(AND(U327=DATA!$C$40),DATA!$C$44))</f>
        <v>0</v>
      </c>
      <c r="AJ327" s="77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7">
        <f>_xlfn.IFNA(VLOOKUP(X327,DATA!$F$40:$G$85,2,0),10)</f>
        <v>10</v>
      </c>
      <c r="AL327" s="78">
        <f t="shared" ref="AL327:AL390" ca="1" si="5">SUM(AF327:AK327)</f>
        <v>10</v>
      </c>
      <c r="AM327" s="79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585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83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5" t="b">
        <f>IF(AND(R328=DATA!$D$40),DATA!$D$41,IF(AND(R328=DATA!$C$40),DATA!$C$41))</f>
        <v>0</v>
      </c>
      <c r="AG328" s="75" t="b">
        <f>IF(AND(S328=DATA!$D$40),DATA!$D$42,IF(AND(S328=DATA!$C$40),DATA!$C$42))</f>
        <v>0</v>
      </c>
      <c r="AH328" s="75" t="b">
        <f>IF(AND(T328=DATA!$D$40),DATA!$D$43,IF(AND(T328=DATA!$C$40),DATA!$C$43))</f>
        <v>0</v>
      </c>
      <c r="AI328" s="76" t="b">
        <f>IF(AND(U328=DATA!$D$40),DATA!$D$44,IF(AND(U328=DATA!$C$40),DATA!$C$44))</f>
        <v>0</v>
      </c>
      <c r="AJ328" s="77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7">
        <f>_xlfn.IFNA(VLOOKUP(X328,DATA!$F$40:$G$85,2,0),10)</f>
        <v>10</v>
      </c>
      <c r="AL328" s="78">
        <f t="shared" ca="1" si="5"/>
        <v>10</v>
      </c>
      <c r="AM328" s="79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585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83"/>
      <c r="W329" s="12"/>
      <c r="X329" s="12"/>
      <c r="Y329" s="63"/>
      <c r="Z329" s="6" t="s">
        <v>28</v>
      </c>
      <c r="AA329" s="28">
        <v>1</v>
      </c>
      <c r="AB329" s="24"/>
      <c r="AC329" s="24"/>
      <c r="AF329" s="75" t="b">
        <f>IF(AND(R329=DATA!$D$40),DATA!$D$41,IF(AND(R329=DATA!$C$40),DATA!$C$41))</f>
        <v>0</v>
      </c>
      <c r="AG329" s="75" t="b">
        <f>IF(AND(S329=DATA!$D$40),DATA!$D$42,IF(AND(S329=DATA!$C$40),DATA!$C$42))</f>
        <v>0</v>
      </c>
      <c r="AH329" s="75" t="b">
        <f>IF(AND(T329=DATA!$D$40),DATA!$D$43,IF(AND(T329=DATA!$C$40),DATA!$C$43))</f>
        <v>0</v>
      </c>
      <c r="AI329" s="76" t="b">
        <f>IF(AND(U329=DATA!$D$40),DATA!$D$44,IF(AND(U329=DATA!$C$40),DATA!$C$44))</f>
        <v>0</v>
      </c>
      <c r="AJ329" s="77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7">
        <f>_xlfn.IFNA(VLOOKUP(X329,DATA!$F$40:$G$85,2,0),10)</f>
        <v>10</v>
      </c>
      <c r="AL329" s="78">
        <f t="shared" ca="1" si="5"/>
        <v>10</v>
      </c>
      <c r="AM329" s="79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585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83"/>
      <c r="W330" s="12"/>
      <c r="X330" s="12"/>
      <c r="Y330" s="63"/>
      <c r="Z330" s="6" t="s">
        <v>20</v>
      </c>
      <c r="AA330" s="28">
        <v>6</v>
      </c>
      <c r="AB330" s="24"/>
      <c r="AC330" s="24"/>
      <c r="AF330" s="75" t="b">
        <f>IF(AND(R330=DATA!$D$40),DATA!$D$41,IF(AND(R330=DATA!$C$40),DATA!$C$41))</f>
        <v>0</v>
      </c>
      <c r="AG330" s="75" t="b">
        <f>IF(AND(S330=DATA!$D$40),DATA!$D$42,IF(AND(S330=DATA!$C$40),DATA!$C$42))</f>
        <v>0</v>
      </c>
      <c r="AH330" s="75" t="b">
        <f>IF(AND(T330=DATA!$D$40),DATA!$D$43,IF(AND(T330=DATA!$C$40),DATA!$C$43))</f>
        <v>0</v>
      </c>
      <c r="AI330" s="76" t="b">
        <f>IF(AND(U330=DATA!$D$40),DATA!$D$44,IF(AND(U330=DATA!$C$40),DATA!$C$44))</f>
        <v>0</v>
      </c>
      <c r="AJ330" s="77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7">
        <f>_xlfn.IFNA(VLOOKUP(X330,DATA!$F$40:$G$85,2,0),10)</f>
        <v>10</v>
      </c>
      <c r="AL330" s="78">
        <f t="shared" ca="1" si="5"/>
        <v>10</v>
      </c>
      <c r="AM330" s="79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585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83"/>
      <c r="W331" s="12"/>
      <c r="X331" s="12"/>
      <c r="Y331" s="63"/>
      <c r="Z331" s="6" t="s">
        <v>28</v>
      </c>
      <c r="AA331" s="28">
        <v>4</v>
      </c>
      <c r="AB331" s="24"/>
      <c r="AC331" s="24"/>
      <c r="AF331" s="75" t="b">
        <f>IF(AND(R331=DATA!$D$40),DATA!$D$41,IF(AND(R331=DATA!$C$40),DATA!$C$41))</f>
        <v>0</v>
      </c>
      <c r="AG331" s="75" t="b">
        <f>IF(AND(S331=DATA!$D$40),DATA!$D$42,IF(AND(S331=DATA!$C$40),DATA!$C$42))</f>
        <v>0</v>
      </c>
      <c r="AH331" s="75" t="b">
        <f>IF(AND(T331=DATA!$D$40),DATA!$D$43,IF(AND(T331=DATA!$C$40),DATA!$C$43))</f>
        <v>0</v>
      </c>
      <c r="AI331" s="76" t="b">
        <f>IF(AND(U331=DATA!$D$40),DATA!$D$44,IF(AND(U331=DATA!$C$40),DATA!$C$44))</f>
        <v>0</v>
      </c>
      <c r="AJ331" s="77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7">
        <f>_xlfn.IFNA(VLOOKUP(X331,DATA!$F$40:$G$85,2,0),10)</f>
        <v>10</v>
      </c>
      <c r="AL331" s="78">
        <f t="shared" ca="1" si="5"/>
        <v>10</v>
      </c>
      <c r="AM331" s="79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585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83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5" t="b">
        <f>IF(AND(R332=DATA!$D$40),DATA!$D$41,IF(AND(R332=DATA!$C$40),DATA!$C$41))</f>
        <v>0</v>
      </c>
      <c r="AG332" s="75" t="b">
        <f>IF(AND(S332=DATA!$D$40),DATA!$D$42,IF(AND(S332=DATA!$C$40),DATA!$C$42))</f>
        <v>0</v>
      </c>
      <c r="AH332" s="75" t="b">
        <f>IF(AND(T332=DATA!$D$40),DATA!$D$43,IF(AND(T332=DATA!$C$40),DATA!$C$43))</f>
        <v>0</v>
      </c>
      <c r="AI332" s="76" t="b">
        <f>IF(AND(U332=DATA!$D$40),DATA!$D$44,IF(AND(U332=DATA!$C$40),DATA!$C$44))</f>
        <v>0</v>
      </c>
      <c r="AJ332" s="77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7">
        <f>_xlfn.IFNA(VLOOKUP(X332,DATA!$F$40:$G$85,2,0),10)</f>
        <v>10</v>
      </c>
      <c r="AL332" s="78">
        <f t="shared" ca="1" si="5"/>
        <v>10</v>
      </c>
      <c r="AM332" s="79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585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83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5" t="b">
        <f>IF(AND(R333=DATA!$D$40),DATA!$D$41,IF(AND(R333=DATA!$C$40),DATA!$C$41))</f>
        <v>0</v>
      </c>
      <c r="AG333" s="75" t="b">
        <f>IF(AND(S333=DATA!$D$40),DATA!$D$42,IF(AND(S333=DATA!$C$40),DATA!$C$42))</f>
        <v>0</v>
      </c>
      <c r="AH333" s="75" t="b">
        <f>IF(AND(T333=DATA!$D$40),DATA!$D$43,IF(AND(T333=DATA!$C$40),DATA!$C$43))</f>
        <v>0</v>
      </c>
      <c r="AI333" s="76" t="b">
        <f>IF(AND(U333=DATA!$D$40),DATA!$D$44,IF(AND(U333=DATA!$C$40),DATA!$C$44))</f>
        <v>0</v>
      </c>
      <c r="AJ333" s="77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7">
        <f>_xlfn.IFNA(VLOOKUP(X333,DATA!$F$40:$G$85,2,0),10)</f>
        <v>10</v>
      </c>
      <c r="AL333" s="78">
        <f t="shared" ca="1" si="5"/>
        <v>10</v>
      </c>
      <c r="AM333" s="79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585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83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5" t="b">
        <f>IF(AND(R334=DATA!$D$40),DATA!$D$41,IF(AND(R334=DATA!$C$40),DATA!$C$41))</f>
        <v>0</v>
      </c>
      <c r="AG334" s="75" t="b">
        <f>IF(AND(S334=DATA!$D$40),DATA!$D$42,IF(AND(S334=DATA!$C$40),DATA!$C$42))</f>
        <v>0</v>
      </c>
      <c r="AH334" s="75" t="b">
        <f>IF(AND(T334=DATA!$D$40),DATA!$D$43,IF(AND(T334=DATA!$C$40),DATA!$C$43))</f>
        <v>0</v>
      </c>
      <c r="AI334" s="76" t="b">
        <f>IF(AND(U334=DATA!$D$40),DATA!$D$44,IF(AND(U334=DATA!$C$40),DATA!$C$44))</f>
        <v>0</v>
      </c>
      <c r="AJ334" s="77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7">
        <f>_xlfn.IFNA(VLOOKUP(X334,DATA!$F$40:$G$85,2,0),10)</f>
        <v>10</v>
      </c>
      <c r="AL334" s="78">
        <f t="shared" ca="1" si="5"/>
        <v>10</v>
      </c>
      <c r="AM334" s="79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585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3"/>
      <c r="W335" s="12"/>
      <c r="X335" s="12"/>
      <c r="Y335" s="63"/>
      <c r="Z335" s="6" t="s">
        <v>28</v>
      </c>
      <c r="AA335" s="28">
        <v>2</v>
      </c>
      <c r="AB335" s="24"/>
      <c r="AC335" s="24"/>
      <c r="AF335" s="75" t="b">
        <f>IF(AND(R335=DATA!$D$40),DATA!$D$41,IF(AND(R335=DATA!$C$40),DATA!$C$41))</f>
        <v>0</v>
      </c>
      <c r="AG335" s="75" t="b">
        <f>IF(AND(S335=DATA!$D$40),DATA!$D$42,IF(AND(S335=DATA!$C$40),DATA!$C$42))</f>
        <v>0</v>
      </c>
      <c r="AH335" s="75" t="b">
        <f>IF(AND(T335=DATA!$D$40),DATA!$D$43,IF(AND(T335=DATA!$C$40),DATA!$C$43))</f>
        <v>0</v>
      </c>
      <c r="AI335" s="76" t="b">
        <f>IF(AND(U335=DATA!$D$40),DATA!$D$44,IF(AND(U335=DATA!$C$40),DATA!$C$44))</f>
        <v>0</v>
      </c>
      <c r="AJ335" s="77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7">
        <f>_xlfn.IFNA(VLOOKUP(X335,DATA!$F$40:$G$85,2,0),10)</f>
        <v>10</v>
      </c>
      <c r="AL335" s="78">
        <f t="shared" ca="1" si="5"/>
        <v>10</v>
      </c>
      <c r="AM335" s="79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585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3"/>
      <c r="W336" s="12"/>
      <c r="X336" s="12"/>
      <c r="Y336" s="63"/>
      <c r="Z336" s="6" t="s">
        <v>20</v>
      </c>
      <c r="AA336" s="28">
        <v>4</v>
      </c>
      <c r="AB336" s="24"/>
      <c r="AC336" s="24"/>
      <c r="AF336" s="75" t="b">
        <f>IF(AND(R336=DATA!$D$40),DATA!$D$41,IF(AND(R336=DATA!$C$40),DATA!$C$41))</f>
        <v>0</v>
      </c>
      <c r="AG336" s="75" t="b">
        <f>IF(AND(S336=DATA!$D$40),DATA!$D$42,IF(AND(S336=DATA!$C$40),DATA!$C$42))</f>
        <v>0</v>
      </c>
      <c r="AH336" s="75" t="b">
        <f>IF(AND(T336=DATA!$D$40),DATA!$D$43,IF(AND(T336=DATA!$C$40),DATA!$C$43))</f>
        <v>0</v>
      </c>
      <c r="AI336" s="76" t="b">
        <f>IF(AND(U336=DATA!$D$40),DATA!$D$44,IF(AND(U336=DATA!$C$40),DATA!$C$44))</f>
        <v>0</v>
      </c>
      <c r="AJ336" s="77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7">
        <f>_xlfn.IFNA(VLOOKUP(X336,DATA!$F$40:$G$85,2,0),10)</f>
        <v>10</v>
      </c>
      <c r="AL336" s="78">
        <f t="shared" ca="1" si="5"/>
        <v>10</v>
      </c>
      <c r="AM336" s="79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585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83"/>
      <c r="W337" s="12"/>
      <c r="X337" s="12"/>
      <c r="Y337" s="63"/>
      <c r="Z337" s="6" t="s">
        <v>28</v>
      </c>
      <c r="AA337" s="28">
        <v>8</v>
      </c>
      <c r="AB337" s="24"/>
      <c r="AC337" s="24"/>
      <c r="AF337" s="75" t="b">
        <f>IF(AND(R337=DATA!$D$40),DATA!$D$41,IF(AND(R337=DATA!$C$40),DATA!$C$41))</f>
        <v>0</v>
      </c>
      <c r="AG337" s="75" t="b">
        <f>IF(AND(S337=DATA!$D$40),DATA!$D$42,IF(AND(S337=DATA!$C$40),DATA!$C$42))</f>
        <v>0</v>
      </c>
      <c r="AH337" s="75" t="b">
        <f>IF(AND(T337=DATA!$D$40),DATA!$D$43,IF(AND(T337=DATA!$C$40),DATA!$C$43))</f>
        <v>0</v>
      </c>
      <c r="AI337" s="76" t="b">
        <f>IF(AND(U337=DATA!$D$40),DATA!$D$44,IF(AND(U337=DATA!$C$40),DATA!$C$44))</f>
        <v>0</v>
      </c>
      <c r="AJ337" s="77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7">
        <f>_xlfn.IFNA(VLOOKUP(X337,DATA!$F$40:$G$85,2,0),10)</f>
        <v>10</v>
      </c>
      <c r="AL337" s="78">
        <f t="shared" ca="1" si="5"/>
        <v>10</v>
      </c>
      <c r="AM337" s="79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586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3"/>
      <c r="W338" s="12"/>
      <c r="X338" s="12"/>
      <c r="Y338" s="63"/>
      <c r="Z338" s="6" t="s">
        <v>28</v>
      </c>
      <c r="AA338" s="28">
        <v>7</v>
      </c>
      <c r="AB338" s="24"/>
      <c r="AC338" s="24"/>
      <c r="AF338" s="75" t="b">
        <f>IF(AND(R338=DATA!$D$40),DATA!$D$41,IF(AND(R338=DATA!$C$40),DATA!$C$41))</f>
        <v>0</v>
      </c>
      <c r="AG338" s="75" t="b">
        <f>IF(AND(S338=DATA!$D$40),DATA!$D$42,IF(AND(S338=DATA!$C$40),DATA!$C$42))</f>
        <v>0</v>
      </c>
      <c r="AH338" s="75" t="b">
        <f>IF(AND(T338=DATA!$D$40),DATA!$D$43,IF(AND(T338=DATA!$C$40),DATA!$C$43))</f>
        <v>0</v>
      </c>
      <c r="AI338" s="76" t="b">
        <f>IF(AND(U338=DATA!$D$40),DATA!$D$44,IF(AND(U338=DATA!$C$40),DATA!$C$44))</f>
        <v>0</v>
      </c>
      <c r="AJ338" s="77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7">
        <f>_xlfn.IFNA(VLOOKUP(X338,DATA!$F$40:$G$85,2,0),10)</f>
        <v>10</v>
      </c>
      <c r="AL338" s="78">
        <f t="shared" ca="1" si="5"/>
        <v>10</v>
      </c>
      <c r="AM338" s="79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585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3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5" t="b">
        <f>IF(AND(R339=DATA!$D$40),DATA!$D$41,IF(AND(R339=DATA!$C$40),DATA!$C$41))</f>
        <v>0</v>
      </c>
      <c r="AG339" s="75" t="b">
        <f>IF(AND(S339=DATA!$D$40),DATA!$D$42,IF(AND(S339=DATA!$C$40),DATA!$C$42))</f>
        <v>0</v>
      </c>
      <c r="AH339" s="75" t="b">
        <f>IF(AND(T339=DATA!$D$40),DATA!$D$43,IF(AND(T339=DATA!$C$40),DATA!$C$43))</f>
        <v>0</v>
      </c>
      <c r="AI339" s="76" t="b">
        <f>IF(AND(U339=DATA!$D$40),DATA!$D$44,IF(AND(U339=DATA!$C$40),DATA!$C$44))</f>
        <v>0</v>
      </c>
      <c r="AJ339" s="77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7">
        <f>_xlfn.IFNA(VLOOKUP(X339,DATA!$F$40:$G$85,2,0),10)</f>
        <v>10</v>
      </c>
      <c r="AL339" s="78">
        <f t="shared" ca="1" si="5"/>
        <v>10</v>
      </c>
      <c r="AM339" s="79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585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3"/>
      <c r="W340" s="12"/>
      <c r="X340" s="12"/>
      <c r="Y340" s="63"/>
      <c r="Z340" s="6" t="s">
        <v>28</v>
      </c>
      <c r="AA340" s="28">
        <v>1</v>
      </c>
      <c r="AB340" s="24"/>
      <c r="AC340" s="24"/>
      <c r="AF340" s="75" t="b">
        <f>IF(AND(R340=DATA!$D$40),DATA!$D$41,IF(AND(R340=DATA!$C$40),DATA!$C$41))</f>
        <v>0</v>
      </c>
      <c r="AG340" s="75" t="b">
        <f>IF(AND(S340=DATA!$D$40),DATA!$D$42,IF(AND(S340=DATA!$C$40),DATA!$C$42))</f>
        <v>0</v>
      </c>
      <c r="AH340" s="75" t="b">
        <f>IF(AND(T340=DATA!$D$40),DATA!$D$43,IF(AND(T340=DATA!$C$40),DATA!$C$43))</f>
        <v>0</v>
      </c>
      <c r="AI340" s="76" t="b">
        <f>IF(AND(U340=DATA!$D$40),DATA!$D$44,IF(AND(U340=DATA!$C$40),DATA!$C$44))</f>
        <v>0</v>
      </c>
      <c r="AJ340" s="77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7">
        <f>_xlfn.IFNA(VLOOKUP(X340,DATA!$F$40:$G$85,2,0),10)</f>
        <v>10</v>
      </c>
      <c r="AL340" s="78">
        <f t="shared" ca="1" si="5"/>
        <v>10</v>
      </c>
      <c r="AM340" s="79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586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3"/>
      <c r="W341" s="12"/>
      <c r="X341" s="12"/>
      <c r="Y341" s="63"/>
      <c r="Z341" s="6" t="s">
        <v>28</v>
      </c>
      <c r="AA341" s="28">
        <v>4</v>
      </c>
      <c r="AB341" s="24"/>
      <c r="AC341" s="24"/>
      <c r="AF341" s="75" t="b">
        <f>IF(AND(R341=DATA!$D$40),DATA!$D$41,IF(AND(R341=DATA!$C$40),DATA!$C$41))</f>
        <v>0</v>
      </c>
      <c r="AG341" s="75" t="b">
        <f>IF(AND(S341=DATA!$D$40),DATA!$D$42,IF(AND(S341=DATA!$C$40),DATA!$C$42))</f>
        <v>0</v>
      </c>
      <c r="AH341" s="75" t="b">
        <f>IF(AND(T341=DATA!$D$40),DATA!$D$43,IF(AND(T341=DATA!$C$40),DATA!$C$43))</f>
        <v>0</v>
      </c>
      <c r="AI341" s="76" t="b">
        <f>IF(AND(U341=DATA!$D$40),DATA!$D$44,IF(AND(U341=DATA!$C$40),DATA!$C$44))</f>
        <v>0</v>
      </c>
      <c r="AJ341" s="77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7">
        <f>_xlfn.IFNA(VLOOKUP(X341,DATA!$F$40:$G$85,2,0),10)</f>
        <v>10</v>
      </c>
      <c r="AL341" s="78">
        <f t="shared" ca="1" si="5"/>
        <v>10</v>
      </c>
      <c r="AM341" s="79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586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3"/>
      <c r="W342" s="12"/>
      <c r="X342" s="12"/>
      <c r="Y342" s="63"/>
      <c r="Z342" s="6" t="s">
        <v>28</v>
      </c>
      <c r="AA342" s="28">
        <v>5</v>
      </c>
      <c r="AB342" s="24"/>
      <c r="AC342" s="24"/>
      <c r="AF342" s="75" t="b">
        <f>IF(AND(R342=DATA!$D$40),DATA!$D$41,IF(AND(R342=DATA!$C$40),DATA!$C$41))</f>
        <v>0</v>
      </c>
      <c r="AG342" s="75" t="b">
        <f>IF(AND(S342=DATA!$D$40),DATA!$D$42,IF(AND(S342=DATA!$C$40),DATA!$C$42))</f>
        <v>0</v>
      </c>
      <c r="AH342" s="75" t="b">
        <f>IF(AND(T342=DATA!$D$40),DATA!$D$43,IF(AND(T342=DATA!$C$40),DATA!$C$43))</f>
        <v>0</v>
      </c>
      <c r="AI342" s="76" t="b">
        <f>IF(AND(U342=DATA!$D$40),DATA!$D$44,IF(AND(U342=DATA!$C$40),DATA!$C$44))</f>
        <v>0</v>
      </c>
      <c r="AJ342" s="77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7">
        <f>_xlfn.IFNA(VLOOKUP(X342,DATA!$F$40:$G$85,2,0),10)</f>
        <v>10</v>
      </c>
      <c r="AL342" s="78">
        <f t="shared" ca="1" si="5"/>
        <v>10</v>
      </c>
      <c r="AM342" s="79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585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3"/>
      <c r="W343" s="12"/>
      <c r="X343" s="12"/>
      <c r="Y343" s="63"/>
      <c r="Z343" s="6" t="s">
        <v>28</v>
      </c>
      <c r="AA343" s="28">
        <v>3</v>
      </c>
      <c r="AB343" s="24"/>
      <c r="AC343" s="24"/>
      <c r="AF343" s="75" t="b">
        <f>IF(AND(R343=DATA!$D$40),DATA!$D$41,IF(AND(R343=DATA!$C$40),DATA!$C$41))</f>
        <v>0</v>
      </c>
      <c r="AG343" s="75" t="b">
        <f>IF(AND(S343=DATA!$D$40),DATA!$D$42,IF(AND(S343=DATA!$C$40),DATA!$C$42))</f>
        <v>0</v>
      </c>
      <c r="AH343" s="75" t="b">
        <f>IF(AND(T343=DATA!$D$40),DATA!$D$43,IF(AND(T343=DATA!$C$40),DATA!$C$43))</f>
        <v>0</v>
      </c>
      <c r="AI343" s="76" t="b">
        <f>IF(AND(U343=DATA!$D$40),DATA!$D$44,IF(AND(U343=DATA!$C$40),DATA!$C$44))</f>
        <v>0</v>
      </c>
      <c r="AJ343" s="77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7">
        <f>_xlfn.IFNA(VLOOKUP(X343,DATA!$F$40:$G$85,2,0),10)</f>
        <v>10</v>
      </c>
      <c r="AL343" s="78">
        <f t="shared" ca="1" si="5"/>
        <v>10</v>
      </c>
      <c r="AM343" s="79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585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83"/>
      <c r="W344" s="12"/>
      <c r="X344" s="12"/>
      <c r="Y344" s="63"/>
      <c r="Z344" s="6" t="s">
        <v>28</v>
      </c>
      <c r="AA344" s="28">
        <v>3</v>
      </c>
      <c r="AB344" s="24"/>
      <c r="AC344" s="24"/>
      <c r="AF344" s="75" t="b">
        <f>IF(AND(R344=DATA!$D$40),DATA!$D$41,IF(AND(R344=DATA!$C$40),DATA!$C$41))</f>
        <v>0</v>
      </c>
      <c r="AG344" s="75" t="b">
        <f>IF(AND(S344=DATA!$D$40),DATA!$D$42,IF(AND(S344=DATA!$C$40),DATA!$C$42))</f>
        <v>0</v>
      </c>
      <c r="AH344" s="75" t="b">
        <f>IF(AND(T344=DATA!$D$40),DATA!$D$43,IF(AND(T344=DATA!$C$40),DATA!$C$43))</f>
        <v>0</v>
      </c>
      <c r="AI344" s="76" t="b">
        <f>IF(AND(U344=DATA!$D$40),DATA!$D$44,IF(AND(U344=DATA!$C$40),DATA!$C$44))</f>
        <v>0</v>
      </c>
      <c r="AJ344" s="77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7">
        <f>_xlfn.IFNA(VLOOKUP(X344,DATA!$F$40:$G$85,2,0),10)</f>
        <v>10</v>
      </c>
      <c r="AL344" s="78">
        <f t="shared" ca="1" si="5"/>
        <v>10</v>
      </c>
      <c r="AM344" s="79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585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83"/>
      <c r="W345" s="12"/>
      <c r="X345" s="12"/>
      <c r="Y345" s="63"/>
      <c r="Z345" s="6" t="s">
        <v>20</v>
      </c>
      <c r="AA345" s="28">
        <v>6</v>
      </c>
      <c r="AB345" s="24"/>
      <c r="AC345" s="24"/>
      <c r="AF345" s="75" t="b">
        <f>IF(AND(R345=DATA!$D$40),DATA!$D$41,IF(AND(R345=DATA!$C$40),DATA!$C$41))</f>
        <v>0</v>
      </c>
      <c r="AG345" s="75" t="b">
        <f>IF(AND(S345=DATA!$D$40),DATA!$D$42,IF(AND(S345=DATA!$C$40),DATA!$C$42))</f>
        <v>0</v>
      </c>
      <c r="AH345" s="75" t="b">
        <f>IF(AND(T345=DATA!$D$40),DATA!$D$43,IF(AND(T345=DATA!$C$40),DATA!$C$43))</f>
        <v>0</v>
      </c>
      <c r="AI345" s="76" t="b">
        <f>IF(AND(U345=DATA!$D$40),DATA!$D$44,IF(AND(U345=DATA!$C$40),DATA!$C$44))</f>
        <v>0</v>
      </c>
      <c r="AJ345" s="77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7">
        <f>_xlfn.IFNA(VLOOKUP(X345,DATA!$F$40:$G$85,2,0),10)</f>
        <v>10</v>
      </c>
      <c r="AL345" s="78">
        <f t="shared" ca="1" si="5"/>
        <v>10</v>
      </c>
      <c r="AM345" s="79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585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3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5" t="b">
        <f>IF(AND(R346=DATA!$D$40),DATA!$D$41,IF(AND(R346=DATA!$C$40),DATA!$C$41))</f>
        <v>0</v>
      </c>
      <c r="AG346" s="75" t="b">
        <f>IF(AND(S346=DATA!$D$40),DATA!$D$42,IF(AND(S346=DATA!$C$40),DATA!$C$42))</f>
        <v>0</v>
      </c>
      <c r="AH346" s="75" t="b">
        <f>IF(AND(T346=DATA!$D$40),DATA!$D$43,IF(AND(T346=DATA!$C$40),DATA!$C$43))</f>
        <v>0</v>
      </c>
      <c r="AI346" s="76" t="b">
        <f>IF(AND(U346=DATA!$D$40),DATA!$D$44,IF(AND(U346=DATA!$C$40),DATA!$C$44))</f>
        <v>0</v>
      </c>
      <c r="AJ346" s="77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7">
        <f>_xlfn.IFNA(VLOOKUP(X346,DATA!$F$40:$G$85,2,0),10)</f>
        <v>10</v>
      </c>
      <c r="AL346" s="78">
        <f t="shared" ca="1" si="5"/>
        <v>10</v>
      </c>
      <c r="AM346" s="79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585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3"/>
      <c r="W347" s="12"/>
      <c r="X347" s="12"/>
      <c r="Y347" s="63"/>
      <c r="Z347" s="6" t="s">
        <v>20</v>
      </c>
      <c r="AA347" s="28">
        <v>1</v>
      </c>
      <c r="AB347" s="24"/>
      <c r="AC347" s="24"/>
      <c r="AF347" s="75" t="b">
        <f>IF(AND(R347=DATA!$D$40),DATA!$D$41,IF(AND(R347=DATA!$C$40),DATA!$C$41))</f>
        <v>0</v>
      </c>
      <c r="AG347" s="75" t="b">
        <f>IF(AND(S347=DATA!$D$40),DATA!$D$42,IF(AND(S347=DATA!$C$40),DATA!$C$42))</f>
        <v>0</v>
      </c>
      <c r="AH347" s="75" t="b">
        <f>IF(AND(T347=DATA!$D$40),DATA!$D$43,IF(AND(T347=DATA!$C$40),DATA!$C$43))</f>
        <v>0</v>
      </c>
      <c r="AI347" s="76" t="b">
        <f>IF(AND(U347=DATA!$D$40),DATA!$D$44,IF(AND(U347=DATA!$C$40),DATA!$C$44))</f>
        <v>0</v>
      </c>
      <c r="AJ347" s="77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7">
        <f>_xlfn.IFNA(VLOOKUP(X347,DATA!$F$40:$G$85,2,0),10)</f>
        <v>10</v>
      </c>
      <c r="AL347" s="78">
        <f t="shared" ca="1" si="5"/>
        <v>10</v>
      </c>
      <c r="AM347" s="79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585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3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5" t="b">
        <f>IF(AND(R348=DATA!$D$40),DATA!$D$41,IF(AND(R348=DATA!$C$40),DATA!$C$41))</f>
        <v>0</v>
      </c>
      <c r="AG348" s="75" t="b">
        <f>IF(AND(S348=DATA!$D$40),DATA!$D$42,IF(AND(S348=DATA!$C$40),DATA!$C$42))</f>
        <v>0</v>
      </c>
      <c r="AH348" s="75" t="b">
        <f>IF(AND(T348=DATA!$D$40),DATA!$D$43,IF(AND(T348=DATA!$C$40),DATA!$C$43))</f>
        <v>0</v>
      </c>
      <c r="AI348" s="76" t="b">
        <f>IF(AND(U348=DATA!$D$40),DATA!$D$44,IF(AND(U348=DATA!$C$40),DATA!$C$44))</f>
        <v>0</v>
      </c>
      <c r="AJ348" s="77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7">
        <f>_xlfn.IFNA(VLOOKUP(X348,DATA!$F$40:$G$85,2,0),10)</f>
        <v>10</v>
      </c>
      <c r="AL348" s="78">
        <f t="shared" ca="1" si="5"/>
        <v>10</v>
      </c>
      <c r="AM348" s="79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585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83"/>
      <c r="W349" s="12"/>
      <c r="X349" s="12"/>
      <c r="Y349" s="63"/>
      <c r="Z349" s="6" t="s">
        <v>20</v>
      </c>
      <c r="AA349" s="28">
        <v>3</v>
      </c>
      <c r="AB349" s="24"/>
      <c r="AC349" s="24"/>
      <c r="AF349" s="75" t="b">
        <f>IF(AND(R349=DATA!$D$40),DATA!$D$41,IF(AND(R349=DATA!$C$40),DATA!$C$41))</f>
        <v>0</v>
      </c>
      <c r="AG349" s="75" t="b">
        <f>IF(AND(S349=DATA!$D$40),DATA!$D$42,IF(AND(S349=DATA!$C$40),DATA!$C$42))</f>
        <v>0</v>
      </c>
      <c r="AH349" s="75" t="b">
        <f>IF(AND(T349=DATA!$D$40),DATA!$D$43,IF(AND(T349=DATA!$C$40),DATA!$C$43))</f>
        <v>0</v>
      </c>
      <c r="AI349" s="76" t="b">
        <f>IF(AND(U349=DATA!$D$40),DATA!$D$44,IF(AND(U349=DATA!$C$40),DATA!$C$44))</f>
        <v>0</v>
      </c>
      <c r="AJ349" s="77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7">
        <f>_xlfn.IFNA(VLOOKUP(X349,DATA!$F$40:$G$85,2,0),10)</f>
        <v>10</v>
      </c>
      <c r="AL349" s="78">
        <f t="shared" ca="1" si="5"/>
        <v>10</v>
      </c>
      <c r="AM349" s="79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585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3"/>
      <c r="W350" s="12"/>
      <c r="X350" s="12"/>
      <c r="Y350" s="63"/>
      <c r="Z350" s="6" t="s">
        <v>20</v>
      </c>
      <c r="AA350" s="28">
        <v>6</v>
      </c>
      <c r="AB350" s="24"/>
      <c r="AC350" s="24"/>
      <c r="AF350" s="75" t="b">
        <f>IF(AND(R350=DATA!$D$40),DATA!$D$41,IF(AND(R350=DATA!$C$40),DATA!$C$41))</f>
        <v>0</v>
      </c>
      <c r="AG350" s="75" t="b">
        <f>IF(AND(S350=DATA!$D$40),DATA!$D$42,IF(AND(S350=DATA!$C$40),DATA!$C$42))</f>
        <v>0</v>
      </c>
      <c r="AH350" s="75" t="b">
        <f>IF(AND(T350=DATA!$D$40),DATA!$D$43,IF(AND(T350=DATA!$C$40),DATA!$C$43))</f>
        <v>0</v>
      </c>
      <c r="AI350" s="76" t="b">
        <f>IF(AND(U350=DATA!$D$40),DATA!$D$44,IF(AND(U350=DATA!$C$40),DATA!$C$44))</f>
        <v>0</v>
      </c>
      <c r="AJ350" s="77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7">
        <f>_xlfn.IFNA(VLOOKUP(X350,DATA!$F$40:$G$85,2,0),10)</f>
        <v>10</v>
      </c>
      <c r="AL350" s="78">
        <f t="shared" ca="1" si="5"/>
        <v>10</v>
      </c>
      <c r="AM350" s="79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585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3"/>
      <c r="W351" s="12"/>
      <c r="X351" s="12"/>
      <c r="Y351" s="63"/>
      <c r="Z351" s="6" t="s">
        <v>28</v>
      </c>
      <c r="AA351" s="28">
        <v>4</v>
      </c>
      <c r="AB351" s="24"/>
      <c r="AC351" s="24"/>
      <c r="AF351" s="75" t="b">
        <f>IF(AND(R351=DATA!$D$40),DATA!$D$41,IF(AND(R351=DATA!$C$40),DATA!$C$41))</f>
        <v>0</v>
      </c>
      <c r="AG351" s="75" t="b">
        <f>IF(AND(S351=DATA!$D$40),DATA!$D$42,IF(AND(S351=DATA!$C$40),DATA!$C$42))</f>
        <v>0</v>
      </c>
      <c r="AH351" s="75" t="b">
        <f>IF(AND(T351=DATA!$D$40),DATA!$D$43,IF(AND(T351=DATA!$C$40),DATA!$C$43))</f>
        <v>0</v>
      </c>
      <c r="AI351" s="76" t="b">
        <f>IF(AND(U351=DATA!$D$40),DATA!$D$44,IF(AND(U351=DATA!$C$40),DATA!$C$44))</f>
        <v>0</v>
      </c>
      <c r="AJ351" s="77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7">
        <f>_xlfn.IFNA(VLOOKUP(X351,DATA!$F$40:$G$85,2,0),10)</f>
        <v>10</v>
      </c>
      <c r="AL351" s="78">
        <f t="shared" ca="1" si="5"/>
        <v>10</v>
      </c>
      <c r="AM351" s="79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586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83"/>
      <c r="W352" s="12"/>
      <c r="X352" s="12"/>
      <c r="Y352" s="63"/>
      <c r="Z352" s="6" t="s">
        <v>20</v>
      </c>
      <c r="AA352" s="28">
        <v>1</v>
      </c>
      <c r="AB352" s="24"/>
      <c r="AC352" s="24"/>
      <c r="AF352" s="75" t="b">
        <f>IF(AND(R352=DATA!$D$40),DATA!$D$41,IF(AND(R352=DATA!$C$40),DATA!$C$41))</f>
        <v>0</v>
      </c>
      <c r="AG352" s="75" t="b">
        <f>IF(AND(S352=DATA!$D$40),DATA!$D$42,IF(AND(S352=DATA!$C$40),DATA!$C$42))</f>
        <v>0</v>
      </c>
      <c r="AH352" s="75" t="b">
        <f>IF(AND(T352=DATA!$D$40),DATA!$D$43,IF(AND(T352=DATA!$C$40),DATA!$C$43))</f>
        <v>0</v>
      </c>
      <c r="AI352" s="76" t="b">
        <f>IF(AND(U352=DATA!$D$40),DATA!$D$44,IF(AND(U352=DATA!$C$40),DATA!$C$44))</f>
        <v>0</v>
      </c>
      <c r="AJ352" s="77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7">
        <f>_xlfn.IFNA(VLOOKUP(X352,DATA!$F$40:$G$85,2,0),10)</f>
        <v>10</v>
      </c>
      <c r="AL352" s="78">
        <f t="shared" ca="1" si="5"/>
        <v>10</v>
      </c>
      <c r="AM352" s="79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585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3"/>
      <c r="W353" s="12"/>
      <c r="X353" s="12"/>
      <c r="Y353" s="63"/>
      <c r="Z353" s="6" t="s">
        <v>28</v>
      </c>
      <c r="AA353" s="16">
        <v>3</v>
      </c>
      <c r="AB353" s="24"/>
      <c r="AC353" s="24"/>
      <c r="AF353" s="75" t="b">
        <f>IF(AND(R353=DATA!$D$40),DATA!$D$41,IF(AND(R353=DATA!$C$40),DATA!$C$41))</f>
        <v>0</v>
      </c>
      <c r="AG353" s="75" t="b">
        <f>IF(AND(S353=DATA!$D$40),DATA!$D$42,IF(AND(S353=DATA!$C$40),DATA!$C$42))</f>
        <v>0</v>
      </c>
      <c r="AH353" s="75" t="b">
        <f>IF(AND(T353=DATA!$D$40),DATA!$D$43,IF(AND(T353=DATA!$C$40),DATA!$C$43))</f>
        <v>0</v>
      </c>
      <c r="AI353" s="76" t="b">
        <f>IF(AND(U353=DATA!$D$40),DATA!$D$44,IF(AND(U353=DATA!$C$40),DATA!$C$44))</f>
        <v>0</v>
      </c>
      <c r="AJ353" s="77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7">
        <f>_xlfn.IFNA(VLOOKUP(X353,DATA!$F$40:$G$85,2,0),10)</f>
        <v>10</v>
      </c>
      <c r="AL353" s="78">
        <f t="shared" ca="1" si="5"/>
        <v>10</v>
      </c>
      <c r="AM353" s="79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585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3"/>
      <c r="W354" s="12"/>
      <c r="X354" s="12"/>
      <c r="Y354" s="63"/>
      <c r="Z354" s="6" t="s">
        <v>28</v>
      </c>
      <c r="AA354" s="28">
        <v>3</v>
      </c>
      <c r="AB354" s="24"/>
      <c r="AC354" s="24"/>
      <c r="AF354" s="75" t="b">
        <f>IF(AND(R354=DATA!$D$40),DATA!$D$41,IF(AND(R354=DATA!$C$40),DATA!$C$41))</f>
        <v>0</v>
      </c>
      <c r="AG354" s="75" t="b">
        <f>IF(AND(S354=DATA!$D$40),DATA!$D$42,IF(AND(S354=DATA!$C$40),DATA!$C$42))</f>
        <v>0</v>
      </c>
      <c r="AH354" s="75" t="b">
        <f>IF(AND(T354=DATA!$D$40),DATA!$D$43,IF(AND(T354=DATA!$C$40),DATA!$C$43))</f>
        <v>0</v>
      </c>
      <c r="AI354" s="76" t="b">
        <f>IF(AND(U354=DATA!$D$40),DATA!$D$44,IF(AND(U354=DATA!$C$40),DATA!$C$44))</f>
        <v>0</v>
      </c>
      <c r="AJ354" s="77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7">
        <f>_xlfn.IFNA(VLOOKUP(X354,DATA!$F$40:$G$85,2,0),10)</f>
        <v>10</v>
      </c>
      <c r="AL354" s="78">
        <f t="shared" ca="1" si="5"/>
        <v>10</v>
      </c>
      <c r="AM354" s="79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586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3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5" t="b">
        <f>IF(AND(R355=DATA!$D$40),DATA!$D$41,IF(AND(R355=DATA!$C$40),DATA!$C$41))</f>
        <v>0</v>
      </c>
      <c r="AG355" s="75" t="b">
        <f>IF(AND(S355=DATA!$D$40),DATA!$D$42,IF(AND(S355=DATA!$C$40),DATA!$C$42))</f>
        <v>0</v>
      </c>
      <c r="AH355" s="75" t="b">
        <f>IF(AND(T355=DATA!$D$40),DATA!$D$43,IF(AND(T355=DATA!$C$40),DATA!$C$43))</f>
        <v>0</v>
      </c>
      <c r="AI355" s="76" t="b">
        <f>IF(AND(U355=DATA!$D$40),DATA!$D$44,IF(AND(U355=DATA!$C$40),DATA!$C$44))</f>
        <v>0</v>
      </c>
      <c r="AJ355" s="77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7">
        <f>_xlfn.IFNA(VLOOKUP(X355,DATA!$F$40:$G$85,2,0),10)</f>
        <v>10</v>
      </c>
      <c r="AL355" s="78">
        <f t="shared" ca="1" si="5"/>
        <v>10</v>
      </c>
      <c r="AM355" s="79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585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3"/>
      <c r="W356" s="12"/>
      <c r="X356" s="12"/>
      <c r="Y356" s="63"/>
      <c r="Z356" s="6" t="s">
        <v>28</v>
      </c>
      <c r="AA356" s="28">
        <v>3</v>
      </c>
      <c r="AB356" s="24"/>
      <c r="AC356" s="24"/>
      <c r="AF356" s="75" t="b">
        <f>IF(AND(R356=DATA!$D$40),DATA!$D$41,IF(AND(R356=DATA!$C$40),DATA!$C$41))</f>
        <v>0</v>
      </c>
      <c r="AG356" s="75" t="b">
        <f>IF(AND(S356=DATA!$D$40),DATA!$D$42,IF(AND(S356=DATA!$C$40),DATA!$C$42))</f>
        <v>0</v>
      </c>
      <c r="AH356" s="75" t="b">
        <f>IF(AND(T356=DATA!$D$40),DATA!$D$43,IF(AND(T356=DATA!$C$40),DATA!$C$43))</f>
        <v>0</v>
      </c>
      <c r="AI356" s="76" t="b">
        <f>IF(AND(U356=DATA!$D$40),DATA!$D$44,IF(AND(U356=DATA!$C$40),DATA!$C$44))</f>
        <v>0</v>
      </c>
      <c r="AJ356" s="77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7">
        <f>_xlfn.IFNA(VLOOKUP(X356,DATA!$F$40:$G$85,2,0),10)</f>
        <v>10</v>
      </c>
      <c r="AL356" s="78">
        <f t="shared" ca="1" si="5"/>
        <v>10</v>
      </c>
      <c r="AM356" s="79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585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83"/>
      <c r="W357" s="12"/>
      <c r="X357" s="12"/>
      <c r="Y357" s="63"/>
      <c r="Z357" s="6" t="s">
        <v>28</v>
      </c>
      <c r="AA357" s="28">
        <v>9</v>
      </c>
      <c r="AB357" s="24"/>
      <c r="AC357" s="24"/>
      <c r="AF357" s="75" t="b">
        <f>IF(AND(R357=DATA!$D$40),DATA!$D$41,IF(AND(R357=DATA!$C$40),DATA!$C$41))</f>
        <v>0</v>
      </c>
      <c r="AG357" s="75" t="b">
        <f>IF(AND(S357=DATA!$D$40),DATA!$D$42,IF(AND(S357=DATA!$C$40),DATA!$C$42))</f>
        <v>0</v>
      </c>
      <c r="AH357" s="75" t="b">
        <f>IF(AND(T357=DATA!$D$40),DATA!$D$43,IF(AND(T357=DATA!$C$40),DATA!$C$43))</f>
        <v>0</v>
      </c>
      <c r="AI357" s="76" t="b">
        <f>IF(AND(U357=DATA!$D$40),DATA!$D$44,IF(AND(U357=DATA!$C$40),DATA!$C$44))</f>
        <v>0</v>
      </c>
      <c r="AJ357" s="77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7">
        <f>_xlfn.IFNA(VLOOKUP(X357,DATA!$F$40:$G$85,2,0),10)</f>
        <v>10</v>
      </c>
      <c r="AL357" s="78">
        <f t="shared" ca="1" si="5"/>
        <v>10</v>
      </c>
      <c r="AM357" s="79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585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3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5" t="b">
        <f>IF(AND(R358=DATA!$D$40),DATA!$D$41,IF(AND(R358=DATA!$C$40),DATA!$C$41))</f>
        <v>0</v>
      </c>
      <c r="AG358" s="75" t="b">
        <f>IF(AND(S358=DATA!$D$40),DATA!$D$42,IF(AND(S358=DATA!$C$40),DATA!$C$42))</f>
        <v>0</v>
      </c>
      <c r="AH358" s="75" t="b">
        <f>IF(AND(T358=DATA!$D$40),DATA!$D$43,IF(AND(T358=DATA!$C$40),DATA!$C$43))</f>
        <v>0</v>
      </c>
      <c r="AI358" s="76" t="b">
        <f>IF(AND(U358=DATA!$D$40),DATA!$D$44,IF(AND(U358=DATA!$C$40),DATA!$C$44))</f>
        <v>0</v>
      </c>
      <c r="AJ358" s="77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7">
        <f>_xlfn.IFNA(VLOOKUP(X358,DATA!$F$40:$G$85,2,0),10)</f>
        <v>10</v>
      </c>
      <c r="AL358" s="78">
        <f t="shared" ca="1" si="5"/>
        <v>10</v>
      </c>
      <c r="AM358" s="79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585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83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5" t="b">
        <f>IF(AND(R359=DATA!$D$40),DATA!$D$41,IF(AND(R359=DATA!$C$40),DATA!$C$41))</f>
        <v>0</v>
      </c>
      <c r="AG359" s="75" t="b">
        <f>IF(AND(S359=DATA!$D$40),DATA!$D$42,IF(AND(S359=DATA!$C$40),DATA!$C$42))</f>
        <v>0</v>
      </c>
      <c r="AH359" s="75" t="b">
        <f>IF(AND(T359=DATA!$D$40),DATA!$D$43,IF(AND(T359=DATA!$C$40),DATA!$C$43))</f>
        <v>0</v>
      </c>
      <c r="AI359" s="76" t="b">
        <f>IF(AND(U359=DATA!$D$40),DATA!$D$44,IF(AND(U359=DATA!$C$40),DATA!$C$44))</f>
        <v>0</v>
      </c>
      <c r="AJ359" s="77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7">
        <f>_xlfn.IFNA(VLOOKUP(X359,DATA!$F$40:$G$85,2,0),10)</f>
        <v>10</v>
      </c>
      <c r="AL359" s="78">
        <f t="shared" ca="1" si="5"/>
        <v>10</v>
      </c>
      <c r="AM359" s="79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585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3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5" t="b">
        <f>IF(AND(R360=DATA!$D$40),DATA!$D$41,IF(AND(R360=DATA!$C$40),DATA!$C$41))</f>
        <v>0</v>
      </c>
      <c r="AG360" s="75" t="b">
        <f>IF(AND(S360=DATA!$D$40),DATA!$D$42,IF(AND(S360=DATA!$C$40),DATA!$C$42))</f>
        <v>0</v>
      </c>
      <c r="AH360" s="75" t="b">
        <f>IF(AND(T360=DATA!$D$40),DATA!$D$43,IF(AND(T360=DATA!$C$40),DATA!$C$43))</f>
        <v>0</v>
      </c>
      <c r="AI360" s="76" t="b">
        <f>IF(AND(U360=DATA!$D$40),DATA!$D$44,IF(AND(U360=DATA!$C$40),DATA!$C$44))</f>
        <v>0</v>
      </c>
      <c r="AJ360" s="77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7">
        <f>_xlfn.IFNA(VLOOKUP(X360,DATA!$F$40:$G$85,2,0),10)</f>
        <v>10</v>
      </c>
      <c r="AL360" s="78">
        <f t="shared" ca="1" si="5"/>
        <v>10</v>
      </c>
      <c r="AM360" s="79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586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83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5" t="b">
        <f>IF(AND(R361=DATA!$D$40),DATA!$D$41,IF(AND(R361=DATA!$C$40),DATA!$C$41))</f>
        <v>0</v>
      </c>
      <c r="AG361" s="75" t="b">
        <f>IF(AND(S361=DATA!$D$40),DATA!$D$42,IF(AND(S361=DATA!$C$40),DATA!$C$42))</f>
        <v>0</v>
      </c>
      <c r="AH361" s="75" t="b">
        <f>IF(AND(T361=DATA!$D$40),DATA!$D$43,IF(AND(T361=DATA!$C$40),DATA!$C$43))</f>
        <v>0</v>
      </c>
      <c r="AI361" s="76" t="b">
        <f>IF(AND(U361=DATA!$D$40),DATA!$D$44,IF(AND(U361=DATA!$C$40),DATA!$C$44))</f>
        <v>0</v>
      </c>
      <c r="AJ361" s="77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7">
        <f>_xlfn.IFNA(VLOOKUP(X361,DATA!$F$40:$G$85,2,0),10)</f>
        <v>10</v>
      </c>
      <c r="AL361" s="78">
        <f t="shared" ca="1" si="5"/>
        <v>10</v>
      </c>
      <c r="AM361" s="79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585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3"/>
      <c r="W362" s="12"/>
      <c r="X362" s="12"/>
      <c r="Y362" s="63"/>
      <c r="Z362" s="6" t="s">
        <v>20</v>
      </c>
      <c r="AA362" s="28">
        <v>6</v>
      </c>
      <c r="AB362" s="24"/>
      <c r="AC362" s="24"/>
      <c r="AF362" s="75" t="b">
        <f>IF(AND(R362=DATA!$D$40),DATA!$D$41,IF(AND(R362=DATA!$C$40),DATA!$C$41))</f>
        <v>0</v>
      </c>
      <c r="AG362" s="75" t="b">
        <f>IF(AND(S362=DATA!$D$40),DATA!$D$42,IF(AND(S362=DATA!$C$40),DATA!$C$42))</f>
        <v>0</v>
      </c>
      <c r="AH362" s="75" t="b">
        <f>IF(AND(T362=DATA!$D$40),DATA!$D$43,IF(AND(T362=DATA!$C$40),DATA!$C$43))</f>
        <v>0</v>
      </c>
      <c r="AI362" s="76" t="b">
        <f>IF(AND(U362=DATA!$D$40),DATA!$D$44,IF(AND(U362=DATA!$C$40),DATA!$C$44))</f>
        <v>0</v>
      </c>
      <c r="AJ362" s="77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7">
        <f>_xlfn.IFNA(VLOOKUP(X362,DATA!$F$40:$G$85,2,0),10)</f>
        <v>10</v>
      </c>
      <c r="AL362" s="78">
        <f t="shared" ca="1" si="5"/>
        <v>10</v>
      </c>
      <c r="AM362" s="79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585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3"/>
      <c r="W363" s="12"/>
      <c r="X363" s="12"/>
      <c r="Y363" s="63"/>
      <c r="Z363" s="6" t="s">
        <v>28</v>
      </c>
      <c r="AA363" s="28">
        <v>4</v>
      </c>
      <c r="AB363" s="24"/>
      <c r="AC363" s="24"/>
      <c r="AF363" s="75" t="b">
        <f>IF(AND(R363=DATA!$D$40),DATA!$D$41,IF(AND(R363=DATA!$C$40),DATA!$C$41))</f>
        <v>0</v>
      </c>
      <c r="AG363" s="75" t="b">
        <f>IF(AND(S363=DATA!$D$40),DATA!$D$42,IF(AND(S363=DATA!$C$40),DATA!$C$42))</f>
        <v>0</v>
      </c>
      <c r="AH363" s="75" t="b">
        <f>IF(AND(T363=DATA!$D$40),DATA!$D$43,IF(AND(T363=DATA!$C$40),DATA!$C$43))</f>
        <v>0</v>
      </c>
      <c r="AI363" s="76" t="b">
        <f>IF(AND(U363=DATA!$D$40),DATA!$D$44,IF(AND(U363=DATA!$C$40),DATA!$C$44))</f>
        <v>0</v>
      </c>
      <c r="AJ363" s="77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7">
        <f>_xlfn.IFNA(VLOOKUP(X363,DATA!$F$40:$G$85,2,0),10)</f>
        <v>10</v>
      </c>
      <c r="AL363" s="78">
        <f t="shared" ca="1" si="5"/>
        <v>10</v>
      </c>
      <c r="AM363" s="79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586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3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5" t="b">
        <f>IF(AND(R364=DATA!$D$40),DATA!$D$41,IF(AND(R364=DATA!$C$40),DATA!$C$41))</f>
        <v>0</v>
      </c>
      <c r="AG364" s="75" t="b">
        <f>IF(AND(S364=DATA!$D$40),DATA!$D$42,IF(AND(S364=DATA!$C$40),DATA!$C$42))</f>
        <v>0</v>
      </c>
      <c r="AH364" s="75" t="b">
        <f>IF(AND(T364=DATA!$D$40),DATA!$D$43,IF(AND(T364=DATA!$C$40),DATA!$C$43))</f>
        <v>0</v>
      </c>
      <c r="AI364" s="76" t="b">
        <f>IF(AND(U364=DATA!$D$40),DATA!$D$44,IF(AND(U364=DATA!$C$40),DATA!$C$44))</f>
        <v>0</v>
      </c>
      <c r="AJ364" s="77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7">
        <f>_xlfn.IFNA(VLOOKUP(X364,DATA!$F$40:$G$85,2,0),10)</f>
        <v>10</v>
      </c>
      <c r="AL364" s="78">
        <f t="shared" ca="1" si="5"/>
        <v>10</v>
      </c>
      <c r="AM364" s="79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586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83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5" t="b">
        <f>IF(AND(R365=DATA!$D$40),DATA!$D$41,IF(AND(R365=DATA!$C$40),DATA!$C$41))</f>
        <v>0</v>
      </c>
      <c r="AG365" s="75" t="b">
        <f>IF(AND(S365=DATA!$D$40),DATA!$D$42,IF(AND(S365=DATA!$C$40),DATA!$C$42))</f>
        <v>0</v>
      </c>
      <c r="AH365" s="75" t="b">
        <f>IF(AND(T365=DATA!$D$40),DATA!$D$43,IF(AND(T365=DATA!$C$40),DATA!$C$43))</f>
        <v>0</v>
      </c>
      <c r="AI365" s="76" t="b">
        <f>IF(AND(U365=DATA!$D$40),DATA!$D$44,IF(AND(U365=DATA!$C$40),DATA!$C$44))</f>
        <v>0</v>
      </c>
      <c r="AJ365" s="77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7">
        <f>_xlfn.IFNA(VLOOKUP(X365,DATA!$F$40:$G$85,2,0),10)</f>
        <v>10</v>
      </c>
      <c r="AL365" s="78">
        <f t="shared" ca="1" si="5"/>
        <v>10</v>
      </c>
      <c r="AM365" s="79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585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3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5" t="b">
        <f>IF(AND(R366=DATA!$D$40),DATA!$D$41,IF(AND(R366=DATA!$C$40),DATA!$C$41))</f>
        <v>0</v>
      </c>
      <c r="AG366" s="75" t="b">
        <f>IF(AND(S366=DATA!$D$40),DATA!$D$42,IF(AND(S366=DATA!$C$40),DATA!$C$42))</f>
        <v>0</v>
      </c>
      <c r="AH366" s="75" t="b">
        <f>IF(AND(T366=DATA!$D$40),DATA!$D$43,IF(AND(T366=DATA!$C$40),DATA!$C$43))</f>
        <v>0</v>
      </c>
      <c r="AI366" s="76" t="b">
        <f>IF(AND(U366=DATA!$D$40),DATA!$D$44,IF(AND(U366=DATA!$C$40),DATA!$C$44))</f>
        <v>0</v>
      </c>
      <c r="AJ366" s="77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7">
        <f>_xlfn.IFNA(VLOOKUP(X366,DATA!$F$40:$G$85,2,0),10)</f>
        <v>10</v>
      </c>
      <c r="AL366" s="78">
        <f t="shared" ca="1" si="5"/>
        <v>10</v>
      </c>
      <c r="AM366" s="79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585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83"/>
      <c r="W367" s="12"/>
      <c r="X367" s="12"/>
      <c r="Y367" s="63"/>
      <c r="Z367" s="6" t="s">
        <v>28</v>
      </c>
      <c r="AA367" s="28">
        <v>8</v>
      </c>
      <c r="AB367" s="24"/>
      <c r="AC367" s="24"/>
      <c r="AF367" s="75" t="b">
        <f>IF(AND(R367=DATA!$D$40),DATA!$D$41,IF(AND(R367=DATA!$C$40),DATA!$C$41))</f>
        <v>0</v>
      </c>
      <c r="AG367" s="75" t="b">
        <f>IF(AND(S367=DATA!$D$40),DATA!$D$42,IF(AND(S367=DATA!$C$40),DATA!$C$42))</f>
        <v>0</v>
      </c>
      <c r="AH367" s="75" t="b">
        <f>IF(AND(T367=DATA!$D$40),DATA!$D$43,IF(AND(T367=DATA!$C$40),DATA!$C$43))</f>
        <v>0</v>
      </c>
      <c r="AI367" s="76" t="b">
        <f>IF(AND(U367=DATA!$D$40),DATA!$D$44,IF(AND(U367=DATA!$C$40),DATA!$C$44))</f>
        <v>0</v>
      </c>
      <c r="AJ367" s="77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7">
        <f>_xlfn.IFNA(VLOOKUP(X367,DATA!$F$40:$G$85,2,0),10)</f>
        <v>10</v>
      </c>
      <c r="AL367" s="78">
        <f t="shared" ca="1" si="5"/>
        <v>10</v>
      </c>
      <c r="AM367" s="79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585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83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5" t="b">
        <f>IF(AND(R368=DATA!$D$40),DATA!$D$41,IF(AND(R368=DATA!$C$40),DATA!$C$41))</f>
        <v>0</v>
      </c>
      <c r="AG368" s="75" t="b">
        <f>IF(AND(S368=DATA!$D$40),DATA!$D$42,IF(AND(S368=DATA!$C$40),DATA!$C$42))</f>
        <v>0</v>
      </c>
      <c r="AH368" s="75" t="b">
        <f>IF(AND(T368=DATA!$D$40),DATA!$D$43,IF(AND(T368=DATA!$C$40),DATA!$C$43))</f>
        <v>0</v>
      </c>
      <c r="AI368" s="76" t="b">
        <f>IF(AND(U368=DATA!$D$40),DATA!$D$44,IF(AND(U368=DATA!$C$40),DATA!$C$44))</f>
        <v>0</v>
      </c>
      <c r="AJ368" s="77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7">
        <f>_xlfn.IFNA(VLOOKUP(X368,DATA!$F$40:$G$85,2,0),10)</f>
        <v>10</v>
      </c>
      <c r="AL368" s="78">
        <f t="shared" ca="1" si="5"/>
        <v>10</v>
      </c>
      <c r="AM368" s="79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585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83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5" t="b">
        <f>IF(AND(R369=DATA!$D$40),DATA!$D$41,IF(AND(R369=DATA!$C$40),DATA!$C$41))</f>
        <v>0</v>
      </c>
      <c r="AG369" s="75" t="b">
        <f>IF(AND(S369=DATA!$D$40),DATA!$D$42,IF(AND(S369=DATA!$C$40),DATA!$C$42))</f>
        <v>0</v>
      </c>
      <c r="AH369" s="75" t="b">
        <f>IF(AND(T369=DATA!$D$40),DATA!$D$43,IF(AND(T369=DATA!$C$40),DATA!$C$43))</f>
        <v>0</v>
      </c>
      <c r="AI369" s="76" t="b">
        <f>IF(AND(U369=DATA!$D$40),DATA!$D$44,IF(AND(U369=DATA!$C$40),DATA!$C$44))</f>
        <v>0</v>
      </c>
      <c r="AJ369" s="77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7">
        <f>_xlfn.IFNA(VLOOKUP(X369,DATA!$F$40:$G$85,2,0),10)</f>
        <v>10</v>
      </c>
      <c r="AL369" s="78">
        <f t="shared" ca="1" si="5"/>
        <v>10</v>
      </c>
      <c r="AM369" s="79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585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3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5" t="b">
        <f>IF(AND(R370=DATA!$D$40),DATA!$D$41,IF(AND(R370=DATA!$C$40),DATA!$C$41))</f>
        <v>0</v>
      </c>
      <c r="AG370" s="75" t="b">
        <f>IF(AND(S370=DATA!$D$40),DATA!$D$42,IF(AND(S370=DATA!$C$40),DATA!$C$42))</f>
        <v>0</v>
      </c>
      <c r="AH370" s="75" t="b">
        <f>IF(AND(T370=DATA!$D$40),DATA!$D$43,IF(AND(T370=DATA!$C$40),DATA!$C$43))</f>
        <v>0</v>
      </c>
      <c r="AI370" s="76" t="b">
        <f>IF(AND(U370=DATA!$D$40),DATA!$D$44,IF(AND(U370=DATA!$C$40),DATA!$C$44))</f>
        <v>0</v>
      </c>
      <c r="AJ370" s="77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7">
        <f>_xlfn.IFNA(VLOOKUP(X370,DATA!$F$40:$G$85,2,0),10)</f>
        <v>10</v>
      </c>
      <c r="AL370" s="78">
        <f t="shared" ca="1" si="5"/>
        <v>10</v>
      </c>
      <c r="AM370" s="79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585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3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5" t="b">
        <f>IF(AND(R371=DATA!$D$40),DATA!$D$41,IF(AND(R371=DATA!$C$40),DATA!$C$41))</f>
        <v>0</v>
      </c>
      <c r="AG371" s="75" t="b">
        <f>IF(AND(S371=DATA!$D$40),DATA!$D$42,IF(AND(S371=DATA!$C$40),DATA!$C$42))</f>
        <v>0</v>
      </c>
      <c r="AH371" s="75" t="b">
        <f>IF(AND(T371=DATA!$D$40),DATA!$D$43,IF(AND(T371=DATA!$C$40),DATA!$C$43))</f>
        <v>0</v>
      </c>
      <c r="AI371" s="76" t="b">
        <f>IF(AND(U371=DATA!$D$40),DATA!$D$44,IF(AND(U371=DATA!$C$40),DATA!$C$44))</f>
        <v>0</v>
      </c>
      <c r="AJ371" s="77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7">
        <f>_xlfn.IFNA(VLOOKUP(X371,DATA!$F$40:$G$85,2,0),10)</f>
        <v>10</v>
      </c>
      <c r="AL371" s="78">
        <f t="shared" ca="1" si="5"/>
        <v>10</v>
      </c>
      <c r="AM371" s="79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585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83"/>
      <c r="W372" s="12"/>
      <c r="X372" s="12"/>
      <c r="Y372" s="63"/>
      <c r="Z372" s="6" t="s">
        <v>28</v>
      </c>
      <c r="AA372" s="28">
        <v>8</v>
      </c>
      <c r="AB372" s="24"/>
      <c r="AC372" s="24"/>
      <c r="AF372" s="75" t="b">
        <f>IF(AND(R372=DATA!$D$40),DATA!$D$41,IF(AND(R372=DATA!$C$40),DATA!$C$41))</f>
        <v>0</v>
      </c>
      <c r="AG372" s="75" t="b">
        <f>IF(AND(S372=DATA!$D$40),DATA!$D$42,IF(AND(S372=DATA!$C$40),DATA!$C$42))</f>
        <v>0</v>
      </c>
      <c r="AH372" s="75" t="b">
        <f>IF(AND(T372=DATA!$D$40),DATA!$D$43,IF(AND(T372=DATA!$C$40),DATA!$C$43))</f>
        <v>0</v>
      </c>
      <c r="AI372" s="76" t="b">
        <f>IF(AND(U372=DATA!$D$40),DATA!$D$44,IF(AND(U372=DATA!$C$40),DATA!$C$44))</f>
        <v>0</v>
      </c>
      <c r="AJ372" s="77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7">
        <f>_xlfn.IFNA(VLOOKUP(X372,DATA!$F$40:$G$85,2,0),10)</f>
        <v>10</v>
      </c>
      <c r="AL372" s="78">
        <f t="shared" ca="1" si="5"/>
        <v>10</v>
      </c>
      <c r="AM372" s="79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585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3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5" t="b">
        <f>IF(AND(R373=DATA!$D$40),DATA!$D$41,IF(AND(R373=DATA!$C$40),DATA!$C$41))</f>
        <v>0</v>
      </c>
      <c r="AG373" s="75" t="b">
        <f>IF(AND(S373=DATA!$D$40),DATA!$D$42,IF(AND(S373=DATA!$C$40),DATA!$C$42))</f>
        <v>0</v>
      </c>
      <c r="AH373" s="75" t="b">
        <f>IF(AND(T373=DATA!$D$40),DATA!$D$43,IF(AND(T373=DATA!$C$40),DATA!$C$43))</f>
        <v>0</v>
      </c>
      <c r="AI373" s="76" t="b">
        <f>IF(AND(U373=DATA!$D$40),DATA!$D$44,IF(AND(U373=DATA!$C$40),DATA!$C$44))</f>
        <v>0</v>
      </c>
      <c r="AJ373" s="77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7">
        <f>_xlfn.IFNA(VLOOKUP(X373,DATA!$F$40:$G$85,2,0),10)</f>
        <v>10</v>
      </c>
      <c r="AL373" s="78">
        <f t="shared" ca="1" si="5"/>
        <v>10</v>
      </c>
      <c r="AM373" s="79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585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3"/>
      <c r="W374" s="12"/>
      <c r="X374" s="12"/>
      <c r="Y374" s="63"/>
      <c r="Z374" s="6" t="s">
        <v>28</v>
      </c>
      <c r="AA374" s="28">
        <v>3</v>
      </c>
      <c r="AB374" s="24"/>
      <c r="AC374" s="24"/>
      <c r="AF374" s="75" t="b">
        <f>IF(AND(R374=DATA!$D$40),DATA!$D$41,IF(AND(R374=DATA!$C$40),DATA!$C$41))</f>
        <v>0</v>
      </c>
      <c r="AG374" s="75" t="b">
        <f>IF(AND(S374=DATA!$D$40),DATA!$D$42,IF(AND(S374=DATA!$C$40),DATA!$C$42))</f>
        <v>0</v>
      </c>
      <c r="AH374" s="75" t="b">
        <f>IF(AND(T374=DATA!$D$40),DATA!$D$43,IF(AND(T374=DATA!$C$40),DATA!$C$43))</f>
        <v>0</v>
      </c>
      <c r="AI374" s="76" t="b">
        <f>IF(AND(U374=DATA!$D$40),DATA!$D$44,IF(AND(U374=DATA!$C$40),DATA!$C$44))</f>
        <v>0</v>
      </c>
      <c r="AJ374" s="77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7">
        <f>_xlfn.IFNA(VLOOKUP(X374,DATA!$F$40:$G$85,2,0),10)</f>
        <v>10</v>
      </c>
      <c r="AL374" s="78">
        <f t="shared" ca="1" si="5"/>
        <v>10</v>
      </c>
      <c r="AM374" s="79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586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3"/>
      <c r="W375" s="12"/>
      <c r="X375" s="12"/>
      <c r="Y375" s="63"/>
      <c r="Z375" s="6" t="s">
        <v>28</v>
      </c>
      <c r="AA375" s="28">
        <v>4</v>
      </c>
      <c r="AB375" s="24"/>
      <c r="AC375" s="24"/>
      <c r="AF375" s="75" t="b">
        <f>IF(AND(R375=DATA!$D$40),DATA!$D$41,IF(AND(R375=DATA!$C$40),DATA!$C$41))</f>
        <v>0</v>
      </c>
      <c r="AG375" s="75" t="b">
        <f>IF(AND(S375=DATA!$D$40),DATA!$D$42,IF(AND(S375=DATA!$C$40),DATA!$C$42))</f>
        <v>0</v>
      </c>
      <c r="AH375" s="75" t="b">
        <f>IF(AND(T375=DATA!$D$40),DATA!$D$43,IF(AND(T375=DATA!$C$40),DATA!$C$43))</f>
        <v>0</v>
      </c>
      <c r="AI375" s="76" t="b">
        <f>IF(AND(U375=DATA!$D$40),DATA!$D$44,IF(AND(U375=DATA!$C$40),DATA!$C$44))</f>
        <v>0</v>
      </c>
      <c r="AJ375" s="77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7">
        <f>_xlfn.IFNA(VLOOKUP(X375,DATA!$F$40:$G$85,2,0),10)</f>
        <v>10</v>
      </c>
      <c r="AL375" s="78">
        <f t="shared" ca="1" si="5"/>
        <v>10</v>
      </c>
      <c r="AM375" s="79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585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3"/>
      <c r="W376" s="12"/>
      <c r="X376" s="12"/>
      <c r="Y376" s="63"/>
      <c r="Z376" s="6" t="s">
        <v>28</v>
      </c>
      <c r="AA376" s="28">
        <v>2</v>
      </c>
      <c r="AB376" s="24"/>
      <c r="AC376" s="24"/>
      <c r="AF376" s="75" t="b">
        <f>IF(AND(R376=DATA!$D$40),DATA!$D$41,IF(AND(R376=DATA!$C$40),DATA!$C$41))</f>
        <v>0</v>
      </c>
      <c r="AG376" s="75" t="b">
        <f>IF(AND(S376=DATA!$D$40),DATA!$D$42,IF(AND(S376=DATA!$C$40),DATA!$C$42))</f>
        <v>0</v>
      </c>
      <c r="AH376" s="75" t="b">
        <f>IF(AND(T376=DATA!$D$40),DATA!$D$43,IF(AND(T376=DATA!$C$40),DATA!$C$43))</f>
        <v>0</v>
      </c>
      <c r="AI376" s="76" t="b">
        <f>IF(AND(U376=DATA!$D$40),DATA!$D$44,IF(AND(U376=DATA!$C$40),DATA!$C$44))</f>
        <v>0</v>
      </c>
      <c r="AJ376" s="77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7">
        <f>_xlfn.IFNA(VLOOKUP(X376,DATA!$F$40:$G$85,2,0),10)</f>
        <v>10</v>
      </c>
      <c r="AL376" s="78">
        <f t="shared" ca="1" si="5"/>
        <v>10</v>
      </c>
      <c r="AM376" s="79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585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3"/>
      <c r="W377" s="12"/>
      <c r="X377" s="12"/>
      <c r="Y377" s="63"/>
      <c r="Z377" s="6" t="s">
        <v>28</v>
      </c>
      <c r="AA377" s="28">
        <v>3</v>
      </c>
      <c r="AB377" s="24"/>
      <c r="AC377" s="24"/>
      <c r="AF377" s="75" t="b">
        <f>IF(AND(R377=DATA!$D$40),DATA!$D$41,IF(AND(R377=DATA!$C$40),DATA!$C$41))</f>
        <v>0</v>
      </c>
      <c r="AG377" s="75" t="b">
        <f>IF(AND(S377=DATA!$D$40),DATA!$D$42,IF(AND(S377=DATA!$C$40),DATA!$C$42))</f>
        <v>0</v>
      </c>
      <c r="AH377" s="75" t="b">
        <f>IF(AND(T377=DATA!$D$40),DATA!$D$43,IF(AND(T377=DATA!$C$40),DATA!$C$43))</f>
        <v>0</v>
      </c>
      <c r="AI377" s="76" t="b">
        <f>IF(AND(U377=DATA!$D$40),DATA!$D$44,IF(AND(U377=DATA!$C$40),DATA!$C$44))</f>
        <v>0</v>
      </c>
      <c r="AJ377" s="77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7">
        <f>_xlfn.IFNA(VLOOKUP(X377,DATA!$F$40:$G$85,2,0),10)</f>
        <v>10</v>
      </c>
      <c r="AL377" s="78">
        <f t="shared" ca="1" si="5"/>
        <v>10</v>
      </c>
      <c r="AM377" s="79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586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3"/>
      <c r="W378" s="12"/>
      <c r="X378" s="12"/>
      <c r="Y378" s="63"/>
      <c r="Z378" s="6" t="s">
        <v>28</v>
      </c>
      <c r="AA378" s="16">
        <v>3</v>
      </c>
      <c r="AB378" s="24"/>
      <c r="AC378" s="24"/>
      <c r="AF378" s="75" t="b">
        <f>IF(AND(R378=DATA!$D$40),DATA!$D$41,IF(AND(R378=DATA!$C$40),DATA!$C$41))</f>
        <v>0</v>
      </c>
      <c r="AG378" s="75" t="b">
        <f>IF(AND(S378=DATA!$D$40),DATA!$D$42,IF(AND(S378=DATA!$C$40),DATA!$C$42))</f>
        <v>0</v>
      </c>
      <c r="AH378" s="75" t="b">
        <f>IF(AND(T378=DATA!$D$40),DATA!$D$43,IF(AND(T378=DATA!$C$40),DATA!$C$43))</f>
        <v>0</v>
      </c>
      <c r="AI378" s="76" t="b">
        <f>IF(AND(U378=DATA!$D$40),DATA!$D$44,IF(AND(U378=DATA!$C$40),DATA!$C$44))</f>
        <v>0</v>
      </c>
      <c r="AJ378" s="77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7">
        <f>_xlfn.IFNA(VLOOKUP(X378,DATA!$F$40:$G$85,2,0),10)</f>
        <v>10</v>
      </c>
      <c r="AL378" s="78">
        <f t="shared" ca="1" si="5"/>
        <v>10</v>
      </c>
      <c r="AM378" s="79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585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3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5" t="b">
        <f>IF(AND(R379=DATA!$D$40),DATA!$D$41,IF(AND(R379=DATA!$C$40),DATA!$C$41))</f>
        <v>0</v>
      </c>
      <c r="AG379" s="75" t="b">
        <f>IF(AND(S379=DATA!$D$40),DATA!$D$42,IF(AND(S379=DATA!$C$40),DATA!$C$42))</f>
        <v>0</v>
      </c>
      <c r="AH379" s="75" t="b">
        <f>IF(AND(T379=DATA!$D$40),DATA!$D$43,IF(AND(T379=DATA!$C$40),DATA!$C$43))</f>
        <v>0</v>
      </c>
      <c r="AI379" s="76" t="b">
        <f>IF(AND(U379=DATA!$D$40),DATA!$D$44,IF(AND(U379=DATA!$C$40),DATA!$C$44))</f>
        <v>0</v>
      </c>
      <c r="AJ379" s="77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7">
        <f>_xlfn.IFNA(VLOOKUP(X379,DATA!$F$40:$G$85,2,0),10)</f>
        <v>10</v>
      </c>
      <c r="AL379" s="78">
        <f t="shared" ca="1" si="5"/>
        <v>10</v>
      </c>
      <c r="AM379" s="79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586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3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5" t="b">
        <f>IF(AND(R380=DATA!$D$40),DATA!$D$41,IF(AND(R380=DATA!$C$40),DATA!$C$41))</f>
        <v>0</v>
      </c>
      <c r="AG380" s="75" t="b">
        <f>IF(AND(S380=DATA!$D$40),DATA!$D$42,IF(AND(S380=DATA!$C$40),DATA!$C$42))</f>
        <v>0</v>
      </c>
      <c r="AH380" s="75" t="b">
        <f>IF(AND(T380=DATA!$D$40),DATA!$D$43,IF(AND(T380=DATA!$C$40),DATA!$C$43))</f>
        <v>0</v>
      </c>
      <c r="AI380" s="76" t="b">
        <f>IF(AND(U380=DATA!$D$40),DATA!$D$44,IF(AND(U380=DATA!$C$40),DATA!$C$44))</f>
        <v>0</v>
      </c>
      <c r="AJ380" s="77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7">
        <f>_xlfn.IFNA(VLOOKUP(X380,DATA!$F$40:$G$85,2,0),10)</f>
        <v>10</v>
      </c>
      <c r="AL380" s="78">
        <f t="shared" ca="1" si="5"/>
        <v>10</v>
      </c>
      <c r="AM380" s="79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585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3"/>
      <c r="W381" s="12"/>
      <c r="X381" s="12"/>
      <c r="Y381" s="63"/>
      <c r="Z381" s="6" t="s">
        <v>28</v>
      </c>
      <c r="AA381" s="16">
        <v>1</v>
      </c>
      <c r="AB381" s="24"/>
      <c r="AC381" s="24"/>
      <c r="AF381" s="75" t="b">
        <f>IF(AND(R381=DATA!$D$40),DATA!$D$41,IF(AND(R381=DATA!$C$40),DATA!$C$41))</f>
        <v>0</v>
      </c>
      <c r="AG381" s="75" t="b">
        <f>IF(AND(S381=DATA!$D$40),DATA!$D$42,IF(AND(S381=DATA!$C$40),DATA!$C$42))</f>
        <v>0</v>
      </c>
      <c r="AH381" s="75" t="b">
        <f>IF(AND(T381=DATA!$D$40),DATA!$D$43,IF(AND(T381=DATA!$C$40),DATA!$C$43))</f>
        <v>0</v>
      </c>
      <c r="AI381" s="76" t="b">
        <f>IF(AND(U381=DATA!$D$40),DATA!$D$44,IF(AND(U381=DATA!$C$40),DATA!$C$44))</f>
        <v>0</v>
      </c>
      <c r="AJ381" s="77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7">
        <f>_xlfn.IFNA(VLOOKUP(X381,DATA!$F$40:$G$85,2,0),10)</f>
        <v>10</v>
      </c>
      <c r="AL381" s="78">
        <f t="shared" ca="1" si="5"/>
        <v>10</v>
      </c>
      <c r="AM381" s="79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586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3"/>
      <c r="W382" s="12"/>
      <c r="X382" s="12"/>
      <c r="Y382" s="63"/>
      <c r="Z382" s="6" t="s">
        <v>28</v>
      </c>
      <c r="AA382" s="28">
        <v>1</v>
      </c>
      <c r="AB382" s="24"/>
      <c r="AC382" s="24"/>
      <c r="AF382" s="75" t="b">
        <f>IF(AND(R382=DATA!$D$40),DATA!$D$41,IF(AND(R382=DATA!$C$40),DATA!$C$41))</f>
        <v>0</v>
      </c>
      <c r="AG382" s="75" t="b">
        <f>IF(AND(S382=DATA!$D$40),DATA!$D$42,IF(AND(S382=DATA!$C$40),DATA!$C$42))</f>
        <v>0</v>
      </c>
      <c r="AH382" s="75" t="b">
        <f>IF(AND(T382=DATA!$D$40),DATA!$D$43,IF(AND(T382=DATA!$C$40),DATA!$C$43))</f>
        <v>0</v>
      </c>
      <c r="AI382" s="76" t="b">
        <f>IF(AND(U382=DATA!$D$40),DATA!$D$44,IF(AND(U382=DATA!$C$40),DATA!$C$44))</f>
        <v>0</v>
      </c>
      <c r="AJ382" s="77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7">
        <f>_xlfn.IFNA(VLOOKUP(X382,DATA!$F$40:$G$85,2,0),10)</f>
        <v>10</v>
      </c>
      <c r="AL382" s="78">
        <f t="shared" ca="1" si="5"/>
        <v>10</v>
      </c>
      <c r="AM382" s="79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585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3"/>
      <c r="W383" s="12"/>
      <c r="X383" s="12"/>
      <c r="Y383" s="63"/>
      <c r="Z383" s="6" t="s">
        <v>20</v>
      </c>
      <c r="AA383" s="16">
        <v>2</v>
      </c>
      <c r="AB383" s="24"/>
      <c r="AC383" s="24"/>
      <c r="AF383" s="75" t="b">
        <f>IF(AND(R383=DATA!$D$40),DATA!$D$41,IF(AND(R383=DATA!$C$40),DATA!$C$41))</f>
        <v>0</v>
      </c>
      <c r="AG383" s="75" t="b">
        <f>IF(AND(S383=DATA!$D$40),DATA!$D$42,IF(AND(S383=DATA!$C$40),DATA!$C$42))</f>
        <v>0</v>
      </c>
      <c r="AH383" s="75" t="b">
        <f>IF(AND(T383=DATA!$D$40),DATA!$D$43,IF(AND(T383=DATA!$C$40),DATA!$C$43))</f>
        <v>0</v>
      </c>
      <c r="AI383" s="76" t="b">
        <f>IF(AND(U383=DATA!$D$40),DATA!$D$44,IF(AND(U383=DATA!$C$40),DATA!$C$44))</f>
        <v>0</v>
      </c>
      <c r="AJ383" s="77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7">
        <f>_xlfn.IFNA(VLOOKUP(X383,DATA!$F$40:$G$85,2,0),10)</f>
        <v>10</v>
      </c>
      <c r="AL383" s="78">
        <f t="shared" ca="1" si="5"/>
        <v>10</v>
      </c>
      <c r="AM383" s="79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585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3"/>
      <c r="W384" s="12"/>
      <c r="X384" s="12"/>
      <c r="Y384" s="63"/>
      <c r="Z384" s="6" t="s">
        <v>28</v>
      </c>
      <c r="AA384" s="16">
        <v>1</v>
      </c>
      <c r="AB384" s="24"/>
      <c r="AC384" s="24"/>
      <c r="AF384" s="75" t="b">
        <f>IF(AND(R384=DATA!$D$40),DATA!$D$41,IF(AND(R384=DATA!$C$40),DATA!$C$41))</f>
        <v>0</v>
      </c>
      <c r="AG384" s="75" t="b">
        <f>IF(AND(S384=DATA!$D$40),DATA!$D$42,IF(AND(S384=DATA!$C$40),DATA!$C$42))</f>
        <v>0</v>
      </c>
      <c r="AH384" s="75" t="b">
        <f>IF(AND(T384=DATA!$D$40),DATA!$D$43,IF(AND(T384=DATA!$C$40),DATA!$C$43))</f>
        <v>0</v>
      </c>
      <c r="AI384" s="76" t="b">
        <f>IF(AND(U384=DATA!$D$40),DATA!$D$44,IF(AND(U384=DATA!$C$40),DATA!$C$44))</f>
        <v>0</v>
      </c>
      <c r="AJ384" s="77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7">
        <f>_xlfn.IFNA(VLOOKUP(X384,DATA!$F$40:$G$85,2,0),10)</f>
        <v>10</v>
      </c>
      <c r="AL384" s="78">
        <f t="shared" ca="1" si="5"/>
        <v>10</v>
      </c>
      <c r="AM384" s="79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585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83"/>
      <c r="W385" s="12"/>
      <c r="X385" s="12"/>
      <c r="Y385" s="63"/>
      <c r="Z385" s="6" t="s">
        <v>28</v>
      </c>
      <c r="AA385" s="16">
        <v>1</v>
      </c>
      <c r="AB385" s="24"/>
      <c r="AC385" s="24"/>
      <c r="AF385" s="75" t="b">
        <f>IF(AND(R385=DATA!$D$40),DATA!$D$41,IF(AND(R385=DATA!$C$40),DATA!$C$41))</f>
        <v>0</v>
      </c>
      <c r="AG385" s="75" t="b">
        <f>IF(AND(S385=DATA!$D$40),DATA!$D$42,IF(AND(S385=DATA!$C$40),DATA!$C$42))</f>
        <v>0</v>
      </c>
      <c r="AH385" s="75" t="b">
        <f>IF(AND(T385=DATA!$D$40),DATA!$D$43,IF(AND(T385=DATA!$C$40),DATA!$C$43))</f>
        <v>0</v>
      </c>
      <c r="AI385" s="76" t="b">
        <f>IF(AND(U385=DATA!$D$40),DATA!$D$44,IF(AND(U385=DATA!$C$40),DATA!$C$44))</f>
        <v>0</v>
      </c>
      <c r="AJ385" s="77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7">
        <f>_xlfn.IFNA(VLOOKUP(X385,DATA!$F$40:$G$85,2,0),10)</f>
        <v>10</v>
      </c>
      <c r="AL385" s="78">
        <f t="shared" ca="1" si="5"/>
        <v>10</v>
      </c>
      <c r="AM385" s="79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585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3"/>
      <c r="W386" s="12"/>
      <c r="X386" s="12"/>
      <c r="Y386" s="63"/>
      <c r="Z386" s="6" t="s">
        <v>28</v>
      </c>
      <c r="AA386" s="16">
        <v>3</v>
      </c>
      <c r="AB386" s="24"/>
      <c r="AC386" s="24"/>
      <c r="AF386" s="75" t="b">
        <f>IF(AND(R386=DATA!$D$40),DATA!$D$41,IF(AND(R386=DATA!$C$40),DATA!$C$41))</f>
        <v>0</v>
      </c>
      <c r="AG386" s="75" t="b">
        <f>IF(AND(S386=DATA!$D$40),DATA!$D$42,IF(AND(S386=DATA!$C$40),DATA!$C$42))</f>
        <v>0</v>
      </c>
      <c r="AH386" s="75" t="b">
        <f>IF(AND(T386=DATA!$D$40),DATA!$D$43,IF(AND(T386=DATA!$C$40),DATA!$C$43))</f>
        <v>0</v>
      </c>
      <c r="AI386" s="76" t="b">
        <f>IF(AND(U386=DATA!$D$40),DATA!$D$44,IF(AND(U386=DATA!$C$40),DATA!$C$44))</f>
        <v>0</v>
      </c>
      <c r="AJ386" s="77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7">
        <f>_xlfn.IFNA(VLOOKUP(X386,DATA!$F$40:$G$85,2,0),10)</f>
        <v>10</v>
      </c>
      <c r="AL386" s="78">
        <f t="shared" ca="1" si="5"/>
        <v>10</v>
      </c>
      <c r="AM386" s="79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585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3"/>
      <c r="W387" s="12"/>
      <c r="X387" s="12"/>
      <c r="Y387" s="63"/>
      <c r="Z387" s="6" t="s">
        <v>20</v>
      </c>
      <c r="AA387" s="16">
        <v>7</v>
      </c>
      <c r="AB387" s="24"/>
      <c r="AC387" s="24"/>
      <c r="AF387" s="75" t="b">
        <f>IF(AND(R387=DATA!$D$40),DATA!$D$41,IF(AND(R387=DATA!$C$40),DATA!$C$41))</f>
        <v>0</v>
      </c>
      <c r="AG387" s="75" t="b">
        <f>IF(AND(S387=DATA!$D$40),DATA!$D$42,IF(AND(S387=DATA!$C$40),DATA!$C$42))</f>
        <v>0</v>
      </c>
      <c r="AH387" s="75" t="b">
        <f>IF(AND(T387=DATA!$D$40),DATA!$D$43,IF(AND(T387=DATA!$C$40),DATA!$C$43))</f>
        <v>0</v>
      </c>
      <c r="AI387" s="76" t="b">
        <f>IF(AND(U387=DATA!$D$40),DATA!$D$44,IF(AND(U387=DATA!$C$40),DATA!$C$44))</f>
        <v>0</v>
      </c>
      <c r="AJ387" s="77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7">
        <f>_xlfn.IFNA(VLOOKUP(X387,DATA!$F$40:$G$85,2,0),10)</f>
        <v>10</v>
      </c>
      <c r="AL387" s="78">
        <f t="shared" ca="1" si="5"/>
        <v>10</v>
      </c>
      <c r="AM387" s="79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585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3"/>
      <c r="W388" s="12"/>
      <c r="X388" s="12"/>
      <c r="Y388" s="63"/>
      <c r="Z388" s="6" t="s">
        <v>28</v>
      </c>
      <c r="AA388" s="16">
        <v>2</v>
      </c>
      <c r="AB388" s="24"/>
      <c r="AC388" s="24"/>
      <c r="AF388" s="75" t="b">
        <f>IF(AND(R388=DATA!$D$40),DATA!$D$41,IF(AND(R388=DATA!$C$40),DATA!$C$41))</f>
        <v>0</v>
      </c>
      <c r="AG388" s="75" t="b">
        <f>IF(AND(S388=DATA!$D$40),DATA!$D$42,IF(AND(S388=DATA!$C$40),DATA!$C$42))</f>
        <v>0</v>
      </c>
      <c r="AH388" s="75" t="b">
        <f>IF(AND(T388=DATA!$D$40),DATA!$D$43,IF(AND(T388=DATA!$C$40),DATA!$C$43))</f>
        <v>0</v>
      </c>
      <c r="AI388" s="76" t="b">
        <f>IF(AND(U388=DATA!$D$40),DATA!$D$44,IF(AND(U388=DATA!$C$40),DATA!$C$44))</f>
        <v>0</v>
      </c>
      <c r="AJ388" s="77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7">
        <f>_xlfn.IFNA(VLOOKUP(X388,DATA!$F$40:$G$85,2,0),10)</f>
        <v>10</v>
      </c>
      <c r="AL388" s="78">
        <f t="shared" ca="1" si="5"/>
        <v>10</v>
      </c>
      <c r="AM388" s="79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586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3"/>
      <c r="W389" s="12"/>
      <c r="X389" s="12"/>
      <c r="Y389" s="63"/>
      <c r="Z389" s="6" t="s">
        <v>28</v>
      </c>
      <c r="AA389" s="16">
        <v>6</v>
      </c>
      <c r="AB389" s="24"/>
      <c r="AC389" s="24"/>
      <c r="AF389" s="75" t="b">
        <f>IF(AND(R389=DATA!$D$40),DATA!$D$41,IF(AND(R389=DATA!$C$40),DATA!$C$41))</f>
        <v>0</v>
      </c>
      <c r="AG389" s="75" t="b">
        <f>IF(AND(S389=DATA!$D$40),DATA!$D$42,IF(AND(S389=DATA!$C$40),DATA!$C$42))</f>
        <v>0</v>
      </c>
      <c r="AH389" s="75" t="b">
        <f>IF(AND(T389=DATA!$D$40),DATA!$D$43,IF(AND(T389=DATA!$C$40),DATA!$C$43))</f>
        <v>0</v>
      </c>
      <c r="AI389" s="76" t="b">
        <f>IF(AND(U389=DATA!$D$40),DATA!$D$44,IF(AND(U389=DATA!$C$40),DATA!$C$44))</f>
        <v>0</v>
      </c>
      <c r="AJ389" s="77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7">
        <f>_xlfn.IFNA(VLOOKUP(X389,DATA!$F$40:$G$85,2,0),10)</f>
        <v>10</v>
      </c>
      <c r="AL389" s="78">
        <f t="shared" ca="1" si="5"/>
        <v>10</v>
      </c>
      <c r="AM389" s="79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585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3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5" t="b">
        <f>IF(AND(R390=DATA!$D$40),DATA!$D$41,IF(AND(R390=DATA!$C$40),DATA!$C$41))</f>
        <v>0</v>
      </c>
      <c r="AG390" s="75" t="b">
        <f>IF(AND(S390=DATA!$D$40),DATA!$D$42,IF(AND(S390=DATA!$C$40),DATA!$C$42))</f>
        <v>0</v>
      </c>
      <c r="AH390" s="75" t="b">
        <f>IF(AND(T390=DATA!$D$40),DATA!$D$43,IF(AND(T390=DATA!$C$40),DATA!$C$43))</f>
        <v>0</v>
      </c>
      <c r="AI390" s="76" t="b">
        <f>IF(AND(U390=DATA!$D$40),DATA!$D$44,IF(AND(U390=DATA!$C$40),DATA!$C$44))</f>
        <v>0</v>
      </c>
      <c r="AJ390" s="77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7">
        <f>_xlfn.IFNA(VLOOKUP(X390,DATA!$F$40:$G$85,2,0),10)</f>
        <v>10</v>
      </c>
      <c r="AL390" s="78">
        <f t="shared" ca="1" si="5"/>
        <v>10</v>
      </c>
      <c r="AM390" s="79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586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3"/>
      <c r="W391" s="12"/>
      <c r="X391" s="12"/>
      <c r="Y391" s="63"/>
      <c r="Z391" s="6" t="s">
        <v>28</v>
      </c>
      <c r="AA391" s="16">
        <v>3</v>
      </c>
      <c r="AB391" s="24"/>
      <c r="AC391" s="24"/>
      <c r="AF391" s="75" t="b">
        <f>IF(AND(R391=DATA!$D$40),DATA!$D$41,IF(AND(R391=DATA!$C$40),DATA!$C$41))</f>
        <v>0</v>
      </c>
      <c r="AG391" s="75" t="b">
        <f>IF(AND(S391=DATA!$D$40),DATA!$D$42,IF(AND(S391=DATA!$C$40),DATA!$C$42))</f>
        <v>0</v>
      </c>
      <c r="AH391" s="75" t="b">
        <f>IF(AND(T391=DATA!$D$40),DATA!$D$43,IF(AND(T391=DATA!$C$40),DATA!$C$43))</f>
        <v>0</v>
      </c>
      <c r="AI391" s="76" t="b">
        <f>IF(AND(U391=DATA!$D$40),DATA!$D$44,IF(AND(U391=DATA!$C$40),DATA!$C$44))</f>
        <v>0</v>
      </c>
      <c r="AJ391" s="77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7">
        <f>_xlfn.IFNA(VLOOKUP(X391,DATA!$F$40:$G$85,2,0),10)</f>
        <v>10</v>
      </c>
      <c r="AL391" s="78">
        <f t="shared" ref="AL391:AL452" ca="1" si="6">SUM(AF391:AK391)</f>
        <v>10</v>
      </c>
      <c r="AM391" s="79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586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3"/>
      <c r="W392" s="12"/>
      <c r="X392" s="12"/>
      <c r="Y392" s="63"/>
      <c r="Z392" s="6" t="s">
        <v>20</v>
      </c>
      <c r="AA392" s="16">
        <v>2</v>
      </c>
      <c r="AB392" s="24"/>
      <c r="AC392" s="24"/>
      <c r="AF392" s="75" t="b">
        <f>IF(AND(R392=DATA!$D$40),DATA!$D$41,IF(AND(R392=DATA!$C$40),DATA!$C$41))</f>
        <v>0</v>
      </c>
      <c r="AG392" s="75" t="b">
        <f>IF(AND(S392=DATA!$D$40),DATA!$D$42,IF(AND(S392=DATA!$C$40),DATA!$C$42))</f>
        <v>0</v>
      </c>
      <c r="AH392" s="75" t="b">
        <f>IF(AND(T392=DATA!$D$40),DATA!$D$43,IF(AND(T392=DATA!$C$40),DATA!$C$43))</f>
        <v>0</v>
      </c>
      <c r="AI392" s="76" t="b">
        <f>IF(AND(U392=DATA!$D$40),DATA!$D$44,IF(AND(U392=DATA!$C$40),DATA!$C$44))</f>
        <v>0</v>
      </c>
      <c r="AJ392" s="77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7">
        <f>_xlfn.IFNA(VLOOKUP(X392,DATA!$F$40:$G$85,2,0),10)</f>
        <v>10</v>
      </c>
      <c r="AL392" s="78">
        <f t="shared" ca="1" si="6"/>
        <v>10</v>
      </c>
      <c r="AM392" s="79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585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3"/>
      <c r="W393" s="12"/>
      <c r="X393" s="12"/>
      <c r="Y393" s="63"/>
      <c r="Z393" s="6" t="s">
        <v>20</v>
      </c>
      <c r="AA393" s="16">
        <v>4</v>
      </c>
      <c r="AB393" s="24"/>
      <c r="AC393" s="24"/>
      <c r="AF393" s="75" t="b">
        <f>IF(AND(R393=DATA!$D$40),DATA!$D$41,IF(AND(R393=DATA!$C$40),DATA!$C$41))</f>
        <v>0</v>
      </c>
      <c r="AG393" s="75" t="b">
        <f>IF(AND(S393=DATA!$D$40),DATA!$D$42,IF(AND(S393=DATA!$C$40),DATA!$C$42))</f>
        <v>0</v>
      </c>
      <c r="AH393" s="75" t="b">
        <f>IF(AND(T393=DATA!$D$40),DATA!$D$43,IF(AND(T393=DATA!$C$40),DATA!$C$43))</f>
        <v>0</v>
      </c>
      <c r="AI393" s="76" t="b">
        <f>IF(AND(U393=DATA!$D$40),DATA!$D$44,IF(AND(U393=DATA!$C$40),DATA!$C$44))</f>
        <v>0</v>
      </c>
      <c r="AJ393" s="77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7">
        <f>_xlfn.IFNA(VLOOKUP(X393,DATA!$F$40:$G$85,2,0),10)</f>
        <v>10</v>
      </c>
      <c r="AL393" s="78">
        <f t="shared" ca="1" si="6"/>
        <v>10</v>
      </c>
      <c r="AM393" s="79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585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83"/>
      <c r="W394" s="12"/>
      <c r="X394" s="12"/>
      <c r="Y394" s="63"/>
      <c r="Z394" s="6" t="s">
        <v>20</v>
      </c>
      <c r="AA394" s="28">
        <v>8</v>
      </c>
      <c r="AB394" s="24"/>
      <c r="AC394" s="24"/>
      <c r="AF394" s="75" t="b">
        <f>IF(AND(R394=DATA!$D$40),DATA!$D$41,IF(AND(R394=DATA!$C$40),DATA!$C$41))</f>
        <v>0</v>
      </c>
      <c r="AG394" s="75" t="b">
        <f>IF(AND(S394=DATA!$D$40),DATA!$D$42,IF(AND(S394=DATA!$C$40),DATA!$C$42))</f>
        <v>0</v>
      </c>
      <c r="AH394" s="75" t="b">
        <f>IF(AND(T394=DATA!$D$40),DATA!$D$43,IF(AND(T394=DATA!$C$40),DATA!$C$43))</f>
        <v>0</v>
      </c>
      <c r="AI394" s="76" t="b">
        <f>IF(AND(U394=DATA!$D$40),DATA!$D$44,IF(AND(U394=DATA!$C$40),DATA!$C$44))</f>
        <v>0</v>
      </c>
      <c r="AJ394" s="77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7">
        <f>_xlfn.IFNA(VLOOKUP(X394,DATA!$F$40:$G$85,2,0),10)</f>
        <v>10</v>
      </c>
      <c r="AL394" s="78">
        <f t="shared" ca="1" si="6"/>
        <v>10</v>
      </c>
      <c r="AM394" s="79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585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83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5" t="b">
        <f>IF(AND(R395=DATA!$D$40),DATA!$D$41,IF(AND(R395=DATA!$C$40),DATA!$C$41))</f>
        <v>0</v>
      </c>
      <c r="AG395" s="75" t="b">
        <f>IF(AND(S395=DATA!$D$40),DATA!$D$42,IF(AND(S395=DATA!$C$40),DATA!$C$42))</f>
        <v>0</v>
      </c>
      <c r="AH395" s="75" t="b">
        <f>IF(AND(T395=DATA!$D$40),DATA!$D$43,IF(AND(T395=DATA!$C$40),DATA!$C$43))</f>
        <v>0</v>
      </c>
      <c r="AI395" s="76" t="b">
        <f>IF(AND(U395=DATA!$D$40),DATA!$D$44,IF(AND(U395=DATA!$C$40),DATA!$C$44))</f>
        <v>0</v>
      </c>
      <c r="AJ395" s="77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7">
        <f>_xlfn.IFNA(VLOOKUP(X395,DATA!$F$40:$G$85,2,0),10)</f>
        <v>10</v>
      </c>
      <c r="AL395" s="78">
        <f t="shared" ca="1" si="6"/>
        <v>10</v>
      </c>
      <c r="AM395" s="79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585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83"/>
      <c r="W396" s="12"/>
      <c r="X396" s="12"/>
      <c r="Y396" s="63"/>
      <c r="Z396" s="6" t="s">
        <v>28</v>
      </c>
      <c r="AA396" s="28">
        <v>1</v>
      </c>
      <c r="AB396" s="24"/>
      <c r="AC396" s="24"/>
      <c r="AF396" s="75" t="b">
        <f>IF(AND(R396=DATA!$D$40),DATA!$D$41,IF(AND(R396=DATA!$C$40),DATA!$C$41))</f>
        <v>0</v>
      </c>
      <c r="AG396" s="75" t="b">
        <f>IF(AND(S396=DATA!$D$40),DATA!$D$42,IF(AND(S396=DATA!$C$40),DATA!$C$42))</f>
        <v>0</v>
      </c>
      <c r="AH396" s="75" t="b">
        <f>IF(AND(T396=DATA!$D$40),DATA!$D$43,IF(AND(T396=DATA!$C$40),DATA!$C$43))</f>
        <v>0</v>
      </c>
      <c r="AI396" s="76" t="b">
        <f>IF(AND(U396=DATA!$D$40),DATA!$D$44,IF(AND(U396=DATA!$C$40),DATA!$C$44))</f>
        <v>0</v>
      </c>
      <c r="AJ396" s="77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7">
        <f>_xlfn.IFNA(VLOOKUP(X396,DATA!$F$40:$G$85,2,0),10)</f>
        <v>10</v>
      </c>
      <c r="AL396" s="78">
        <f t="shared" ca="1" si="6"/>
        <v>10</v>
      </c>
      <c r="AM396" s="79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585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83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5" t="b">
        <f>IF(AND(R397=DATA!$D$40),DATA!$D$41,IF(AND(R397=DATA!$C$40),DATA!$C$41))</f>
        <v>0</v>
      </c>
      <c r="AG397" s="75" t="b">
        <f>IF(AND(S397=DATA!$D$40),DATA!$D$42,IF(AND(S397=DATA!$C$40),DATA!$C$42))</f>
        <v>0</v>
      </c>
      <c r="AH397" s="75" t="b">
        <f>IF(AND(T397=DATA!$D$40),DATA!$D$43,IF(AND(T397=DATA!$C$40),DATA!$C$43))</f>
        <v>0</v>
      </c>
      <c r="AI397" s="76" t="b">
        <f>IF(AND(U397=DATA!$D$40),DATA!$D$44,IF(AND(U397=DATA!$C$40),DATA!$C$44))</f>
        <v>0</v>
      </c>
      <c r="AJ397" s="77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7">
        <f>_xlfn.IFNA(VLOOKUP(X397,DATA!$F$40:$G$85,2,0),10)</f>
        <v>10</v>
      </c>
      <c r="AL397" s="78">
        <f t="shared" ca="1" si="6"/>
        <v>10</v>
      </c>
      <c r="AM397" s="79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585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83"/>
      <c r="W398" s="12"/>
      <c r="X398" s="12"/>
      <c r="Y398" s="63"/>
      <c r="Z398" s="6" t="s">
        <v>28</v>
      </c>
      <c r="AA398" s="28">
        <v>5</v>
      </c>
      <c r="AB398" s="24"/>
      <c r="AC398" s="24"/>
      <c r="AF398" s="75" t="b">
        <f>IF(AND(R398=DATA!$D$40),DATA!$D$41,IF(AND(R398=DATA!$C$40),DATA!$C$41))</f>
        <v>0</v>
      </c>
      <c r="AG398" s="75" t="b">
        <f>IF(AND(S398=DATA!$D$40),DATA!$D$42,IF(AND(S398=DATA!$C$40),DATA!$C$42))</f>
        <v>0</v>
      </c>
      <c r="AH398" s="75" t="b">
        <f>IF(AND(T398=DATA!$D$40),DATA!$D$43,IF(AND(T398=DATA!$C$40),DATA!$C$43))</f>
        <v>0</v>
      </c>
      <c r="AI398" s="76" t="b">
        <f>IF(AND(U398=DATA!$D$40),DATA!$D$44,IF(AND(U398=DATA!$C$40),DATA!$C$44))</f>
        <v>0</v>
      </c>
      <c r="AJ398" s="77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7">
        <f>_xlfn.IFNA(VLOOKUP(X398,DATA!$F$40:$G$85,2,0),10)</f>
        <v>10</v>
      </c>
      <c r="AL398" s="78">
        <f t="shared" ca="1" si="6"/>
        <v>10</v>
      </c>
      <c r="AM398" s="79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585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83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5" t="b">
        <f>IF(AND(R399=DATA!$D$40),DATA!$D$41,IF(AND(R399=DATA!$C$40),DATA!$C$41))</f>
        <v>0</v>
      </c>
      <c r="AG399" s="75" t="b">
        <f>IF(AND(S399=DATA!$D$40),DATA!$D$42,IF(AND(S399=DATA!$C$40),DATA!$C$42))</f>
        <v>0</v>
      </c>
      <c r="AH399" s="75" t="b">
        <f>IF(AND(T399=DATA!$D$40),DATA!$D$43,IF(AND(T399=DATA!$C$40),DATA!$C$43))</f>
        <v>0</v>
      </c>
      <c r="AI399" s="76" t="b">
        <f>IF(AND(U399=DATA!$D$40),DATA!$D$44,IF(AND(U399=DATA!$C$40),DATA!$C$44))</f>
        <v>0</v>
      </c>
      <c r="AJ399" s="77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7">
        <f>_xlfn.IFNA(VLOOKUP(X399,DATA!$F$40:$G$85,2,0),10)</f>
        <v>10</v>
      </c>
      <c r="AL399" s="78">
        <f t="shared" ca="1" si="6"/>
        <v>10</v>
      </c>
      <c r="AM399" s="79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585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83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5" t="b">
        <f>IF(AND(R400=DATA!$D$40),DATA!$D$41,IF(AND(R400=DATA!$C$40),DATA!$C$41))</f>
        <v>0</v>
      </c>
      <c r="AG400" s="75" t="b">
        <f>IF(AND(S400=DATA!$D$40),DATA!$D$42,IF(AND(S400=DATA!$C$40),DATA!$C$42))</f>
        <v>0</v>
      </c>
      <c r="AH400" s="75" t="b">
        <f>IF(AND(T400=DATA!$D$40),DATA!$D$43,IF(AND(T400=DATA!$C$40),DATA!$C$43))</f>
        <v>0</v>
      </c>
      <c r="AI400" s="76" t="b">
        <f>IF(AND(U400=DATA!$D$40),DATA!$D$44,IF(AND(U400=DATA!$C$40),DATA!$C$44))</f>
        <v>0</v>
      </c>
      <c r="AJ400" s="77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7">
        <f>_xlfn.IFNA(VLOOKUP(X400,DATA!$F$40:$G$85,2,0),10)</f>
        <v>10</v>
      </c>
      <c r="AL400" s="78">
        <f t="shared" ca="1" si="6"/>
        <v>10</v>
      </c>
      <c r="AM400" s="79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585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83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5" t="b">
        <f>IF(AND(R401=DATA!$D$40),DATA!$D$41,IF(AND(R401=DATA!$C$40),DATA!$C$41))</f>
        <v>0</v>
      </c>
      <c r="AG401" s="75" t="b">
        <f>IF(AND(S401=DATA!$D$40),DATA!$D$42,IF(AND(S401=DATA!$C$40),DATA!$C$42))</f>
        <v>0</v>
      </c>
      <c r="AH401" s="75" t="b">
        <f>IF(AND(T401=DATA!$D$40),DATA!$D$43,IF(AND(T401=DATA!$C$40),DATA!$C$43))</f>
        <v>0</v>
      </c>
      <c r="AI401" s="76" t="b">
        <f>IF(AND(U401=DATA!$D$40),DATA!$D$44,IF(AND(U401=DATA!$C$40),DATA!$C$44))</f>
        <v>0</v>
      </c>
      <c r="AJ401" s="77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7">
        <f>_xlfn.IFNA(VLOOKUP(X401,DATA!$F$40:$G$85,2,0),10)</f>
        <v>10</v>
      </c>
      <c r="AL401" s="78">
        <f t="shared" ca="1" si="6"/>
        <v>10</v>
      </c>
      <c r="AM401" s="79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585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83"/>
      <c r="W402" s="12"/>
      <c r="X402" s="12"/>
      <c r="Y402" s="63"/>
      <c r="Z402" s="6" t="s">
        <v>20</v>
      </c>
      <c r="AA402" s="28">
        <v>2</v>
      </c>
      <c r="AB402" s="24"/>
      <c r="AC402" s="24"/>
      <c r="AF402" s="75" t="b">
        <f>IF(AND(R402=DATA!$D$40),DATA!$D$41,IF(AND(R402=DATA!$C$40),DATA!$C$41))</f>
        <v>0</v>
      </c>
      <c r="AG402" s="75" t="b">
        <f>IF(AND(S402=DATA!$D$40),DATA!$D$42,IF(AND(S402=DATA!$C$40),DATA!$C$42))</f>
        <v>0</v>
      </c>
      <c r="AH402" s="75" t="b">
        <f>IF(AND(T402=DATA!$D$40),DATA!$D$43,IF(AND(T402=DATA!$C$40),DATA!$C$43))</f>
        <v>0</v>
      </c>
      <c r="AI402" s="76" t="b">
        <f>IF(AND(U402=DATA!$D$40),DATA!$D$44,IF(AND(U402=DATA!$C$40),DATA!$C$44))</f>
        <v>0</v>
      </c>
      <c r="AJ402" s="77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7">
        <f>_xlfn.IFNA(VLOOKUP(X402,DATA!$F$40:$G$85,2,0),10)</f>
        <v>10</v>
      </c>
      <c r="AL402" s="78">
        <f t="shared" ca="1" si="6"/>
        <v>10</v>
      </c>
      <c r="AM402" s="79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585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83"/>
      <c r="W403" s="12"/>
      <c r="X403" s="12"/>
      <c r="Y403" s="63"/>
      <c r="Z403" s="6" t="s">
        <v>20</v>
      </c>
      <c r="AA403" s="28">
        <v>1</v>
      </c>
      <c r="AB403" s="24"/>
      <c r="AC403" s="24"/>
      <c r="AF403" s="75" t="b">
        <f>IF(AND(R403=DATA!$D$40),DATA!$D$41,IF(AND(R403=DATA!$C$40),DATA!$C$41))</f>
        <v>0</v>
      </c>
      <c r="AG403" s="75" t="b">
        <f>IF(AND(S403=DATA!$D$40),DATA!$D$42,IF(AND(S403=DATA!$C$40),DATA!$C$42))</f>
        <v>0</v>
      </c>
      <c r="AH403" s="75" t="b">
        <f>IF(AND(T403=DATA!$D$40),DATA!$D$43,IF(AND(T403=DATA!$C$40),DATA!$C$43))</f>
        <v>0</v>
      </c>
      <c r="AI403" s="76" t="b">
        <f>IF(AND(U403=DATA!$D$40),DATA!$D$44,IF(AND(U403=DATA!$C$40),DATA!$C$44))</f>
        <v>0</v>
      </c>
      <c r="AJ403" s="77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7">
        <f>_xlfn.IFNA(VLOOKUP(X403,DATA!$F$40:$G$85,2,0),10)</f>
        <v>10</v>
      </c>
      <c r="AL403" s="78">
        <f t="shared" ca="1" si="6"/>
        <v>10</v>
      </c>
      <c r="AM403" s="79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585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3"/>
      <c r="W404" s="12"/>
      <c r="X404" s="12"/>
      <c r="Y404" s="63"/>
      <c r="Z404" s="6" t="s">
        <v>28</v>
      </c>
      <c r="AA404" s="28">
        <v>3</v>
      </c>
      <c r="AB404" s="24"/>
      <c r="AC404" s="24"/>
      <c r="AF404" s="75" t="b">
        <f>IF(AND(R404=DATA!$D$40),DATA!$D$41,IF(AND(R404=DATA!$C$40),DATA!$C$41))</f>
        <v>0</v>
      </c>
      <c r="AG404" s="75" t="b">
        <f>IF(AND(S404=DATA!$D$40),DATA!$D$42,IF(AND(S404=DATA!$C$40),DATA!$C$42))</f>
        <v>0</v>
      </c>
      <c r="AH404" s="75" t="b">
        <f>IF(AND(T404=DATA!$D$40),DATA!$D$43,IF(AND(T404=DATA!$C$40),DATA!$C$43))</f>
        <v>0</v>
      </c>
      <c r="AI404" s="76" t="b">
        <f>IF(AND(U404=DATA!$D$40),DATA!$D$44,IF(AND(U404=DATA!$C$40),DATA!$C$44))</f>
        <v>0</v>
      </c>
      <c r="AJ404" s="77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7">
        <f>_xlfn.IFNA(VLOOKUP(X404,DATA!$F$40:$G$85,2,0),10)</f>
        <v>10</v>
      </c>
      <c r="AL404" s="78">
        <f t="shared" ca="1" si="6"/>
        <v>10</v>
      </c>
      <c r="AM404" s="79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585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3"/>
      <c r="W405" s="12"/>
      <c r="X405" s="12"/>
      <c r="Y405" s="63"/>
      <c r="Z405" s="6" t="s">
        <v>28</v>
      </c>
      <c r="AA405" s="28">
        <v>6</v>
      </c>
      <c r="AB405" s="24"/>
      <c r="AC405" s="24"/>
      <c r="AF405" s="75" t="b">
        <f>IF(AND(R405=DATA!$D$40),DATA!$D$41,IF(AND(R405=DATA!$C$40),DATA!$C$41))</f>
        <v>0</v>
      </c>
      <c r="AG405" s="75" t="b">
        <f>IF(AND(S405=DATA!$D$40),DATA!$D$42,IF(AND(S405=DATA!$C$40),DATA!$C$42))</f>
        <v>0</v>
      </c>
      <c r="AH405" s="75" t="b">
        <f>IF(AND(T405=DATA!$D$40),DATA!$D$43,IF(AND(T405=DATA!$C$40),DATA!$C$43))</f>
        <v>0</v>
      </c>
      <c r="AI405" s="76" t="b">
        <f>IF(AND(U405=DATA!$D$40),DATA!$D$44,IF(AND(U405=DATA!$C$40),DATA!$C$44))</f>
        <v>0</v>
      </c>
      <c r="AJ405" s="77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7">
        <f>_xlfn.IFNA(VLOOKUP(X405,DATA!$F$40:$G$85,2,0),10)</f>
        <v>10</v>
      </c>
      <c r="AL405" s="78">
        <f t="shared" ca="1" si="6"/>
        <v>10</v>
      </c>
      <c r="AM405" s="79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586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3"/>
      <c r="W406" s="12"/>
      <c r="X406" s="12"/>
      <c r="Y406" s="63"/>
      <c r="Z406" s="6" t="s">
        <v>28</v>
      </c>
      <c r="AA406" s="28">
        <v>3</v>
      </c>
      <c r="AB406" s="24"/>
      <c r="AC406" s="24"/>
      <c r="AF406" s="75" t="b">
        <f>IF(AND(R406=DATA!$D$40),DATA!$D$41,IF(AND(R406=DATA!$C$40),DATA!$C$41))</f>
        <v>0</v>
      </c>
      <c r="AG406" s="75" t="b">
        <f>IF(AND(S406=DATA!$D$40),DATA!$D$42,IF(AND(S406=DATA!$C$40),DATA!$C$42))</f>
        <v>0</v>
      </c>
      <c r="AH406" s="75" t="b">
        <f>IF(AND(T406=DATA!$D$40),DATA!$D$43,IF(AND(T406=DATA!$C$40),DATA!$C$43))</f>
        <v>0</v>
      </c>
      <c r="AI406" s="76" t="b">
        <f>IF(AND(U406=DATA!$D$40),DATA!$D$44,IF(AND(U406=DATA!$C$40),DATA!$C$44))</f>
        <v>0</v>
      </c>
      <c r="AJ406" s="77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7">
        <f>_xlfn.IFNA(VLOOKUP(X406,DATA!$F$40:$G$85,2,0),10)</f>
        <v>10</v>
      </c>
      <c r="AL406" s="78">
        <f t="shared" ca="1" si="6"/>
        <v>10</v>
      </c>
      <c r="AM406" s="79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586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3"/>
      <c r="W407" s="12"/>
      <c r="X407" s="12"/>
      <c r="Y407" s="63"/>
      <c r="Z407" s="6" t="s">
        <v>28</v>
      </c>
      <c r="AA407" s="28">
        <v>6</v>
      </c>
      <c r="AB407" s="24"/>
      <c r="AC407" s="24"/>
      <c r="AF407" s="75" t="b">
        <f>IF(AND(R407=DATA!$D$40),DATA!$D$41,IF(AND(R407=DATA!$C$40),DATA!$C$41))</f>
        <v>0</v>
      </c>
      <c r="AG407" s="75" t="b">
        <f>IF(AND(S407=DATA!$D$40),DATA!$D$42,IF(AND(S407=DATA!$C$40),DATA!$C$42))</f>
        <v>0</v>
      </c>
      <c r="AH407" s="75" t="b">
        <f>IF(AND(T407=DATA!$D$40),DATA!$D$43,IF(AND(T407=DATA!$C$40),DATA!$C$43))</f>
        <v>0</v>
      </c>
      <c r="AI407" s="76" t="b">
        <f>IF(AND(U407=DATA!$D$40),DATA!$D$44,IF(AND(U407=DATA!$C$40),DATA!$C$44))</f>
        <v>0</v>
      </c>
      <c r="AJ407" s="77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7">
        <f>_xlfn.IFNA(VLOOKUP(X407,DATA!$F$40:$G$85,2,0),10)</f>
        <v>10</v>
      </c>
      <c r="AL407" s="78">
        <f t="shared" ca="1" si="6"/>
        <v>10</v>
      </c>
      <c r="AM407" s="79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585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3"/>
      <c r="W408" s="12"/>
      <c r="X408" s="12"/>
      <c r="Y408" s="63"/>
      <c r="Z408" s="6" t="s">
        <v>20</v>
      </c>
      <c r="AA408" s="28">
        <v>1</v>
      </c>
      <c r="AB408" s="24"/>
      <c r="AC408" s="24"/>
      <c r="AF408" s="75" t="b">
        <f>IF(AND(R408=DATA!$D$40),DATA!$D$41,IF(AND(R408=DATA!$C$40),DATA!$C$41))</f>
        <v>0</v>
      </c>
      <c r="AG408" s="75" t="b">
        <f>IF(AND(S408=DATA!$D$40),DATA!$D$42,IF(AND(S408=DATA!$C$40),DATA!$C$42))</f>
        <v>0</v>
      </c>
      <c r="AH408" s="75" t="b">
        <f>IF(AND(T408=DATA!$D$40),DATA!$D$43,IF(AND(T408=DATA!$C$40),DATA!$C$43))</f>
        <v>0</v>
      </c>
      <c r="AI408" s="76" t="b">
        <f>IF(AND(U408=DATA!$D$40),DATA!$D$44,IF(AND(U408=DATA!$C$40),DATA!$C$44))</f>
        <v>0</v>
      </c>
      <c r="AJ408" s="77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7">
        <f>_xlfn.IFNA(VLOOKUP(X408,DATA!$F$40:$G$85,2,0),10)</f>
        <v>10</v>
      </c>
      <c r="AL408" s="78">
        <f t="shared" ca="1" si="6"/>
        <v>10</v>
      </c>
      <c r="AM408" s="79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586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3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5" t="b">
        <f>IF(AND(R409=DATA!$D$40),DATA!$D$41,IF(AND(R409=DATA!$C$40),DATA!$C$41))</f>
        <v>0</v>
      </c>
      <c r="AG409" s="75" t="b">
        <f>IF(AND(S409=DATA!$D$40),DATA!$D$42,IF(AND(S409=DATA!$C$40),DATA!$C$42))</f>
        <v>0</v>
      </c>
      <c r="AH409" s="75" t="b">
        <f>IF(AND(T409=DATA!$D$40),DATA!$D$43,IF(AND(T409=DATA!$C$40),DATA!$C$43))</f>
        <v>0</v>
      </c>
      <c r="AI409" s="76" t="b">
        <f>IF(AND(U409=DATA!$D$40),DATA!$D$44,IF(AND(U409=DATA!$C$40),DATA!$C$44))</f>
        <v>0</v>
      </c>
      <c r="AJ409" s="77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7">
        <f>_xlfn.IFNA(VLOOKUP(X409,DATA!$F$40:$G$85,2,0),10)</f>
        <v>10</v>
      </c>
      <c r="AL409" s="78">
        <f t="shared" ca="1" si="6"/>
        <v>10</v>
      </c>
      <c r="AM409" s="79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585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3"/>
      <c r="W410" s="12"/>
      <c r="X410" s="12"/>
      <c r="Y410" s="63"/>
      <c r="Z410" s="6" t="s">
        <v>28</v>
      </c>
      <c r="AA410" s="28">
        <v>2</v>
      </c>
      <c r="AB410" s="24"/>
      <c r="AC410" s="24"/>
      <c r="AF410" s="75" t="b">
        <f>IF(AND(R410=DATA!$D$40),DATA!$D$41,IF(AND(R410=DATA!$C$40),DATA!$C$41))</f>
        <v>0</v>
      </c>
      <c r="AG410" s="75" t="b">
        <f>IF(AND(S410=DATA!$D$40),DATA!$D$42,IF(AND(S410=DATA!$C$40),DATA!$C$42))</f>
        <v>0</v>
      </c>
      <c r="AH410" s="75" t="b">
        <f>IF(AND(T410=DATA!$D$40),DATA!$D$43,IF(AND(T410=DATA!$C$40),DATA!$C$43))</f>
        <v>0</v>
      </c>
      <c r="AI410" s="76" t="b">
        <f>IF(AND(U410=DATA!$D$40),DATA!$D$44,IF(AND(U410=DATA!$C$40),DATA!$C$44))</f>
        <v>0</v>
      </c>
      <c r="AJ410" s="77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7">
        <f>_xlfn.IFNA(VLOOKUP(X410,DATA!$F$40:$G$85,2,0),10)</f>
        <v>10</v>
      </c>
      <c r="AL410" s="78">
        <f t="shared" ca="1" si="6"/>
        <v>10</v>
      </c>
      <c r="AM410" s="79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585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3"/>
      <c r="W411" s="12"/>
      <c r="X411" s="12"/>
      <c r="Y411" s="63"/>
      <c r="Z411" s="6" t="s">
        <v>28</v>
      </c>
      <c r="AA411" s="28">
        <v>3</v>
      </c>
      <c r="AB411" s="24"/>
      <c r="AC411" s="24"/>
      <c r="AF411" s="75" t="b">
        <f>IF(AND(R411=DATA!$D$40),DATA!$D$41,IF(AND(R411=DATA!$C$40),DATA!$C$41))</f>
        <v>0</v>
      </c>
      <c r="AG411" s="75" t="b">
        <f>IF(AND(S411=DATA!$D$40),DATA!$D$42,IF(AND(S411=DATA!$C$40),DATA!$C$42))</f>
        <v>0</v>
      </c>
      <c r="AH411" s="75" t="b">
        <f>IF(AND(T411=DATA!$D$40),DATA!$D$43,IF(AND(T411=DATA!$C$40),DATA!$C$43))</f>
        <v>0</v>
      </c>
      <c r="AI411" s="76" t="b">
        <f>IF(AND(U411=DATA!$D$40),DATA!$D$44,IF(AND(U411=DATA!$C$40),DATA!$C$44))</f>
        <v>0</v>
      </c>
      <c r="AJ411" s="77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7">
        <f>_xlfn.IFNA(VLOOKUP(X411,DATA!$F$40:$G$85,2,0),10)</f>
        <v>10</v>
      </c>
      <c r="AL411" s="78">
        <f t="shared" ca="1" si="6"/>
        <v>10</v>
      </c>
      <c r="AM411" s="79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585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3"/>
      <c r="W412" s="12"/>
      <c r="X412" s="12"/>
      <c r="Y412" s="63"/>
      <c r="Z412" s="6" t="s">
        <v>20</v>
      </c>
      <c r="AA412" s="28">
        <v>3</v>
      </c>
      <c r="AB412" s="24"/>
      <c r="AC412" s="24"/>
      <c r="AF412" s="75" t="b">
        <f>IF(AND(R412=DATA!$D$40),DATA!$D$41,IF(AND(R412=DATA!$C$40),DATA!$C$41))</f>
        <v>0</v>
      </c>
      <c r="AG412" s="75" t="b">
        <f>IF(AND(S412=DATA!$D$40),DATA!$D$42,IF(AND(S412=DATA!$C$40),DATA!$C$42))</f>
        <v>0</v>
      </c>
      <c r="AH412" s="75" t="b">
        <f>IF(AND(T412=DATA!$D$40),DATA!$D$43,IF(AND(T412=DATA!$C$40),DATA!$C$43))</f>
        <v>0</v>
      </c>
      <c r="AI412" s="76" t="b">
        <f>IF(AND(U412=DATA!$D$40),DATA!$D$44,IF(AND(U412=DATA!$C$40),DATA!$C$44))</f>
        <v>0</v>
      </c>
      <c r="AJ412" s="77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7">
        <f>_xlfn.IFNA(VLOOKUP(X412,DATA!$F$40:$G$85,2,0),10)</f>
        <v>10</v>
      </c>
      <c r="AL412" s="78">
        <f t="shared" ca="1" si="6"/>
        <v>10</v>
      </c>
      <c r="AM412" s="79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585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3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5" t="b">
        <f>IF(AND(R413=DATA!$D$40),DATA!$D$41,IF(AND(R413=DATA!$C$40),DATA!$C$41))</f>
        <v>0</v>
      </c>
      <c r="AG413" s="75" t="b">
        <f>IF(AND(S413=DATA!$D$40),DATA!$D$42,IF(AND(S413=DATA!$C$40),DATA!$C$42))</f>
        <v>0</v>
      </c>
      <c r="AH413" s="75" t="b">
        <f>IF(AND(T413=DATA!$D$40),DATA!$D$43,IF(AND(T413=DATA!$C$40),DATA!$C$43))</f>
        <v>0</v>
      </c>
      <c r="AI413" s="76" t="b">
        <f>IF(AND(U413=DATA!$D$40),DATA!$D$44,IF(AND(U413=DATA!$C$40),DATA!$C$44))</f>
        <v>0</v>
      </c>
      <c r="AJ413" s="77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7">
        <f>_xlfn.IFNA(VLOOKUP(X413,DATA!$F$40:$G$85,2,0),10)</f>
        <v>10</v>
      </c>
      <c r="AL413" s="78">
        <f t="shared" ca="1" si="6"/>
        <v>10</v>
      </c>
      <c r="AM413" s="79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586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3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5" t="b">
        <f>IF(AND(R414=DATA!$D$40),DATA!$D$41,IF(AND(R414=DATA!$C$40),DATA!$C$41))</f>
        <v>0</v>
      </c>
      <c r="AG414" s="75" t="b">
        <f>IF(AND(S414=DATA!$D$40),DATA!$D$42,IF(AND(S414=DATA!$C$40),DATA!$C$42))</f>
        <v>0</v>
      </c>
      <c r="AH414" s="75" t="b">
        <f>IF(AND(T414=DATA!$D$40),DATA!$D$43,IF(AND(T414=DATA!$C$40),DATA!$C$43))</f>
        <v>0</v>
      </c>
      <c r="AI414" s="76" t="b">
        <f>IF(AND(U414=DATA!$D$40),DATA!$D$44,IF(AND(U414=DATA!$C$40),DATA!$C$44))</f>
        <v>0</v>
      </c>
      <c r="AJ414" s="77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7">
        <f>_xlfn.IFNA(VLOOKUP(X414,DATA!$F$40:$G$85,2,0),10)</f>
        <v>10</v>
      </c>
      <c r="AL414" s="78">
        <f t="shared" ca="1" si="6"/>
        <v>10</v>
      </c>
      <c r="AM414" s="79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585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83"/>
      <c r="W415" s="12"/>
      <c r="X415" s="12"/>
      <c r="Y415" s="63"/>
      <c r="Z415" s="6" t="s">
        <v>28</v>
      </c>
      <c r="AA415" s="28">
        <v>1</v>
      </c>
      <c r="AB415" s="24"/>
      <c r="AC415" s="24"/>
      <c r="AF415" s="75" t="b">
        <f>IF(AND(R415=DATA!$D$40),DATA!$D$41,IF(AND(R415=DATA!$C$40),DATA!$C$41))</f>
        <v>0</v>
      </c>
      <c r="AG415" s="75" t="b">
        <f>IF(AND(S415=DATA!$D$40),DATA!$D$42,IF(AND(S415=DATA!$C$40),DATA!$C$42))</f>
        <v>0</v>
      </c>
      <c r="AH415" s="75" t="b">
        <f>IF(AND(T415=DATA!$D$40),DATA!$D$43,IF(AND(T415=DATA!$C$40),DATA!$C$43))</f>
        <v>0</v>
      </c>
      <c r="AI415" s="76" t="b">
        <f>IF(AND(U415=DATA!$D$40),DATA!$D$44,IF(AND(U415=DATA!$C$40),DATA!$C$44))</f>
        <v>0</v>
      </c>
      <c r="AJ415" s="77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7">
        <f>_xlfn.IFNA(VLOOKUP(X415,DATA!$F$40:$G$85,2,0),10)</f>
        <v>10</v>
      </c>
      <c r="AL415" s="78">
        <f t="shared" ca="1" si="6"/>
        <v>10</v>
      </c>
      <c r="AM415" s="79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585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3"/>
      <c r="W416" s="12"/>
      <c r="X416" s="12"/>
      <c r="Y416" s="63"/>
      <c r="Z416" s="6" t="s">
        <v>20</v>
      </c>
      <c r="AA416" s="28">
        <v>6</v>
      </c>
      <c r="AB416" s="24"/>
      <c r="AC416" s="24"/>
      <c r="AF416" s="75" t="b">
        <f>IF(AND(R416=DATA!$D$40),DATA!$D$41,IF(AND(R416=DATA!$C$40),DATA!$C$41))</f>
        <v>0</v>
      </c>
      <c r="AG416" s="75" t="b">
        <f>IF(AND(S416=DATA!$D$40),DATA!$D$42,IF(AND(S416=DATA!$C$40),DATA!$C$42))</f>
        <v>0</v>
      </c>
      <c r="AH416" s="75" t="b">
        <f>IF(AND(T416=DATA!$D$40),DATA!$D$43,IF(AND(T416=DATA!$C$40),DATA!$C$43))</f>
        <v>0</v>
      </c>
      <c r="AI416" s="76" t="b">
        <f>IF(AND(U416=DATA!$D$40),DATA!$D$44,IF(AND(U416=DATA!$C$40),DATA!$C$44))</f>
        <v>0</v>
      </c>
      <c r="AJ416" s="77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7">
        <f>_xlfn.IFNA(VLOOKUP(X416,DATA!$F$40:$G$85,2,0),10)</f>
        <v>10</v>
      </c>
      <c r="AL416" s="78">
        <f t="shared" ca="1" si="6"/>
        <v>10</v>
      </c>
      <c r="AM416" s="79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585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3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5" t="b">
        <f>IF(AND(R417=DATA!$D$40),DATA!$D$41,IF(AND(R417=DATA!$C$40),DATA!$C$41))</f>
        <v>0</v>
      </c>
      <c r="AG417" s="75" t="b">
        <f>IF(AND(S417=DATA!$D$40),DATA!$D$42,IF(AND(S417=DATA!$C$40),DATA!$C$42))</f>
        <v>0</v>
      </c>
      <c r="AH417" s="75" t="b">
        <f>IF(AND(T417=DATA!$D$40),DATA!$D$43,IF(AND(T417=DATA!$C$40),DATA!$C$43))</f>
        <v>0</v>
      </c>
      <c r="AI417" s="76" t="b">
        <f>IF(AND(U417=DATA!$D$40),DATA!$D$44,IF(AND(U417=DATA!$C$40),DATA!$C$44))</f>
        <v>0</v>
      </c>
      <c r="AJ417" s="77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7">
        <f>_xlfn.IFNA(VLOOKUP(X417,DATA!$F$40:$G$85,2,0),10)</f>
        <v>10</v>
      </c>
      <c r="AL417" s="78">
        <f t="shared" ca="1" si="6"/>
        <v>10</v>
      </c>
      <c r="AM417" s="79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585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3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5" t="b">
        <f>IF(AND(R418=DATA!$D$40),DATA!$D$41,IF(AND(R418=DATA!$C$40),DATA!$C$41))</f>
        <v>0</v>
      </c>
      <c r="AG418" s="75" t="b">
        <f>IF(AND(S418=DATA!$D$40),DATA!$D$42,IF(AND(S418=DATA!$C$40),DATA!$C$42))</f>
        <v>0</v>
      </c>
      <c r="AH418" s="75" t="b">
        <f>IF(AND(T418=DATA!$D$40),DATA!$D$43,IF(AND(T418=DATA!$C$40),DATA!$C$43))</f>
        <v>0</v>
      </c>
      <c r="AI418" s="76" t="b">
        <f>IF(AND(U418=DATA!$D$40),DATA!$D$44,IF(AND(U418=DATA!$C$40),DATA!$C$44))</f>
        <v>0</v>
      </c>
      <c r="AJ418" s="77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7">
        <f>_xlfn.IFNA(VLOOKUP(X418,DATA!$F$40:$G$85,2,0),10)</f>
        <v>10</v>
      </c>
      <c r="AL418" s="78">
        <f t="shared" ca="1" si="6"/>
        <v>10</v>
      </c>
      <c r="AM418" s="79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585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3"/>
      <c r="W419" s="12"/>
      <c r="X419" s="12"/>
      <c r="Y419" s="63"/>
      <c r="Z419" s="6" t="s">
        <v>20</v>
      </c>
      <c r="AA419" s="28">
        <v>4</v>
      </c>
      <c r="AB419" s="24"/>
      <c r="AC419" s="24"/>
      <c r="AF419" s="75" t="b">
        <f>IF(AND(R419=DATA!$D$40),DATA!$D$41,IF(AND(R419=DATA!$C$40),DATA!$C$41))</f>
        <v>0</v>
      </c>
      <c r="AG419" s="75" t="b">
        <f>IF(AND(S419=DATA!$D$40),DATA!$D$42,IF(AND(S419=DATA!$C$40),DATA!$C$42))</f>
        <v>0</v>
      </c>
      <c r="AH419" s="75" t="b">
        <f>IF(AND(T419=DATA!$D$40),DATA!$D$43,IF(AND(T419=DATA!$C$40),DATA!$C$43))</f>
        <v>0</v>
      </c>
      <c r="AI419" s="76" t="b">
        <f>IF(AND(U419=DATA!$D$40),DATA!$D$44,IF(AND(U419=DATA!$C$40),DATA!$C$44))</f>
        <v>0</v>
      </c>
      <c r="AJ419" s="77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7">
        <f>_xlfn.IFNA(VLOOKUP(X419,DATA!$F$40:$G$85,2,0),10)</f>
        <v>10</v>
      </c>
      <c r="AL419" s="78">
        <f t="shared" ca="1" si="6"/>
        <v>10</v>
      </c>
      <c r="AM419" s="79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585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3"/>
      <c r="W420" s="12"/>
      <c r="X420" s="12"/>
      <c r="Y420" s="63"/>
      <c r="Z420" s="6" t="s">
        <v>20</v>
      </c>
      <c r="AA420" s="28">
        <v>4</v>
      </c>
      <c r="AB420" s="24"/>
      <c r="AC420" s="24"/>
      <c r="AF420" s="75" t="b">
        <f>IF(AND(R420=DATA!$D$40),DATA!$D$41,IF(AND(R420=DATA!$C$40),DATA!$C$41))</f>
        <v>0</v>
      </c>
      <c r="AG420" s="75" t="b">
        <f>IF(AND(S420=DATA!$D$40),DATA!$D$42,IF(AND(S420=DATA!$C$40),DATA!$C$42))</f>
        <v>0</v>
      </c>
      <c r="AH420" s="75" t="b">
        <f>IF(AND(T420=DATA!$D$40),DATA!$D$43,IF(AND(T420=DATA!$C$40),DATA!$C$43))</f>
        <v>0</v>
      </c>
      <c r="AI420" s="76" t="b">
        <f>IF(AND(U420=DATA!$D$40),DATA!$D$44,IF(AND(U420=DATA!$C$40),DATA!$C$44))</f>
        <v>0</v>
      </c>
      <c r="AJ420" s="77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7">
        <f>_xlfn.IFNA(VLOOKUP(X420,DATA!$F$40:$G$85,2,0),10)</f>
        <v>10</v>
      </c>
      <c r="AL420" s="78">
        <f t="shared" ca="1" si="6"/>
        <v>10</v>
      </c>
      <c r="AM420" s="79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585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3"/>
      <c r="W421" s="12"/>
      <c r="X421" s="12"/>
      <c r="Y421" s="63"/>
      <c r="Z421" s="6" t="s">
        <v>28</v>
      </c>
      <c r="AA421" s="28">
        <v>6</v>
      </c>
      <c r="AB421" s="24"/>
      <c r="AC421" s="24"/>
      <c r="AF421" s="75" t="b">
        <f>IF(AND(R421=DATA!$D$40),DATA!$D$41,IF(AND(R421=DATA!$C$40),DATA!$C$41))</f>
        <v>0</v>
      </c>
      <c r="AG421" s="75" t="b">
        <f>IF(AND(S421=DATA!$D$40),DATA!$D$42,IF(AND(S421=DATA!$C$40),DATA!$C$42))</f>
        <v>0</v>
      </c>
      <c r="AH421" s="75" t="b">
        <f>IF(AND(T421=DATA!$D$40),DATA!$D$43,IF(AND(T421=DATA!$C$40),DATA!$C$43))</f>
        <v>0</v>
      </c>
      <c r="AI421" s="76" t="b">
        <f>IF(AND(U421=DATA!$D$40),DATA!$D$44,IF(AND(U421=DATA!$C$40),DATA!$C$44))</f>
        <v>0</v>
      </c>
      <c r="AJ421" s="77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7">
        <f>_xlfn.IFNA(VLOOKUP(X421,DATA!$F$40:$G$85,2,0),10)</f>
        <v>10</v>
      </c>
      <c r="AL421" s="78">
        <f t="shared" ca="1" si="6"/>
        <v>10</v>
      </c>
      <c r="AM421" s="79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585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3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5" t="b">
        <f>IF(AND(R422=DATA!$D$40),DATA!$D$41,IF(AND(R422=DATA!$C$40),DATA!$C$41))</f>
        <v>0</v>
      </c>
      <c r="AG422" s="75" t="b">
        <f>IF(AND(S422=DATA!$D$40),DATA!$D$42,IF(AND(S422=DATA!$C$40),DATA!$C$42))</f>
        <v>0</v>
      </c>
      <c r="AH422" s="75" t="b">
        <f>IF(AND(T422=DATA!$D$40),DATA!$D$43,IF(AND(T422=DATA!$C$40),DATA!$C$43))</f>
        <v>0</v>
      </c>
      <c r="AI422" s="76" t="b">
        <f>IF(AND(U422=DATA!$D$40),DATA!$D$44,IF(AND(U422=DATA!$C$40),DATA!$C$44))</f>
        <v>0</v>
      </c>
      <c r="AJ422" s="77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7">
        <f>_xlfn.IFNA(VLOOKUP(X422,DATA!$F$40:$G$85,2,0),10)</f>
        <v>10</v>
      </c>
      <c r="AL422" s="78">
        <f t="shared" ca="1" si="6"/>
        <v>10</v>
      </c>
      <c r="AM422" s="79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585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3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5" t="b">
        <f>IF(AND(R423=DATA!$D$40),DATA!$D$41,IF(AND(R423=DATA!$C$40),DATA!$C$41))</f>
        <v>0</v>
      </c>
      <c r="AG423" s="75" t="b">
        <f>IF(AND(S423=DATA!$D$40),DATA!$D$42,IF(AND(S423=DATA!$C$40),DATA!$C$42))</f>
        <v>0</v>
      </c>
      <c r="AH423" s="75" t="b">
        <f>IF(AND(T423=DATA!$D$40),DATA!$D$43,IF(AND(T423=DATA!$C$40),DATA!$C$43))</f>
        <v>0</v>
      </c>
      <c r="AI423" s="76" t="b">
        <f>IF(AND(U423=DATA!$D$40),DATA!$D$44,IF(AND(U423=DATA!$C$40),DATA!$C$44))</f>
        <v>0</v>
      </c>
      <c r="AJ423" s="77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7">
        <f>_xlfn.IFNA(VLOOKUP(X423,DATA!$F$40:$G$85,2,0),10)</f>
        <v>10</v>
      </c>
      <c r="AL423" s="78">
        <f t="shared" ca="1" si="6"/>
        <v>10</v>
      </c>
      <c r="AM423" s="79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585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83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5" t="b">
        <f>IF(AND(R424=DATA!$D$40),DATA!$D$41,IF(AND(R424=DATA!$C$40),DATA!$C$41))</f>
        <v>0</v>
      </c>
      <c r="AG424" s="75" t="b">
        <f>IF(AND(S424=DATA!$D$40),DATA!$D$42,IF(AND(S424=DATA!$C$40),DATA!$C$42))</f>
        <v>0</v>
      </c>
      <c r="AH424" s="75" t="b">
        <f>IF(AND(T424=DATA!$D$40),DATA!$D$43,IF(AND(T424=DATA!$C$40),DATA!$C$43))</f>
        <v>0</v>
      </c>
      <c r="AI424" s="76" t="b">
        <f>IF(AND(U424=DATA!$D$40),DATA!$D$44,IF(AND(U424=DATA!$C$40),DATA!$C$44))</f>
        <v>0</v>
      </c>
      <c r="AJ424" s="77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7">
        <f>_xlfn.IFNA(VLOOKUP(X424,DATA!$F$40:$G$85,2,0),10)</f>
        <v>10</v>
      </c>
      <c r="AL424" s="78">
        <f t="shared" ca="1" si="6"/>
        <v>10</v>
      </c>
      <c r="AM424" s="79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585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83"/>
      <c r="W425" s="12"/>
      <c r="X425" s="12"/>
      <c r="Y425" s="63"/>
      <c r="Z425" s="6" t="s">
        <v>28</v>
      </c>
      <c r="AA425" s="28">
        <v>6</v>
      </c>
      <c r="AB425" s="24"/>
      <c r="AC425" s="24"/>
      <c r="AF425" s="75" t="b">
        <f>IF(AND(R425=DATA!$D$40),DATA!$D$41,IF(AND(R425=DATA!$C$40),DATA!$C$41))</f>
        <v>0</v>
      </c>
      <c r="AG425" s="75" t="b">
        <f>IF(AND(S425=DATA!$D$40),DATA!$D$42,IF(AND(S425=DATA!$C$40),DATA!$C$42))</f>
        <v>0</v>
      </c>
      <c r="AH425" s="75" t="b">
        <f>IF(AND(T425=DATA!$D$40),DATA!$D$43,IF(AND(T425=DATA!$C$40),DATA!$C$43))</f>
        <v>0</v>
      </c>
      <c r="AI425" s="76" t="b">
        <f>IF(AND(U425=DATA!$D$40),DATA!$D$44,IF(AND(U425=DATA!$C$40),DATA!$C$44))</f>
        <v>0</v>
      </c>
      <c r="AJ425" s="77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7">
        <f>_xlfn.IFNA(VLOOKUP(X425,DATA!$F$40:$G$85,2,0),10)</f>
        <v>10</v>
      </c>
      <c r="AL425" s="78">
        <f t="shared" ca="1" si="6"/>
        <v>10</v>
      </c>
      <c r="AM425" s="79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586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83"/>
      <c r="W426" s="12"/>
      <c r="X426" s="12"/>
      <c r="Y426" s="63"/>
      <c r="Z426" s="6" t="s">
        <v>20</v>
      </c>
      <c r="AA426" s="28">
        <v>2</v>
      </c>
      <c r="AB426" s="24"/>
      <c r="AC426" s="24"/>
      <c r="AF426" s="75" t="b">
        <f>IF(AND(R426=DATA!$D$40),DATA!$D$41,IF(AND(R426=DATA!$C$40),DATA!$C$41))</f>
        <v>0</v>
      </c>
      <c r="AG426" s="75" t="b">
        <f>IF(AND(S426=DATA!$D$40),DATA!$D$42,IF(AND(S426=DATA!$C$40),DATA!$C$42))</f>
        <v>0</v>
      </c>
      <c r="AH426" s="75" t="b">
        <f>IF(AND(T426=DATA!$D$40),DATA!$D$43,IF(AND(T426=DATA!$C$40),DATA!$C$43))</f>
        <v>0</v>
      </c>
      <c r="AI426" s="76" t="b">
        <f>IF(AND(U426=DATA!$D$40),DATA!$D$44,IF(AND(U426=DATA!$C$40),DATA!$C$44))</f>
        <v>0</v>
      </c>
      <c r="AJ426" s="77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7">
        <f>_xlfn.IFNA(VLOOKUP(X426,DATA!$F$40:$G$85,2,0),10)</f>
        <v>10</v>
      </c>
      <c r="AL426" s="78">
        <f t="shared" ca="1" si="6"/>
        <v>10</v>
      </c>
      <c r="AM426" s="79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585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83"/>
      <c r="W427" s="12"/>
      <c r="X427" s="12"/>
      <c r="Y427" s="63"/>
      <c r="Z427" s="6" t="s">
        <v>20</v>
      </c>
      <c r="AA427" s="28">
        <v>2</v>
      </c>
      <c r="AB427" s="24"/>
      <c r="AC427" s="24"/>
      <c r="AF427" s="75" t="b">
        <f>IF(AND(R427=DATA!$D$40),DATA!$D$41,IF(AND(R427=DATA!$C$40),DATA!$C$41))</f>
        <v>0</v>
      </c>
      <c r="AG427" s="75" t="b">
        <f>IF(AND(S427=DATA!$D$40),DATA!$D$42,IF(AND(S427=DATA!$C$40),DATA!$C$42))</f>
        <v>0</v>
      </c>
      <c r="AH427" s="75" t="b">
        <f>IF(AND(T427=DATA!$D$40),DATA!$D$43,IF(AND(T427=DATA!$C$40),DATA!$C$43))</f>
        <v>0</v>
      </c>
      <c r="AI427" s="76" t="b">
        <f>IF(AND(U427=DATA!$D$40),DATA!$D$44,IF(AND(U427=DATA!$C$40),DATA!$C$44))</f>
        <v>0</v>
      </c>
      <c r="AJ427" s="77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7">
        <f>_xlfn.IFNA(VLOOKUP(X427,DATA!$F$40:$G$85,2,0),10)</f>
        <v>10</v>
      </c>
      <c r="AL427" s="78">
        <f t="shared" ca="1" si="6"/>
        <v>10</v>
      </c>
      <c r="AM427" s="79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585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83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5" t="b">
        <f>IF(AND(R428=DATA!$D$40),DATA!$D$41,IF(AND(R428=DATA!$C$40),DATA!$C$41))</f>
        <v>0</v>
      </c>
      <c r="AG428" s="75" t="b">
        <f>IF(AND(S428=DATA!$D$40),DATA!$D$42,IF(AND(S428=DATA!$C$40),DATA!$C$42))</f>
        <v>0</v>
      </c>
      <c r="AH428" s="75" t="b">
        <f>IF(AND(T428=DATA!$D$40),DATA!$D$43,IF(AND(T428=DATA!$C$40),DATA!$C$43))</f>
        <v>0</v>
      </c>
      <c r="AI428" s="76" t="b">
        <f>IF(AND(U428=DATA!$D$40),DATA!$D$44,IF(AND(U428=DATA!$C$40),DATA!$C$44))</f>
        <v>0</v>
      </c>
      <c r="AJ428" s="77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7">
        <f>_xlfn.IFNA(VLOOKUP(X428,DATA!$F$40:$G$85,2,0),10)</f>
        <v>10</v>
      </c>
      <c r="AL428" s="78">
        <f t="shared" ca="1" si="6"/>
        <v>10</v>
      </c>
      <c r="AM428" s="79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588</v>
      </c>
      <c r="B429" s="18" t="s">
        <v>371</v>
      </c>
      <c r="C429" s="5" t="s">
        <v>260</v>
      </c>
      <c r="D429" s="18" t="s">
        <v>270</v>
      </c>
      <c r="E429" s="5" t="s">
        <v>603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83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5" t="b">
        <f>IF(AND(R429=DATA!$D$40),DATA!$D$41,IF(AND(R429=DATA!$C$40),DATA!$C$41))</f>
        <v>0</v>
      </c>
      <c r="AG429" s="75" t="b">
        <f>IF(AND(S429=DATA!$D$40),DATA!$D$42,IF(AND(S429=DATA!$C$40),DATA!$C$42))</f>
        <v>0</v>
      </c>
      <c r="AH429" s="75" t="b">
        <f>IF(AND(T429=DATA!$D$40),DATA!$D$43,IF(AND(T429=DATA!$C$40),DATA!$C$43))</f>
        <v>0</v>
      </c>
      <c r="AI429" s="76" t="b">
        <f>IF(AND(U429=DATA!$D$40),DATA!$D$44,IF(AND(U429=DATA!$C$40),DATA!$C$44))</f>
        <v>0</v>
      </c>
      <c r="AJ429" s="77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7">
        <f>_xlfn.IFNA(VLOOKUP(X429,DATA!$F$40:$G$85,2,0),10)</f>
        <v>10</v>
      </c>
      <c r="AL429" s="78">
        <f t="shared" ca="1" si="6"/>
        <v>10</v>
      </c>
      <c r="AM429" s="79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589</v>
      </c>
      <c r="B430" s="18" t="s">
        <v>370</v>
      </c>
      <c r="C430" s="5" t="s">
        <v>260</v>
      </c>
      <c r="D430" s="18" t="s">
        <v>270</v>
      </c>
      <c r="E430" s="5" t="s">
        <v>603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83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5" t="b">
        <f>IF(AND(R430=DATA!$D$40),DATA!$D$41,IF(AND(R430=DATA!$C$40),DATA!$C$41))</f>
        <v>0</v>
      </c>
      <c r="AG430" s="75" t="b">
        <f>IF(AND(S430=DATA!$D$40),DATA!$D$42,IF(AND(S430=DATA!$C$40),DATA!$C$42))</f>
        <v>0</v>
      </c>
      <c r="AH430" s="75" t="b">
        <f>IF(AND(T430=DATA!$D$40),DATA!$D$43,IF(AND(T430=DATA!$C$40),DATA!$C$43))</f>
        <v>0</v>
      </c>
      <c r="AI430" s="76" t="b">
        <f>IF(AND(U430=DATA!$D$40),DATA!$D$44,IF(AND(U430=DATA!$C$40),DATA!$C$44))</f>
        <v>0</v>
      </c>
      <c r="AJ430" s="77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7">
        <f>_xlfn.IFNA(VLOOKUP(X430,DATA!$F$40:$G$85,2,0),10)</f>
        <v>10</v>
      </c>
      <c r="AL430" s="78">
        <f t="shared" ca="1" si="6"/>
        <v>10</v>
      </c>
      <c r="AM430" s="79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588</v>
      </c>
      <c r="B431" s="18" t="s">
        <v>370</v>
      </c>
      <c r="C431" s="5" t="s">
        <v>260</v>
      </c>
      <c r="D431" s="18" t="s">
        <v>270</v>
      </c>
      <c r="E431" s="18" t="s">
        <v>604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83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5" t="b">
        <f>IF(AND(R431=DATA!$D$40),DATA!$D$41,IF(AND(R431=DATA!$C$40),DATA!$C$41))</f>
        <v>0</v>
      </c>
      <c r="AG431" s="75" t="b">
        <f>IF(AND(S431=DATA!$D$40),DATA!$D$42,IF(AND(S431=DATA!$C$40),DATA!$C$42))</f>
        <v>0</v>
      </c>
      <c r="AH431" s="75" t="b">
        <f>IF(AND(T431=DATA!$D$40),DATA!$D$43,IF(AND(T431=DATA!$C$40),DATA!$C$43))</f>
        <v>0</v>
      </c>
      <c r="AI431" s="76" t="b">
        <f>IF(AND(U431=DATA!$D$40),DATA!$D$44,IF(AND(U431=DATA!$C$40),DATA!$C$44))</f>
        <v>0</v>
      </c>
      <c r="AJ431" s="77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7">
        <f>_xlfn.IFNA(VLOOKUP(X431,DATA!$F$40:$G$85,2,0),10)</f>
        <v>10</v>
      </c>
      <c r="AL431" s="78">
        <f t="shared" ca="1" si="6"/>
        <v>10</v>
      </c>
      <c r="AM431" s="79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588</v>
      </c>
      <c r="B432" s="18" t="s">
        <v>371</v>
      </c>
      <c r="C432" s="5" t="s">
        <v>260</v>
      </c>
      <c r="D432" s="18" t="s">
        <v>261</v>
      </c>
      <c r="E432" s="5" t="s">
        <v>609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83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5" t="b">
        <f>IF(AND(R432=DATA!$D$40),DATA!$D$41,IF(AND(R432=DATA!$C$40),DATA!$C$41))</f>
        <v>0</v>
      </c>
      <c r="AG432" s="75" t="b">
        <f>IF(AND(S432=DATA!$D$40),DATA!$D$42,IF(AND(S432=DATA!$C$40),DATA!$C$42))</f>
        <v>0</v>
      </c>
      <c r="AH432" s="75" t="b">
        <f>IF(AND(T432=DATA!$D$40),DATA!$D$43,IF(AND(T432=DATA!$C$40),DATA!$C$43))</f>
        <v>0</v>
      </c>
      <c r="AI432" s="76" t="b">
        <f>IF(AND(U432=DATA!$D$40),DATA!$D$44,IF(AND(U432=DATA!$C$40),DATA!$C$44))</f>
        <v>0</v>
      </c>
      <c r="AJ432" s="77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7">
        <f>_xlfn.IFNA(VLOOKUP(X432,DATA!$F$40:$G$85,2,0),10)</f>
        <v>10</v>
      </c>
      <c r="AL432" s="78">
        <f t="shared" ca="1" si="6"/>
        <v>10</v>
      </c>
      <c r="AM432" s="79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588</v>
      </c>
      <c r="B433" s="18" t="s">
        <v>370</v>
      </c>
      <c r="C433" s="5" t="s">
        <v>260</v>
      </c>
      <c r="D433" s="18" t="s">
        <v>261</v>
      </c>
      <c r="E433" s="5" t="s">
        <v>603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83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5" t="b">
        <f>IF(AND(R433=DATA!$D$40),DATA!$D$41,IF(AND(R433=DATA!$C$40),DATA!$C$41))</f>
        <v>0</v>
      </c>
      <c r="AG433" s="75" t="b">
        <f>IF(AND(S433=DATA!$D$40),DATA!$D$42,IF(AND(S433=DATA!$C$40),DATA!$C$42))</f>
        <v>0</v>
      </c>
      <c r="AH433" s="75" t="b">
        <f>IF(AND(T433=DATA!$D$40),DATA!$D$43,IF(AND(T433=DATA!$C$40),DATA!$C$43))</f>
        <v>0</v>
      </c>
      <c r="AI433" s="76" t="b">
        <f>IF(AND(U433=DATA!$D$40),DATA!$D$44,IF(AND(U433=DATA!$C$40),DATA!$C$44))</f>
        <v>0</v>
      </c>
      <c r="AJ433" s="77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7">
        <f>_xlfn.IFNA(VLOOKUP(X433,DATA!$F$40:$G$85,2,0),10)</f>
        <v>10</v>
      </c>
      <c r="AL433" s="78">
        <f t="shared" ca="1" si="6"/>
        <v>10</v>
      </c>
      <c r="AM433" s="79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588</v>
      </c>
      <c r="B434" s="18" t="s">
        <v>371</v>
      </c>
      <c r="C434" s="5" t="s">
        <v>260</v>
      </c>
      <c r="D434" s="18" t="s">
        <v>261</v>
      </c>
      <c r="E434" s="5" t="s">
        <v>603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83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5" t="b">
        <f>IF(AND(R434=DATA!$D$40),DATA!$D$41,IF(AND(R434=DATA!$C$40),DATA!$C$41))</f>
        <v>0</v>
      </c>
      <c r="AG434" s="75" t="b">
        <f>IF(AND(S434=DATA!$D$40),DATA!$D$42,IF(AND(S434=DATA!$C$40),DATA!$C$42))</f>
        <v>0</v>
      </c>
      <c r="AH434" s="75" t="b">
        <f>IF(AND(T434=DATA!$D$40),DATA!$D$43,IF(AND(T434=DATA!$C$40),DATA!$C$43))</f>
        <v>0</v>
      </c>
      <c r="AI434" s="76" t="b">
        <f>IF(AND(U434=DATA!$D$40),DATA!$D$44,IF(AND(U434=DATA!$C$40),DATA!$C$44))</f>
        <v>0</v>
      </c>
      <c r="AJ434" s="77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7">
        <f>_xlfn.IFNA(VLOOKUP(X434,DATA!$F$40:$G$85,2,0),10)</f>
        <v>10</v>
      </c>
      <c r="AL434" s="78">
        <f t="shared" ca="1" si="6"/>
        <v>10</v>
      </c>
      <c r="AM434" s="79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588</v>
      </c>
      <c r="B435" s="18" t="s">
        <v>371</v>
      </c>
      <c r="C435" s="5" t="s">
        <v>260</v>
      </c>
      <c r="D435" s="18" t="s">
        <v>270</v>
      </c>
      <c r="E435" s="5" t="s">
        <v>603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83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5" t="b">
        <f>IF(AND(R435=DATA!$D$40),DATA!$D$41,IF(AND(R435=DATA!$C$40),DATA!$C$41))</f>
        <v>0</v>
      </c>
      <c r="AG435" s="75" t="b">
        <f>IF(AND(S435=DATA!$D$40),DATA!$D$42,IF(AND(S435=DATA!$C$40),DATA!$C$42))</f>
        <v>0</v>
      </c>
      <c r="AH435" s="75" t="b">
        <f>IF(AND(T435=DATA!$D$40),DATA!$D$43,IF(AND(T435=DATA!$C$40),DATA!$C$43))</f>
        <v>0</v>
      </c>
      <c r="AI435" s="76" t="b">
        <f>IF(AND(U435=DATA!$D$40),DATA!$D$44,IF(AND(U435=DATA!$C$40),DATA!$C$44))</f>
        <v>0</v>
      </c>
      <c r="AJ435" s="77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7">
        <f>_xlfn.IFNA(VLOOKUP(X435,DATA!$F$40:$G$85,2,0),10)</f>
        <v>10</v>
      </c>
      <c r="AL435" s="78">
        <f t="shared" ca="1" si="6"/>
        <v>10</v>
      </c>
      <c r="AM435" s="79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588</v>
      </c>
      <c r="B436" s="18" t="s">
        <v>371</v>
      </c>
      <c r="C436" s="5" t="s">
        <v>260</v>
      </c>
      <c r="D436" s="18" t="s">
        <v>261</v>
      </c>
      <c r="E436" s="5" t="s">
        <v>603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83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5" t="b">
        <f>IF(AND(R436=DATA!$D$40),DATA!$D$41,IF(AND(R436=DATA!$C$40),DATA!$C$41))</f>
        <v>0</v>
      </c>
      <c r="AG436" s="75" t="b">
        <f>IF(AND(S436=DATA!$D$40),DATA!$D$42,IF(AND(S436=DATA!$C$40),DATA!$C$42))</f>
        <v>0</v>
      </c>
      <c r="AH436" s="75" t="b">
        <f>IF(AND(T436=DATA!$D$40),DATA!$D$43,IF(AND(T436=DATA!$C$40),DATA!$C$43))</f>
        <v>0</v>
      </c>
      <c r="AI436" s="76" t="b">
        <f>IF(AND(U436=DATA!$D$40),DATA!$D$44,IF(AND(U436=DATA!$C$40),DATA!$C$44))</f>
        <v>0</v>
      </c>
      <c r="AJ436" s="77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7">
        <f>_xlfn.IFNA(VLOOKUP(X436,DATA!$F$40:$G$85,2,0),10)</f>
        <v>10</v>
      </c>
      <c r="AL436" s="78">
        <f t="shared" ca="1" si="6"/>
        <v>10</v>
      </c>
      <c r="AM436" s="79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588</v>
      </c>
      <c r="B437" s="18" t="s">
        <v>371</v>
      </c>
      <c r="C437" s="5" t="s">
        <v>260</v>
      </c>
      <c r="D437" s="18" t="s">
        <v>261</v>
      </c>
      <c r="E437" s="5" t="s">
        <v>603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83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5" t="b">
        <f>IF(AND(R437=DATA!$D$40),DATA!$D$41,IF(AND(R437=DATA!$C$40),DATA!$C$41))</f>
        <v>0</v>
      </c>
      <c r="AG437" s="75" t="b">
        <f>IF(AND(S437=DATA!$D$40),DATA!$D$42,IF(AND(S437=DATA!$C$40),DATA!$C$42))</f>
        <v>0</v>
      </c>
      <c r="AH437" s="75" t="b">
        <f>IF(AND(T437=DATA!$D$40),DATA!$D$43,IF(AND(T437=DATA!$C$40),DATA!$C$43))</f>
        <v>0</v>
      </c>
      <c r="AI437" s="76" t="b">
        <f>IF(AND(U437=DATA!$D$40),DATA!$D$44,IF(AND(U437=DATA!$C$40),DATA!$C$44))</f>
        <v>0</v>
      </c>
      <c r="AJ437" s="77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7">
        <f>_xlfn.IFNA(VLOOKUP(X437,DATA!$F$40:$G$85,2,0),10)</f>
        <v>10</v>
      </c>
      <c r="AL437" s="78">
        <f t="shared" ca="1" si="6"/>
        <v>10</v>
      </c>
      <c r="AM437" s="79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589</v>
      </c>
      <c r="B438" s="18" t="s">
        <v>371</v>
      </c>
      <c r="C438" s="5" t="s">
        <v>271</v>
      </c>
      <c r="D438" s="18" t="s">
        <v>261</v>
      </c>
      <c r="E438" s="5" t="s">
        <v>603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83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5" t="b">
        <f>IF(AND(R438=DATA!$D$40),DATA!$D$41,IF(AND(R438=DATA!$C$40),DATA!$C$41))</f>
        <v>0</v>
      </c>
      <c r="AG438" s="75" t="b">
        <f>IF(AND(S438=DATA!$D$40),DATA!$D$42,IF(AND(S438=DATA!$C$40),DATA!$C$42))</f>
        <v>0</v>
      </c>
      <c r="AH438" s="75" t="b">
        <f>IF(AND(T438=DATA!$D$40),DATA!$D$43,IF(AND(T438=DATA!$C$40),DATA!$C$43))</f>
        <v>0</v>
      </c>
      <c r="AI438" s="76" t="b">
        <f>IF(AND(U438=DATA!$D$40),DATA!$D$44,IF(AND(U438=DATA!$C$40),DATA!$C$44))</f>
        <v>0</v>
      </c>
      <c r="AJ438" s="77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7">
        <f>_xlfn.IFNA(VLOOKUP(X438,DATA!$F$40:$G$85,2,0),10)</f>
        <v>10</v>
      </c>
      <c r="AL438" s="78">
        <f t="shared" ca="1" si="6"/>
        <v>10</v>
      </c>
      <c r="AM438" s="79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589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83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5" t="b">
        <f>IF(AND(R439=DATA!$D$40),DATA!$D$41,IF(AND(R439=DATA!$C$40),DATA!$C$41))</f>
        <v>0</v>
      </c>
      <c r="AG439" s="75" t="b">
        <f>IF(AND(S439=DATA!$D$40),DATA!$D$42,IF(AND(S439=DATA!$C$40),DATA!$C$42))</f>
        <v>0</v>
      </c>
      <c r="AH439" s="75" t="b">
        <f>IF(AND(T439=DATA!$D$40),DATA!$D$43,IF(AND(T439=DATA!$C$40),DATA!$C$43))</f>
        <v>0</v>
      </c>
      <c r="AI439" s="76" t="b">
        <f>IF(AND(U439=DATA!$D$40),DATA!$D$44,IF(AND(U439=DATA!$C$40),DATA!$C$44))</f>
        <v>0</v>
      </c>
      <c r="AJ439" s="77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7">
        <f>_xlfn.IFNA(VLOOKUP(X439,DATA!$F$40:$G$85,2,0),10)</f>
        <v>10</v>
      </c>
      <c r="AL439" s="78">
        <f t="shared" ca="1" si="6"/>
        <v>10</v>
      </c>
      <c r="AM439" s="79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588</v>
      </c>
      <c r="B440" s="18" t="s">
        <v>378</v>
      </c>
      <c r="C440" s="5" t="s">
        <v>260</v>
      </c>
      <c r="D440" s="18" t="s">
        <v>261</v>
      </c>
      <c r="E440" s="5" t="s">
        <v>603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83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5" t="b">
        <f>IF(AND(R440=DATA!$D$40),DATA!$D$41,IF(AND(R440=DATA!$C$40),DATA!$C$41))</f>
        <v>0</v>
      </c>
      <c r="AG440" s="75" t="b">
        <f>IF(AND(S440=DATA!$D$40),DATA!$D$42,IF(AND(S440=DATA!$C$40),DATA!$C$42))</f>
        <v>0</v>
      </c>
      <c r="AH440" s="75" t="b">
        <f>IF(AND(T440=DATA!$D$40),DATA!$D$43,IF(AND(T440=DATA!$C$40),DATA!$C$43))</f>
        <v>0</v>
      </c>
      <c r="AI440" s="76" t="b">
        <f>IF(AND(U440=DATA!$D$40),DATA!$D$44,IF(AND(U440=DATA!$C$40),DATA!$C$44))</f>
        <v>0</v>
      </c>
      <c r="AJ440" s="77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7">
        <f>_xlfn.IFNA(VLOOKUP(X440,DATA!$F$40:$G$85,2,0),10)</f>
        <v>10</v>
      </c>
      <c r="AL440" s="78">
        <f t="shared" ca="1" si="6"/>
        <v>10</v>
      </c>
      <c r="AM440" s="79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588</v>
      </c>
      <c r="B441" s="18" t="s">
        <v>371</v>
      </c>
      <c r="C441" s="5" t="s">
        <v>271</v>
      </c>
      <c r="D441" s="18" t="s">
        <v>261</v>
      </c>
      <c r="E441" s="5" t="s">
        <v>603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83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5" t="b">
        <f>IF(AND(R441=DATA!$D$40),DATA!$D$41,IF(AND(R441=DATA!$C$40),DATA!$C$41))</f>
        <v>0</v>
      </c>
      <c r="AG441" s="75" t="b">
        <f>IF(AND(S441=DATA!$D$40),DATA!$D$42,IF(AND(S441=DATA!$C$40),DATA!$C$42))</f>
        <v>0</v>
      </c>
      <c r="AH441" s="75" t="b">
        <f>IF(AND(T441=DATA!$D$40),DATA!$D$43,IF(AND(T441=DATA!$C$40),DATA!$C$43))</f>
        <v>0</v>
      </c>
      <c r="AI441" s="76" t="b">
        <f>IF(AND(U441=DATA!$D$40),DATA!$D$44,IF(AND(U441=DATA!$C$40),DATA!$C$44))</f>
        <v>0</v>
      </c>
      <c r="AJ441" s="77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7">
        <f>_xlfn.IFNA(VLOOKUP(X441,DATA!$F$40:$G$85,2,0),10)</f>
        <v>10</v>
      </c>
      <c r="AL441" s="78">
        <f t="shared" ca="1" si="6"/>
        <v>10</v>
      </c>
      <c r="AM441" s="79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588</v>
      </c>
      <c r="B442" s="18" t="s">
        <v>370</v>
      </c>
      <c r="C442" s="5" t="s">
        <v>260</v>
      </c>
      <c r="D442" s="18" t="s">
        <v>270</v>
      </c>
      <c r="E442" s="5" t="s">
        <v>603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83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5" t="b">
        <f>IF(AND(R442=DATA!$D$40),DATA!$D$41,IF(AND(R442=DATA!$C$40),DATA!$C$41))</f>
        <v>0</v>
      </c>
      <c r="AG442" s="75" t="b">
        <f>IF(AND(S442=DATA!$D$40),DATA!$D$42,IF(AND(S442=DATA!$C$40),DATA!$C$42))</f>
        <v>0</v>
      </c>
      <c r="AH442" s="75" t="b">
        <f>IF(AND(T442=DATA!$D$40),DATA!$D$43,IF(AND(T442=DATA!$C$40),DATA!$C$43))</f>
        <v>0</v>
      </c>
      <c r="AI442" s="76" t="b">
        <f>IF(AND(U442=DATA!$D$40),DATA!$D$44,IF(AND(U442=DATA!$C$40),DATA!$C$44))</f>
        <v>0</v>
      </c>
      <c r="AJ442" s="77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7">
        <f>_xlfn.IFNA(VLOOKUP(X442,DATA!$F$40:$G$85,2,0),10)</f>
        <v>10</v>
      </c>
      <c r="AL442" s="78">
        <f t="shared" ca="1" si="6"/>
        <v>10</v>
      </c>
      <c r="AM442" s="79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588</v>
      </c>
      <c r="B443" s="18" t="s">
        <v>370</v>
      </c>
      <c r="C443" s="5" t="s">
        <v>260</v>
      </c>
      <c r="D443" s="18" t="s">
        <v>261</v>
      </c>
      <c r="E443" s="5" t="s">
        <v>603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83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5" t="b">
        <f>IF(AND(R443=DATA!$D$40),DATA!$D$41,IF(AND(R443=DATA!$C$40),DATA!$C$41))</f>
        <v>0</v>
      </c>
      <c r="AG443" s="75" t="b">
        <f>IF(AND(S443=DATA!$D$40),DATA!$D$42,IF(AND(S443=DATA!$C$40),DATA!$C$42))</f>
        <v>0</v>
      </c>
      <c r="AH443" s="75" t="b">
        <f>IF(AND(T443=DATA!$D$40),DATA!$D$43,IF(AND(T443=DATA!$C$40),DATA!$C$43))</f>
        <v>0</v>
      </c>
      <c r="AI443" s="76" t="b">
        <f>IF(AND(U443=DATA!$D$40),DATA!$D$44,IF(AND(U443=DATA!$C$40),DATA!$C$44))</f>
        <v>0</v>
      </c>
      <c r="AJ443" s="77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7">
        <f>_xlfn.IFNA(VLOOKUP(X443,DATA!$F$40:$G$85,2,0),10)</f>
        <v>10</v>
      </c>
      <c r="AL443" s="78">
        <f t="shared" ca="1" si="6"/>
        <v>10</v>
      </c>
      <c r="AM443" s="79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588</v>
      </c>
      <c r="B444" s="18" t="s">
        <v>370</v>
      </c>
      <c r="C444" s="5" t="s">
        <v>260</v>
      </c>
      <c r="D444" s="18" t="s">
        <v>261</v>
      </c>
      <c r="E444" s="5" t="s">
        <v>603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83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5" t="b">
        <f>IF(AND(R444=DATA!$D$40),DATA!$D$41,IF(AND(R444=DATA!$C$40),DATA!$C$41))</f>
        <v>0</v>
      </c>
      <c r="AG444" s="75" t="b">
        <f>IF(AND(S444=DATA!$D$40),DATA!$D$42,IF(AND(S444=DATA!$C$40),DATA!$C$42))</f>
        <v>0</v>
      </c>
      <c r="AH444" s="75" t="b">
        <f>IF(AND(T444=DATA!$D$40),DATA!$D$43,IF(AND(T444=DATA!$C$40),DATA!$C$43))</f>
        <v>0</v>
      </c>
      <c r="AI444" s="76" t="b">
        <f>IF(AND(U444=DATA!$D$40),DATA!$D$44,IF(AND(U444=DATA!$C$40),DATA!$C$44))</f>
        <v>0</v>
      </c>
      <c r="AJ444" s="77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7">
        <f>_xlfn.IFNA(VLOOKUP(X444,DATA!$F$40:$G$85,2,0),10)</f>
        <v>10</v>
      </c>
      <c r="AL444" s="78">
        <f t="shared" ca="1" si="6"/>
        <v>10</v>
      </c>
      <c r="AM444" s="79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588</v>
      </c>
      <c r="B445" s="18" t="s">
        <v>370</v>
      </c>
      <c r="C445" s="5" t="s">
        <v>260</v>
      </c>
      <c r="D445" s="18" t="s">
        <v>261</v>
      </c>
      <c r="E445" s="5" t="s">
        <v>603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83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5" t="b">
        <f>IF(AND(R445=DATA!$D$40),DATA!$D$41,IF(AND(R445=DATA!$C$40),DATA!$C$41))</f>
        <v>0</v>
      </c>
      <c r="AG445" s="75" t="b">
        <f>IF(AND(S445=DATA!$D$40),DATA!$D$42,IF(AND(S445=DATA!$C$40),DATA!$C$42))</f>
        <v>0</v>
      </c>
      <c r="AH445" s="75" t="b">
        <f>IF(AND(T445=DATA!$D$40),DATA!$D$43,IF(AND(T445=DATA!$C$40),DATA!$C$43))</f>
        <v>0</v>
      </c>
      <c r="AI445" s="76" t="b">
        <f>IF(AND(U445=DATA!$D$40),DATA!$D$44,IF(AND(U445=DATA!$C$40),DATA!$C$44))</f>
        <v>0</v>
      </c>
      <c r="AJ445" s="77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7">
        <f>_xlfn.IFNA(VLOOKUP(X445,DATA!$F$40:$G$85,2,0),10)</f>
        <v>10</v>
      </c>
      <c r="AL445" s="78">
        <f t="shared" ca="1" si="6"/>
        <v>10</v>
      </c>
      <c r="AM445" s="79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4" customFormat="1" x14ac:dyDescent="0.15">
      <c r="A446" s="20" t="s">
        <v>588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83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5" t="b">
        <f>IF(AND(R446=DATA!$D$40),DATA!$D$41,IF(AND(R446=DATA!$C$40),DATA!$C$41))</f>
        <v>0</v>
      </c>
      <c r="AG446" s="75" t="b">
        <f>IF(AND(S446=DATA!$D$40),DATA!$D$42,IF(AND(S446=DATA!$C$40),DATA!$C$42))</f>
        <v>0</v>
      </c>
      <c r="AH446" s="75" t="b">
        <f>IF(AND(T446=DATA!$D$40),DATA!$D$43,IF(AND(T446=DATA!$C$40),DATA!$C$43))</f>
        <v>0</v>
      </c>
      <c r="AI446" s="76" t="b">
        <f>IF(AND(U446=DATA!$D$40),DATA!$D$44,IF(AND(U446=DATA!$C$40),DATA!$C$44))</f>
        <v>0</v>
      </c>
      <c r="AJ446" s="77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7">
        <f>_xlfn.IFNA(VLOOKUP(X446,DATA!$F$40:$G$85,2,0),10)</f>
        <v>10</v>
      </c>
      <c r="AL446" s="78">
        <f t="shared" ca="1" si="6"/>
        <v>10</v>
      </c>
      <c r="AM446" s="79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588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83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5" t="b">
        <f>IF(AND(R447=DATA!$D$40),DATA!$D$41,IF(AND(R447=DATA!$C$40),DATA!$C$41))</f>
        <v>0</v>
      </c>
      <c r="AG447" s="75" t="b">
        <f>IF(AND(S447=DATA!$D$40),DATA!$D$42,IF(AND(S447=DATA!$C$40),DATA!$C$42))</f>
        <v>0</v>
      </c>
      <c r="AH447" s="75" t="b">
        <f>IF(AND(T447=DATA!$D$40),DATA!$D$43,IF(AND(T447=DATA!$C$40),DATA!$C$43))</f>
        <v>0</v>
      </c>
      <c r="AI447" s="76" t="b">
        <f>IF(AND(U447=DATA!$D$40),DATA!$D$44,IF(AND(U447=DATA!$C$40),DATA!$C$44))</f>
        <v>0</v>
      </c>
      <c r="AJ447" s="77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7">
        <f>_xlfn.IFNA(VLOOKUP(X447,DATA!$F$40:$G$85,2,0),10)</f>
        <v>10</v>
      </c>
      <c r="AL447" s="78">
        <f t="shared" ca="1" si="6"/>
        <v>10</v>
      </c>
      <c r="AM447" s="79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588</v>
      </c>
      <c r="B448" s="18" t="s">
        <v>370</v>
      </c>
      <c r="C448" s="5" t="s">
        <v>260</v>
      </c>
      <c r="D448" s="18" t="s">
        <v>261</v>
      </c>
      <c r="E448" s="5" t="s">
        <v>602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83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5" t="b">
        <f>IF(AND(R448=DATA!$D$40),DATA!$D$41,IF(AND(R448=DATA!$C$40),DATA!$C$41))</f>
        <v>0</v>
      </c>
      <c r="AG448" s="75" t="b">
        <f>IF(AND(S448=DATA!$D$40),DATA!$D$42,IF(AND(S448=DATA!$C$40),DATA!$C$42))</f>
        <v>0</v>
      </c>
      <c r="AH448" s="75" t="b">
        <f>IF(AND(T448=DATA!$D$40),DATA!$D$43,IF(AND(T448=DATA!$C$40),DATA!$C$43))</f>
        <v>0</v>
      </c>
      <c r="AI448" s="76" t="b">
        <f>IF(AND(U448=DATA!$D$40),DATA!$D$44,IF(AND(U448=DATA!$C$40),DATA!$C$44))</f>
        <v>0</v>
      </c>
      <c r="AJ448" s="77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7">
        <f>_xlfn.IFNA(VLOOKUP(X448,DATA!$F$40:$G$85,2,0),10)</f>
        <v>10</v>
      </c>
      <c r="AL448" s="78">
        <f t="shared" ca="1" si="6"/>
        <v>10</v>
      </c>
      <c r="AM448" s="79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588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83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5" t="b">
        <f>IF(AND(R449=DATA!$D$40),DATA!$D$41,IF(AND(R449=DATA!$C$40),DATA!$C$41))</f>
        <v>0</v>
      </c>
      <c r="AG449" s="75" t="b">
        <f>IF(AND(S449=DATA!$D$40),DATA!$D$42,IF(AND(S449=DATA!$C$40),DATA!$C$42))</f>
        <v>0</v>
      </c>
      <c r="AH449" s="75" t="b">
        <f>IF(AND(T449=DATA!$D$40),DATA!$D$43,IF(AND(T449=DATA!$C$40),DATA!$C$43))</f>
        <v>0</v>
      </c>
      <c r="AI449" s="76" t="b">
        <f>IF(AND(U449=DATA!$D$40),DATA!$D$44,IF(AND(U449=DATA!$C$40),DATA!$C$44))</f>
        <v>0</v>
      </c>
      <c r="AJ449" s="77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7">
        <f>_xlfn.IFNA(VLOOKUP(X449,DATA!$F$40:$G$85,2,0),10)</f>
        <v>10</v>
      </c>
      <c r="AL449" s="78">
        <f t="shared" ca="1" si="6"/>
        <v>10</v>
      </c>
      <c r="AM449" s="79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588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83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5" t="b">
        <f>IF(AND(R450=DATA!$D$40),DATA!$D$41,IF(AND(R450=DATA!$C$40),DATA!$C$41))</f>
        <v>0</v>
      </c>
      <c r="AG450" s="75" t="b">
        <f>IF(AND(S450=DATA!$D$40),DATA!$D$42,IF(AND(S450=DATA!$C$40),DATA!$C$42))</f>
        <v>0</v>
      </c>
      <c r="AH450" s="75" t="b">
        <f>IF(AND(T450=DATA!$D$40),DATA!$D$43,IF(AND(T450=DATA!$C$40),DATA!$C$43))</f>
        <v>0</v>
      </c>
      <c r="AI450" s="76" t="b">
        <f>IF(AND(U450=DATA!$D$40),DATA!$D$44,IF(AND(U450=DATA!$C$40),DATA!$C$44))</f>
        <v>0</v>
      </c>
      <c r="AJ450" s="77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7">
        <f>_xlfn.IFNA(VLOOKUP(X450,DATA!$F$40:$G$85,2,0),10)</f>
        <v>10</v>
      </c>
      <c r="AL450" s="78">
        <f t="shared" ca="1" si="6"/>
        <v>10</v>
      </c>
      <c r="AM450" s="79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588</v>
      </c>
      <c r="B451" s="18" t="s">
        <v>371</v>
      </c>
      <c r="C451" s="5" t="s">
        <v>260</v>
      </c>
      <c r="D451" s="18" t="s">
        <v>261</v>
      </c>
      <c r="E451" s="5" t="s">
        <v>602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83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5" t="b">
        <f>IF(AND(R451=DATA!$D$40),DATA!$D$41,IF(AND(R451=DATA!$C$40),DATA!$C$41))</f>
        <v>0</v>
      </c>
      <c r="AG451" s="75" t="b">
        <f>IF(AND(S451=DATA!$D$40),DATA!$D$42,IF(AND(S451=DATA!$C$40),DATA!$C$42))</f>
        <v>0</v>
      </c>
      <c r="AH451" s="75" t="b">
        <f>IF(AND(T451=DATA!$D$40),DATA!$D$43,IF(AND(T451=DATA!$C$40),DATA!$C$43))</f>
        <v>0</v>
      </c>
      <c r="AI451" s="76" t="b">
        <f>IF(AND(U451=DATA!$D$40),DATA!$D$44,IF(AND(U451=DATA!$C$40),DATA!$C$44))</f>
        <v>0</v>
      </c>
      <c r="AJ451" s="77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7">
        <f>_xlfn.IFNA(VLOOKUP(X451,DATA!$F$40:$G$85,2,0),10)</f>
        <v>10</v>
      </c>
      <c r="AL451" s="78">
        <f t="shared" ca="1" si="6"/>
        <v>10</v>
      </c>
      <c r="AM451" s="79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588</v>
      </c>
      <c r="B452" s="18" t="s">
        <v>371</v>
      </c>
      <c r="C452" s="18" t="s">
        <v>260</v>
      </c>
      <c r="D452" s="18" t="s">
        <v>261</v>
      </c>
      <c r="E452" s="5" t="s">
        <v>605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83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5" t="b">
        <f>IF(AND(R452=DATA!$D$40),DATA!$D$41,IF(AND(R452=DATA!$C$40),DATA!$C$41))</f>
        <v>0</v>
      </c>
      <c r="AG452" s="75" t="b">
        <f>IF(AND(S452=DATA!$D$40),DATA!$D$42,IF(AND(S452=DATA!$C$40),DATA!$C$42))</f>
        <v>0</v>
      </c>
      <c r="AH452" s="75" t="b">
        <f>IF(AND(T452=DATA!$D$40),DATA!$D$43,IF(AND(T452=DATA!$C$40),DATA!$C$43))</f>
        <v>0</v>
      </c>
      <c r="AI452" s="76" t="b">
        <f>IF(AND(U452=DATA!$D$40),DATA!$D$44,IF(AND(U452=DATA!$C$40),DATA!$C$44))</f>
        <v>0</v>
      </c>
      <c r="AJ452" s="77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7">
        <f>_xlfn.IFNA(VLOOKUP(X452,DATA!$F$40:$G$85,2,0),10)</f>
        <v>10</v>
      </c>
      <c r="AL452" s="78">
        <f t="shared" ca="1" si="6"/>
        <v>10</v>
      </c>
      <c r="AM452" s="79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W52" workbookViewId="0">
      <selection activeCell="AD80" sqref="AD8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686</v>
      </c>
      <c r="M1" s="64" t="s">
        <v>687</v>
      </c>
      <c r="N1" s="64" t="s">
        <v>688</v>
      </c>
      <c r="O1" s="64" t="s">
        <v>682</v>
      </c>
      <c r="P1" s="64" t="s">
        <v>696</v>
      </c>
      <c r="Q1" s="64" t="s">
        <v>681</v>
      </c>
      <c r="R1" s="64" t="s">
        <v>680</v>
      </c>
      <c r="S1" s="64" t="s">
        <v>703</v>
      </c>
    </row>
    <row r="2" spans="1:33" ht="36" x14ac:dyDescent="0.3">
      <c r="A2" s="1" t="s">
        <v>574</v>
      </c>
      <c r="B2" s="1" t="s">
        <v>0</v>
      </c>
      <c r="C2" s="1" t="s">
        <v>557</v>
      </c>
      <c r="D2" s="1" t="s">
        <v>593</v>
      </c>
      <c r="E2" s="1" t="s">
        <v>595</v>
      </c>
      <c r="F2" s="1" t="s">
        <v>560</v>
      </c>
      <c r="G2" s="2" t="s">
        <v>4</v>
      </c>
      <c r="H2" s="1" t="s">
        <v>5</v>
      </c>
      <c r="I2" s="3" t="s">
        <v>6</v>
      </c>
      <c r="J2" s="1" t="s">
        <v>594</v>
      </c>
      <c r="K2" s="1" t="s">
        <v>8</v>
      </c>
      <c r="L2" s="1" t="s">
        <v>776</v>
      </c>
      <c r="M2" s="1" t="s">
        <v>777</v>
      </c>
      <c r="N2" s="1" t="s">
        <v>778</v>
      </c>
      <c r="O2" s="1" t="s">
        <v>779</v>
      </c>
      <c r="P2" s="1" t="s">
        <v>780</v>
      </c>
      <c r="Q2" s="1" t="s">
        <v>781</v>
      </c>
      <c r="R2" s="1" t="s">
        <v>782</v>
      </c>
      <c r="S2" s="1" t="s">
        <v>783</v>
      </c>
      <c r="T2" s="1" t="s">
        <v>784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568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 t="s">
        <v>568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 t="s">
        <v>575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 t="s">
        <v>568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 t="s">
        <v>568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 t="s">
        <v>568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 t="s">
        <v>569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 t="s">
        <v>568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 t="s">
        <v>568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 t="s">
        <v>569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 t="s">
        <v>576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 t="s">
        <v>568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 t="s">
        <v>568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 t="s">
        <v>568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 t="s">
        <v>575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 t="s">
        <v>576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 t="s">
        <v>568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 t="s">
        <v>571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 t="s">
        <v>571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 t="s">
        <v>577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 t="s">
        <v>571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 t="s">
        <v>577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 t="s">
        <v>577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 t="s">
        <v>578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 t="s">
        <v>577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 t="s">
        <v>570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 t="s">
        <v>577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 t="s">
        <v>571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 t="s">
        <v>577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 t="s">
        <v>577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 t="s">
        <v>577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 t="s">
        <v>571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 t="s">
        <v>571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 t="s">
        <v>578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 t="s">
        <v>571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 t="s">
        <v>578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 t="s">
        <v>577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 t="s">
        <v>571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 t="s">
        <v>571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 t="s">
        <v>577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 t="s">
        <v>571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 t="s">
        <v>571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 t="s">
        <v>570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 t="s">
        <v>571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 t="s">
        <v>578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 t="s">
        <v>577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 t="s">
        <v>577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 t="s">
        <v>571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 t="s">
        <v>577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 t="s">
        <v>571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 t="s">
        <v>577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 t="s">
        <v>571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 t="s">
        <v>571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 t="s">
        <v>577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 t="s">
        <v>571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 t="s">
        <v>577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 t="s">
        <v>571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 t="s">
        <v>571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 t="s">
        <v>571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 t="s">
        <v>571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 t="s">
        <v>571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 t="s">
        <v>571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 t="s">
        <v>571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 t="s">
        <v>571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 t="s">
        <v>577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 t="s">
        <v>571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 t="s">
        <v>571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 t="s">
        <v>571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 t="s">
        <v>570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 t="s">
        <v>571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 t="s">
        <v>571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 t="s">
        <v>573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 t="s">
        <v>579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 t="s">
        <v>572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 t="s">
        <v>572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 t="s">
        <v>580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 t="s">
        <v>580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 t="s">
        <v>572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 t="s">
        <v>572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 t="s">
        <v>579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 t="s">
        <v>579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 t="s">
        <v>580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 t="s">
        <v>572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 t="s">
        <v>572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 t="s">
        <v>572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 t="s">
        <v>572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 t="s">
        <v>572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 t="s">
        <v>572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 t="s">
        <v>572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 t="s">
        <v>572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 t="s">
        <v>573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 t="s">
        <v>573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 t="s">
        <v>579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 t="s">
        <v>572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 t="s">
        <v>572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 t="s">
        <v>572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 t="s">
        <v>572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 t="s">
        <v>572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 t="s">
        <v>579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 t="s">
        <v>572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 t="s">
        <v>572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 t="s">
        <v>579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 t="s">
        <v>580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 t="s">
        <v>580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 t="s">
        <v>572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 t="s">
        <v>572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 t="s">
        <v>573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 t="s">
        <v>572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 t="s">
        <v>579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 t="s">
        <v>580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 t="s">
        <v>572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 t="s">
        <v>572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 t="s">
        <v>572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 t="s">
        <v>572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 t="s">
        <v>572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 t="s">
        <v>579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 t="s">
        <v>580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 t="s">
        <v>572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 t="s">
        <v>572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 t="s">
        <v>572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 t="s">
        <v>572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 t="s">
        <v>572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 t="s">
        <v>572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 t="s">
        <v>580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 t="s">
        <v>572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 t="s">
        <v>572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 t="s">
        <v>581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 t="s">
        <v>572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 t="s">
        <v>580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 t="s">
        <v>572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 t="s">
        <v>572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 t="s">
        <v>572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 t="s">
        <v>572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 t="s">
        <v>572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 t="s">
        <v>581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 t="s">
        <v>572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 t="s">
        <v>572</v>
      </c>
      <c r="B139" s="47" t="s">
        <v>30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 t="s">
        <v>579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 t="s">
        <v>580</v>
      </c>
      <c r="B141" s="18" t="s">
        <v>22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 t="s">
        <v>572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 t="s">
        <v>572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 t="s">
        <v>572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 t="s">
        <v>572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 t="s">
        <v>572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 t="s">
        <v>572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 t="s">
        <v>580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 t="s">
        <v>572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 t="s">
        <v>581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U1" zoomScaleNormal="100" workbookViewId="0">
      <selection activeCell="AB1" sqref="AB1:AK351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686</v>
      </c>
      <c r="N1" s="64" t="s">
        <v>687</v>
      </c>
      <c r="O1" s="64" t="s">
        <v>688</v>
      </c>
      <c r="P1" s="64" t="s">
        <v>682</v>
      </c>
      <c r="Q1" s="64" t="s">
        <v>698</v>
      </c>
      <c r="R1" s="64" t="s">
        <v>696</v>
      </c>
      <c r="S1" s="64" t="s">
        <v>681</v>
      </c>
      <c r="T1" s="64" t="s">
        <v>680</v>
      </c>
      <c r="U1" s="64" t="s">
        <v>703</v>
      </c>
    </row>
    <row r="2" spans="1:37" ht="24" x14ac:dyDescent="0.3">
      <c r="A2" s="1" t="s">
        <v>582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632</v>
      </c>
      <c r="K2" s="1" t="s">
        <v>627</v>
      </c>
      <c r="L2" s="1" t="s">
        <v>8</v>
      </c>
      <c r="M2" s="1" t="s">
        <v>683</v>
      </c>
      <c r="N2" s="1" t="s">
        <v>684</v>
      </c>
      <c r="O2" s="1" t="s">
        <v>685</v>
      </c>
      <c r="P2" s="1" t="s">
        <v>694</v>
      </c>
      <c r="Q2" s="66" t="s">
        <v>697</v>
      </c>
      <c r="R2" s="1" t="s">
        <v>695</v>
      </c>
      <c r="S2" s="1" t="s">
        <v>610</v>
      </c>
      <c r="T2" s="1" t="s">
        <v>611</v>
      </c>
      <c r="U2" s="1" t="s">
        <v>612</v>
      </c>
      <c r="V2" s="1" t="s">
        <v>628</v>
      </c>
      <c r="W2" s="1" t="s">
        <v>629</v>
      </c>
      <c r="X2" s="1" t="s">
        <v>630</v>
      </c>
      <c r="Y2" s="1" t="s">
        <v>631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567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83"/>
      <c r="S3" s="12"/>
      <c r="T3" s="79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567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83"/>
      <c r="S4" s="12"/>
      <c r="T4" s="79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567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83"/>
      <c r="S5" s="12"/>
      <c r="T5" s="79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567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83"/>
      <c r="S6" s="12"/>
      <c r="T6" s="79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567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83"/>
      <c r="S7" s="12"/>
      <c r="T7" s="79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567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83"/>
      <c r="S8" s="12"/>
      <c r="T8" s="79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567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83"/>
      <c r="S9" s="12"/>
      <c r="T9" s="79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567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567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567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567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567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567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567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567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567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567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568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83"/>
      <c r="S20" s="19" t="s">
        <v>50</v>
      </c>
      <c r="T20" s="79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568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83"/>
      <c r="S21" s="19" t="s">
        <v>50</v>
      </c>
      <c r="T21" s="79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586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83"/>
      <c r="S22" s="19" t="s">
        <v>50</v>
      </c>
      <c r="T22" s="79"/>
      <c r="U22" s="63"/>
      <c r="V22" s="6" t="s">
        <v>20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586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83"/>
      <c r="S23" s="19" t="s">
        <v>50</v>
      </c>
      <c r="T23" s="79"/>
      <c r="U23" s="63"/>
      <c r="V23" s="6" t="s">
        <v>20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586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83"/>
      <c r="S24" s="19" t="s">
        <v>50</v>
      </c>
      <c r="T24" s="79"/>
      <c r="U24" s="63"/>
      <c r="V24" s="6" t="s">
        <v>20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585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83"/>
      <c r="S25" s="19" t="s">
        <v>50</v>
      </c>
      <c r="T25" s="79"/>
      <c r="U25" s="63"/>
      <c r="V25" s="6" t="s">
        <v>20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586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83"/>
      <c r="S26" s="19" t="s">
        <v>50</v>
      </c>
      <c r="T26" s="79"/>
      <c r="U26" s="63"/>
      <c r="V26" s="6" t="s">
        <v>20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586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83"/>
      <c r="S27" s="19" t="s">
        <v>50</v>
      </c>
      <c r="T27" s="79"/>
      <c r="U27" s="63"/>
      <c r="V27" s="6" t="s">
        <v>20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586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83"/>
      <c r="S28" s="19" t="s">
        <v>50</v>
      </c>
      <c r="T28" s="79"/>
      <c r="U28" s="63"/>
      <c r="V28" s="6" t="s">
        <v>20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585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83"/>
      <c r="S29" s="19" t="s">
        <v>50</v>
      </c>
      <c r="T29" s="79"/>
      <c r="U29" s="63"/>
      <c r="V29" s="6" t="s">
        <v>20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586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83"/>
      <c r="S30" s="19" t="s">
        <v>50</v>
      </c>
      <c r="T30" s="79"/>
      <c r="U30" s="63"/>
      <c r="V30" s="6" t="s">
        <v>20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586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83"/>
      <c r="S31" s="19" t="s">
        <v>69</v>
      </c>
      <c r="T31" s="79"/>
      <c r="U31" s="63"/>
      <c r="V31" s="6" t="s">
        <v>20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586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83"/>
      <c r="S32" s="19" t="s">
        <v>50</v>
      </c>
      <c r="T32" s="79"/>
      <c r="U32" s="63"/>
      <c r="V32" s="6" t="s">
        <v>20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586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83"/>
      <c r="S33" s="19" t="s">
        <v>50</v>
      </c>
      <c r="T33" s="79"/>
      <c r="U33" s="63"/>
      <c r="V33" s="6" t="s">
        <v>20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586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83"/>
      <c r="S34" s="19" t="s">
        <v>50</v>
      </c>
      <c r="T34" s="79"/>
      <c r="U34" s="63"/>
      <c r="V34" s="6" t="s">
        <v>20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586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83"/>
      <c r="S35" s="19" t="s">
        <v>69</v>
      </c>
      <c r="T35" s="79"/>
      <c r="U35" s="63"/>
      <c r="V35" s="6" t="s">
        <v>20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586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83"/>
      <c r="S36" s="19" t="s">
        <v>50</v>
      </c>
      <c r="T36" s="79"/>
      <c r="U36" s="63"/>
      <c r="V36" s="6" t="s">
        <v>20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586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83"/>
      <c r="S37" s="19" t="s">
        <v>50</v>
      </c>
      <c r="T37" s="79"/>
      <c r="U37" s="63"/>
      <c r="V37" s="6" t="s">
        <v>20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586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83"/>
      <c r="S38" s="19" t="s">
        <v>50</v>
      </c>
      <c r="T38" s="79"/>
      <c r="U38" s="63"/>
      <c r="V38" s="6" t="s">
        <v>20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586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83"/>
      <c r="S39" s="19" t="s">
        <v>50</v>
      </c>
      <c r="T39" s="79"/>
      <c r="U39" s="63"/>
      <c r="V39" s="6" t="s">
        <v>20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586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83"/>
      <c r="S40" s="19" t="s">
        <v>50</v>
      </c>
      <c r="T40" s="79"/>
      <c r="U40" s="63"/>
      <c r="V40" s="6" t="s">
        <v>20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586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83"/>
      <c r="S41" s="19" t="s">
        <v>50</v>
      </c>
      <c r="T41" s="79"/>
      <c r="U41" s="63"/>
      <c r="V41" s="6" t="s">
        <v>20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586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83"/>
      <c r="S42" s="19" t="s">
        <v>50</v>
      </c>
      <c r="T42" s="79"/>
      <c r="U42" s="63"/>
      <c r="V42" s="6" t="s">
        <v>20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586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83"/>
      <c r="S43" s="19" t="s">
        <v>50</v>
      </c>
      <c r="T43" s="79"/>
      <c r="U43" s="63"/>
      <c r="V43" s="6" t="s">
        <v>20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585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83"/>
      <c r="S44" s="19" t="s">
        <v>69</v>
      </c>
      <c r="T44" s="79"/>
      <c r="U44" s="63"/>
      <c r="V44" s="6" t="s">
        <v>20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586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83"/>
      <c r="S45" s="19" t="s">
        <v>50</v>
      </c>
      <c r="T45" s="79"/>
      <c r="U45" s="63"/>
      <c r="V45" s="6" t="s">
        <v>20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586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83"/>
      <c r="S46" s="19" t="s">
        <v>50</v>
      </c>
      <c r="T46" s="79"/>
      <c r="U46" s="63"/>
      <c r="V46" s="6" t="s">
        <v>20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585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83"/>
      <c r="S47" s="19" t="s">
        <v>50</v>
      </c>
      <c r="T47" s="79"/>
      <c r="U47" s="63"/>
      <c r="V47" s="6" t="s">
        <v>20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586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83"/>
      <c r="S48" s="19" t="s">
        <v>50</v>
      </c>
      <c r="T48" s="79"/>
      <c r="U48" s="63"/>
      <c r="V48" s="6" t="s">
        <v>20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586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83"/>
      <c r="S49" s="19" t="s">
        <v>50</v>
      </c>
      <c r="T49" s="79"/>
      <c r="U49" s="63"/>
      <c r="V49" s="6" t="s">
        <v>20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585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83"/>
      <c r="S50" s="19" t="s">
        <v>50</v>
      </c>
      <c r="T50" s="79"/>
      <c r="U50" s="63"/>
      <c r="V50" s="6" t="s">
        <v>20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586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83"/>
      <c r="S51" s="19" t="s">
        <v>50</v>
      </c>
      <c r="T51" s="79"/>
      <c r="U51" s="63"/>
      <c r="V51" s="6" t="s">
        <v>20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586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83"/>
      <c r="S52" s="19" t="s">
        <v>50</v>
      </c>
      <c r="T52" s="79"/>
      <c r="U52" s="63"/>
      <c r="V52" s="6" t="s">
        <v>20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586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83"/>
      <c r="S53" s="19" t="s">
        <v>50</v>
      </c>
      <c r="T53" s="79"/>
      <c r="U53" s="63"/>
      <c r="V53" s="6" t="s">
        <v>20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586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83"/>
      <c r="S54" s="19" t="s">
        <v>50</v>
      </c>
      <c r="T54" s="79"/>
      <c r="U54" s="63"/>
      <c r="V54" s="6" t="s">
        <v>20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586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83"/>
      <c r="S55" s="19" t="s">
        <v>50</v>
      </c>
      <c r="T55" s="79"/>
      <c r="U55" s="63"/>
      <c r="V55" s="6" t="s">
        <v>20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586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83"/>
      <c r="S56" s="19" t="s">
        <v>50</v>
      </c>
      <c r="T56" s="79"/>
      <c r="U56" s="63"/>
      <c r="V56" s="6" t="s">
        <v>20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586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83"/>
      <c r="S57" s="19" t="s">
        <v>50</v>
      </c>
      <c r="T57" s="79"/>
      <c r="U57" s="63"/>
      <c r="V57" s="6" t="s">
        <v>20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586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83"/>
      <c r="S58" s="19" t="s">
        <v>50</v>
      </c>
      <c r="T58" s="79"/>
      <c r="U58" s="63"/>
      <c r="V58" s="6" t="s">
        <v>20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586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83"/>
      <c r="S59" s="19" t="s">
        <v>50</v>
      </c>
      <c r="T59" s="79"/>
      <c r="U59" s="63"/>
      <c r="V59" s="6" t="s">
        <v>20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586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83"/>
      <c r="S60" s="19" t="s">
        <v>50</v>
      </c>
      <c r="T60" s="79"/>
      <c r="U60" s="63"/>
      <c r="V60" s="6" t="s">
        <v>20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586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83"/>
      <c r="S61" s="19" t="s">
        <v>50</v>
      </c>
      <c r="T61" s="79"/>
      <c r="U61" s="63"/>
      <c r="V61" s="6" t="s">
        <v>20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586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83"/>
      <c r="S62" s="19" t="s">
        <v>50</v>
      </c>
      <c r="T62" s="79"/>
      <c r="U62" s="63"/>
      <c r="V62" s="6" t="s">
        <v>20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586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83"/>
      <c r="S63" s="19" t="s">
        <v>50</v>
      </c>
      <c r="T63" s="79"/>
      <c r="U63" s="63"/>
      <c r="V63" s="6" t="s">
        <v>20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585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83"/>
      <c r="S64" s="19" t="s">
        <v>50</v>
      </c>
      <c r="T64" s="79"/>
      <c r="U64" s="63"/>
      <c r="V64" s="6" t="s">
        <v>20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586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83"/>
      <c r="S65" s="19" t="s">
        <v>50</v>
      </c>
      <c r="T65" s="79"/>
      <c r="U65" s="63"/>
      <c r="V65" s="6" t="s">
        <v>20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586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83"/>
      <c r="S66" s="19" t="s">
        <v>50</v>
      </c>
      <c r="T66" s="79"/>
      <c r="U66" s="63"/>
      <c r="V66" s="6" t="s">
        <v>20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586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83"/>
      <c r="S67" s="19" t="s">
        <v>50</v>
      </c>
      <c r="T67" s="79"/>
      <c r="U67" s="63"/>
      <c r="V67" s="6" t="s">
        <v>20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586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83"/>
      <c r="S68" s="19" t="s">
        <v>50</v>
      </c>
      <c r="T68" s="79"/>
      <c r="U68" s="63"/>
      <c r="V68" s="6" t="s">
        <v>20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586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83"/>
      <c r="S69" s="19" t="s">
        <v>50</v>
      </c>
      <c r="T69" s="79"/>
      <c r="U69" s="63"/>
      <c r="V69" s="6" t="s">
        <v>20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586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83"/>
      <c r="S70" s="19" t="s">
        <v>50</v>
      </c>
      <c r="T70" s="79"/>
      <c r="U70" s="63"/>
      <c r="V70" s="6" t="s">
        <v>20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586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83"/>
      <c r="S71" s="19" t="s">
        <v>50</v>
      </c>
      <c r="T71" s="79"/>
      <c r="U71" s="63"/>
      <c r="V71" s="6" t="s">
        <v>20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586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83"/>
      <c r="S72" s="19" t="s">
        <v>50</v>
      </c>
      <c r="T72" s="79"/>
      <c r="U72" s="63"/>
      <c r="V72" s="6" t="s">
        <v>20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586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83"/>
      <c r="S73" s="19" t="s">
        <v>50</v>
      </c>
      <c r="T73" s="79"/>
      <c r="U73" s="63"/>
      <c r="V73" s="6" t="s">
        <v>20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586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20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586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20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586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20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586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20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586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20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586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20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586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20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586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20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586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20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586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20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585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20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586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20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586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20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586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20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586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20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586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20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585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20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586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20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586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20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586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20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586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20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586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20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586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20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586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20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586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20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586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20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586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20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586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20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586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20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586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20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586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20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586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20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586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20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586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20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586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20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586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20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586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20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586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20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586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20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585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20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586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20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586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20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585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20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585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20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586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20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586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20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586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20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586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20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585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20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586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20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585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20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586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20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586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20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586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20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586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20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586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20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586</v>
      </c>
      <c r="B130" s="46" t="s">
        <v>431</v>
      </c>
      <c r="C130" s="47" t="s">
        <v>551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20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586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20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586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20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586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20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586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20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586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20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586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20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586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20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586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20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586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20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585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20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586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20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585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20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585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20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586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20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586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20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586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20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586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20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586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20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586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20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586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20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586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20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586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20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586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20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586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20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585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20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585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20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585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20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586</v>
      </c>
      <c r="B158" s="46" t="s">
        <v>431</v>
      </c>
      <c r="C158" s="47" t="s">
        <v>551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20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586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20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585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20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586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20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586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20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586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20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586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20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585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20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585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20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586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20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586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20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585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20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586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20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586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20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586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20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586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20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586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20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586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20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586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20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586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20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586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20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586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20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585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20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586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20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586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20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586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20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586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20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585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20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586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20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586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20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586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20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585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20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586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20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586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20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586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20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586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20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586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20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586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20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586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20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586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20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586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20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586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20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586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20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586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20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586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20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586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20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585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20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586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20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586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20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585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20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586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20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586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20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585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20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586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20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586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20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586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20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586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20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586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20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586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20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586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20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586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20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586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20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586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20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586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20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586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20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586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20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585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20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586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20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586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20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586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20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586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20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585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20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586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20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586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20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586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20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586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20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586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20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586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20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586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20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586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20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586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20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585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20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586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20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586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20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585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20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586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20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586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20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586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20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586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20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586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20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586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20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586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20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585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20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586</v>
      </c>
      <c r="B251" s="46" t="s">
        <v>431</v>
      </c>
      <c r="C251" s="47" t="s">
        <v>551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20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586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20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586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20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586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20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586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20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586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20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586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20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586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20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586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20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585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20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586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20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586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20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586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20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586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20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585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20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586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20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586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20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585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20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586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20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586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20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586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20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586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20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586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20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586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20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586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20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586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20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585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20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586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20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586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20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586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20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585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20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586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20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586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20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586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20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586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20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586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20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586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20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586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20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586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20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586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20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586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20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585</v>
      </c>
      <c r="B292" s="46" t="s">
        <v>431</v>
      </c>
      <c r="C292" s="47" t="s">
        <v>551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20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585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20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585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20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586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20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586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20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585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20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586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20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586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20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586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20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586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20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585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20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585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20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586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20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586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20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585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20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586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20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586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20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586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20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586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20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586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20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586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20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586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20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586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20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586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20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586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20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585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20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586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20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586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20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586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20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586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20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585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20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586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20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586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20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586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20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586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20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586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20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585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20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586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20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586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20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586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20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585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20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586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20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586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20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586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20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586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20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586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20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586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20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586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20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586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20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586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20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586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20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586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20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586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20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586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20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586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20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585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20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Y1" workbookViewId="0">
      <selection activeCell="Z48" sqref="Z48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686</v>
      </c>
      <c r="P1" s="64" t="s">
        <v>687</v>
      </c>
      <c r="Q1" s="64" t="s">
        <v>688</v>
      </c>
      <c r="R1" s="64" t="s">
        <v>682</v>
      </c>
      <c r="S1" s="67" t="s">
        <v>702</v>
      </c>
      <c r="T1" s="64" t="s">
        <v>701</v>
      </c>
      <c r="U1" s="64" t="s">
        <v>696</v>
      </c>
      <c r="V1" s="64" t="s">
        <v>681</v>
      </c>
      <c r="W1" s="64" t="s">
        <v>680</v>
      </c>
      <c r="X1" s="64" t="s">
        <v>703</v>
      </c>
    </row>
    <row r="2" spans="1:41" ht="24" x14ac:dyDescent="0.3">
      <c r="A2" s="1" t="s">
        <v>574</v>
      </c>
      <c r="B2" s="1" t="s">
        <v>633</v>
      </c>
      <c r="C2" s="1" t="s">
        <v>634</v>
      </c>
      <c r="D2" s="1" t="s">
        <v>635</v>
      </c>
      <c r="E2" s="1" t="s">
        <v>636</v>
      </c>
      <c r="F2" s="1" t="s">
        <v>637</v>
      </c>
      <c r="G2" s="1" t="s">
        <v>638</v>
      </c>
      <c r="H2" s="1" t="s">
        <v>639</v>
      </c>
      <c r="I2" s="1" t="s">
        <v>640</v>
      </c>
      <c r="J2" s="1" t="s">
        <v>641</v>
      </c>
      <c r="K2" s="1" t="s">
        <v>642</v>
      </c>
      <c r="L2" s="1" t="s">
        <v>643</v>
      </c>
      <c r="M2" s="1" t="s">
        <v>644</v>
      </c>
      <c r="N2" s="1" t="s">
        <v>645</v>
      </c>
      <c r="O2" s="1" t="s">
        <v>683</v>
      </c>
      <c r="P2" s="1" t="s">
        <v>684</v>
      </c>
      <c r="Q2" s="1" t="s">
        <v>685</v>
      </c>
      <c r="R2" s="1" t="s">
        <v>694</v>
      </c>
      <c r="S2" s="1" t="s">
        <v>679</v>
      </c>
      <c r="T2" s="1" t="s">
        <v>700</v>
      </c>
      <c r="U2" s="1" t="s">
        <v>695</v>
      </c>
      <c r="V2" s="1" t="s">
        <v>610</v>
      </c>
      <c r="W2" s="1" t="s">
        <v>611</v>
      </c>
      <c r="X2" s="1" t="s">
        <v>612</v>
      </c>
      <c r="Y2" s="1" t="s">
        <v>646</v>
      </c>
      <c r="Z2" s="1" t="s">
        <v>629</v>
      </c>
      <c r="AA2" s="1" t="s">
        <v>647</v>
      </c>
      <c r="AB2" s="1" t="s">
        <v>631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586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83"/>
      <c r="V3" s="20" t="s">
        <v>478</v>
      </c>
      <c r="W3" s="79"/>
      <c r="X3" s="63"/>
      <c r="Y3" s="6" t="s">
        <v>28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586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83"/>
      <c r="V4" s="20" t="s">
        <v>479</v>
      </c>
      <c r="W4" s="79"/>
      <c r="X4" s="63"/>
      <c r="Y4" s="6" t="s">
        <v>28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586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83"/>
      <c r="V5" s="20" t="s">
        <v>480</v>
      </c>
      <c r="W5" s="79"/>
      <c r="X5" s="63"/>
      <c r="Y5" s="6" t="s">
        <v>28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586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83"/>
      <c r="V6" s="20" t="s">
        <v>479</v>
      </c>
      <c r="W6" s="79"/>
      <c r="X6" s="63"/>
      <c r="Y6" s="6" t="s">
        <v>28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586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83"/>
      <c r="V7" s="20" t="s">
        <v>479</v>
      </c>
      <c r="W7" s="79"/>
      <c r="X7" s="63"/>
      <c r="Y7" s="6" t="s">
        <v>28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585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83"/>
      <c r="V8" s="20" t="s">
        <v>483</v>
      </c>
      <c r="W8" s="79"/>
      <c r="X8" s="63"/>
      <c r="Y8" s="6" t="s">
        <v>28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586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83"/>
      <c r="V9" s="20" t="s">
        <v>479</v>
      </c>
      <c r="W9" s="79"/>
      <c r="X9" s="63"/>
      <c r="Y9" s="6" t="s">
        <v>28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585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83"/>
      <c r="V10" s="20" t="s">
        <v>478</v>
      </c>
      <c r="W10" s="79"/>
      <c r="X10" s="63"/>
      <c r="Y10" s="6" t="s">
        <v>28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586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83"/>
      <c r="V11" s="20" t="s">
        <v>484</v>
      </c>
      <c r="W11" s="79"/>
      <c r="X11" s="63"/>
      <c r="Y11" s="6" t="s">
        <v>28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586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83"/>
      <c r="V12" s="20" t="s">
        <v>479</v>
      </c>
      <c r="W12" s="79"/>
      <c r="X12" s="63"/>
      <c r="Y12" s="6" t="s">
        <v>28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586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83"/>
      <c r="V13" s="20" t="s">
        <v>484</v>
      </c>
      <c r="W13" s="79"/>
      <c r="X13" s="63"/>
      <c r="Y13" s="6" t="s">
        <v>28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585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83"/>
      <c r="V14" s="20" t="s">
        <v>478</v>
      </c>
      <c r="W14" s="79"/>
      <c r="X14" s="63"/>
      <c r="Y14" s="6" t="s">
        <v>28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585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83"/>
      <c r="V15" s="20" t="s">
        <v>479</v>
      </c>
      <c r="W15" s="79"/>
      <c r="X15" s="63"/>
      <c r="Y15" s="6" t="s">
        <v>20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586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83"/>
      <c r="V16" s="20" t="s">
        <v>486</v>
      </c>
      <c r="W16" s="79"/>
      <c r="X16" s="63"/>
      <c r="Y16" s="6" t="s">
        <v>28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586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83"/>
      <c r="V17" s="20" t="s">
        <v>487</v>
      </c>
      <c r="W17" s="79"/>
      <c r="X17" s="63"/>
      <c r="Y17" s="6" t="s">
        <v>28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586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83"/>
      <c r="V18" s="20" t="s">
        <v>483</v>
      </c>
      <c r="W18" s="79"/>
      <c r="X18" s="63"/>
      <c r="Y18" s="6" t="s">
        <v>28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586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83"/>
      <c r="V19" s="20" t="s">
        <v>484</v>
      </c>
      <c r="W19" s="79"/>
      <c r="X19" s="63"/>
      <c r="Y19" s="6" t="s">
        <v>28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585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83"/>
      <c r="V20" s="20" t="s">
        <v>484</v>
      </c>
      <c r="W20" s="79"/>
      <c r="X20" s="63"/>
      <c r="Y20" s="6" t="s">
        <v>28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586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83"/>
      <c r="V21" s="20" t="s">
        <v>484</v>
      </c>
      <c r="W21" s="79"/>
      <c r="X21" s="63"/>
      <c r="Y21" s="6" t="s">
        <v>28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586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83"/>
      <c r="V22" s="20" t="s">
        <v>478</v>
      </c>
      <c r="W22" s="79"/>
      <c r="X22" s="63"/>
      <c r="Y22" s="6" t="s">
        <v>28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586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83"/>
      <c r="V23" s="20" t="s">
        <v>479</v>
      </c>
      <c r="W23" s="79"/>
      <c r="X23" s="63"/>
      <c r="Y23" s="6" t="s">
        <v>28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586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83"/>
      <c r="V24" s="20" t="s">
        <v>484</v>
      </c>
      <c r="W24" s="79"/>
      <c r="X24" s="63"/>
      <c r="Y24" s="6" t="s">
        <v>20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585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83"/>
      <c r="V25" s="20" t="s">
        <v>483</v>
      </c>
      <c r="W25" s="79"/>
      <c r="X25" s="63"/>
      <c r="Y25" s="6" t="s">
        <v>28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585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83"/>
      <c r="V26" s="20" t="s">
        <v>488</v>
      </c>
      <c r="W26" s="79"/>
      <c r="X26" s="63"/>
      <c r="Y26" s="6" t="s">
        <v>28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586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83"/>
      <c r="V27" s="20" t="s">
        <v>479</v>
      </c>
      <c r="W27" s="79"/>
      <c r="X27" s="63"/>
      <c r="Y27" s="6" t="s">
        <v>28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585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83"/>
      <c r="V28" s="20" t="s">
        <v>487</v>
      </c>
      <c r="W28" s="79"/>
      <c r="X28" s="63"/>
      <c r="Y28" s="6" t="s">
        <v>28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585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83"/>
      <c r="V29" s="20" t="s">
        <v>478</v>
      </c>
      <c r="W29" s="79"/>
      <c r="X29" s="63"/>
      <c r="Y29" s="6" t="s">
        <v>28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586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83"/>
      <c r="V30" s="20" t="s">
        <v>478</v>
      </c>
      <c r="W30" s="79"/>
      <c r="X30" s="63"/>
      <c r="Y30" s="6" t="s">
        <v>28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586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83"/>
      <c r="V31" s="20" t="s">
        <v>478</v>
      </c>
      <c r="W31" s="79"/>
      <c r="X31" s="63"/>
      <c r="Y31" s="6" t="s">
        <v>28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586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83"/>
      <c r="V32" s="20" t="s">
        <v>492</v>
      </c>
      <c r="W32" s="79"/>
      <c r="X32" s="63"/>
      <c r="Y32" s="6" t="s">
        <v>28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586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83"/>
      <c r="V33" s="20" t="s">
        <v>478</v>
      </c>
      <c r="W33" s="79"/>
      <c r="X33" s="63"/>
      <c r="Y33" s="6" t="s">
        <v>28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586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83"/>
      <c r="V34" s="20" t="s">
        <v>478</v>
      </c>
      <c r="W34" s="79"/>
      <c r="X34" s="63"/>
      <c r="Y34" s="6" t="s">
        <v>28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586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83"/>
      <c r="V35" s="20" t="s">
        <v>478</v>
      </c>
      <c r="W35" s="79"/>
      <c r="X35" s="63"/>
      <c r="Y35" s="6" t="s">
        <v>28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586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83"/>
      <c r="V36" s="20" t="s">
        <v>478</v>
      </c>
      <c r="W36" s="79"/>
      <c r="X36" s="63"/>
      <c r="Y36" s="6" t="s">
        <v>28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586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83"/>
      <c r="V37" s="20" t="s">
        <v>492</v>
      </c>
      <c r="W37" s="79"/>
      <c r="X37" s="63"/>
      <c r="Y37" s="6" t="s">
        <v>28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586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83"/>
      <c r="V38" s="20" t="s">
        <v>478</v>
      </c>
      <c r="W38" s="79"/>
      <c r="X38" s="63"/>
      <c r="Y38" s="6" t="s">
        <v>28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586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83"/>
      <c r="V39" s="20" t="s">
        <v>494</v>
      </c>
      <c r="W39" s="79"/>
      <c r="X39" s="63"/>
      <c r="Y39" s="6" t="s">
        <v>28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586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83"/>
      <c r="V40" s="20" t="s">
        <v>478</v>
      </c>
      <c r="W40" s="79"/>
      <c r="X40" s="63"/>
      <c r="Y40" s="6" t="s">
        <v>28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586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83"/>
      <c r="V41" s="20" t="s">
        <v>492</v>
      </c>
      <c r="W41" s="79"/>
      <c r="X41" s="63"/>
      <c r="Y41" s="6" t="s">
        <v>28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585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83"/>
      <c r="V42" s="20" t="s">
        <v>478</v>
      </c>
      <c r="W42" s="79"/>
      <c r="X42" s="63"/>
      <c r="Y42" s="6" t="s">
        <v>28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586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83"/>
      <c r="V43" s="20" t="s">
        <v>478</v>
      </c>
      <c r="W43" s="79"/>
      <c r="X43" s="63"/>
      <c r="Y43" s="6" t="s">
        <v>28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585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83"/>
      <c r="V44" s="20" t="s">
        <v>478</v>
      </c>
      <c r="W44" s="79"/>
      <c r="X44" s="63"/>
      <c r="Y44" s="6" t="s">
        <v>28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586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83"/>
      <c r="V45" s="20" t="s">
        <v>495</v>
      </c>
      <c r="W45" s="79"/>
      <c r="X45" s="63"/>
      <c r="Y45" s="6" t="s">
        <v>28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586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83"/>
      <c r="V46" s="20" t="s">
        <v>488</v>
      </c>
      <c r="W46" s="79"/>
      <c r="X46" s="63"/>
      <c r="Y46" s="6" t="s">
        <v>28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586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83"/>
      <c r="V47" s="20" t="s">
        <v>492</v>
      </c>
      <c r="W47" s="79"/>
      <c r="X47" s="63"/>
      <c r="Y47" s="6" t="s">
        <v>28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585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83"/>
      <c r="V48" s="20" t="s">
        <v>492</v>
      </c>
      <c r="W48" s="79"/>
      <c r="X48" s="63"/>
      <c r="Y48" s="6" t="s">
        <v>28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586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83"/>
      <c r="V49" s="20" t="s">
        <v>492</v>
      </c>
      <c r="W49" s="79"/>
      <c r="X49" s="63"/>
      <c r="Y49" s="6" t="s">
        <v>28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586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83"/>
      <c r="V50" s="20" t="s">
        <v>478</v>
      </c>
      <c r="W50" s="79"/>
      <c r="X50" s="63"/>
      <c r="Y50" s="6" t="s">
        <v>28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586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83"/>
      <c r="V51" s="20" t="s">
        <v>478</v>
      </c>
      <c r="W51" s="79"/>
      <c r="X51" s="63"/>
      <c r="Y51" s="6" t="s">
        <v>28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586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83"/>
      <c r="V52" s="20" t="s">
        <v>492</v>
      </c>
      <c r="W52" s="79"/>
      <c r="X52" s="63"/>
      <c r="Y52" s="6" t="s">
        <v>28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586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83"/>
      <c r="V53" s="20" t="s">
        <v>492</v>
      </c>
      <c r="W53" s="79"/>
      <c r="X53" s="63"/>
      <c r="Y53" s="6" t="s">
        <v>28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586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83"/>
      <c r="V54" s="20" t="s">
        <v>478</v>
      </c>
      <c r="W54" s="79"/>
      <c r="X54" s="63"/>
      <c r="Y54" s="6" t="s">
        <v>28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586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83"/>
      <c r="V55" s="6" t="s">
        <v>478</v>
      </c>
      <c r="W55" s="79"/>
      <c r="X55" s="63"/>
      <c r="Y55" s="6" t="s">
        <v>28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585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83"/>
      <c r="V56" s="20" t="s">
        <v>492</v>
      </c>
      <c r="W56" s="79"/>
      <c r="X56" s="63"/>
      <c r="Y56" s="6" t="s">
        <v>28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586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83"/>
      <c r="V57" s="20" t="s">
        <v>478</v>
      </c>
      <c r="W57" s="79"/>
      <c r="X57" s="63"/>
      <c r="Y57" s="6" t="s">
        <v>28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586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83"/>
      <c r="V58" s="20" t="s">
        <v>497</v>
      </c>
      <c r="W58" s="79"/>
      <c r="X58" s="63"/>
      <c r="Y58" s="6" t="s">
        <v>28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586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83"/>
      <c r="V59" s="20" t="s">
        <v>492</v>
      </c>
      <c r="W59" s="79"/>
      <c r="X59" s="63"/>
      <c r="Y59" s="6" t="s">
        <v>28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586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83"/>
      <c r="V60" s="20" t="s">
        <v>494</v>
      </c>
      <c r="W60" s="79"/>
      <c r="X60" s="63"/>
      <c r="Y60" s="6" t="s">
        <v>28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585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83"/>
      <c r="V61" s="20" t="s">
        <v>478</v>
      </c>
      <c r="W61" s="79"/>
      <c r="X61" s="63"/>
      <c r="Y61" s="6" t="s">
        <v>28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586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83"/>
      <c r="V62" s="20" t="s">
        <v>492</v>
      </c>
      <c r="W62" s="79"/>
      <c r="X62" s="63"/>
      <c r="Y62" s="6" t="s">
        <v>28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586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83"/>
      <c r="V63" s="20" t="s">
        <v>478</v>
      </c>
      <c r="W63" s="79"/>
      <c r="X63" s="63"/>
      <c r="Y63" s="6" t="s">
        <v>28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586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83"/>
      <c r="V64" s="20" t="s">
        <v>498</v>
      </c>
      <c r="W64" s="79"/>
      <c r="X64" s="63"/>
      <c r="Y64" s="6" t="s">
        <v>28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585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83"/>
      <c r="V65" s="20" t="s">
        <v>492</v>
      </c>
      <c r="W65" s="79"/>
      <c r="X65" s="63"/>
      <c r="Y65" s="6" t="s">
        <v>28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586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83"/>
      <c r="V66" s="20" t="s">
        <v>478</v>
      </c>
      <c r="W66" s="79"/>
      <c r="X66" s="63"/>
      <c r="Y66" s="6" t="s">
        <v>28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586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83"/>
      <c r="V67" s="6" t="s">
        <v>478</v>
      </c>
      <c r="W67" s="79"/>
      <c r="X67" s="63"/>
      <c r="Y67" s="6" t="s">
        <v>28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586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83"/>
      <c r="V68" s="6" t="s">
        <v>494</v>
      </c>
      <c r="W68" s="79"/>
      <c r="X68" s="63"/>
      <c r="Y68" s="6" t="s">
        <v>28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586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83"/>
      <c r="V69" s="20" t="s">
        <v>478</v>
      </c>
      <c r="W69" s="79"/>
      <c r="X69" s="63"/>
      <c r="Y69" s="6" t="s">
        <v>28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586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83"/>
      <c r="V70" s="20" t="s">
        <v>492</v>
      </c>
      <c r="W70" s="79"/>
      <c r="X70" s="63"/>
      <c r="Y70" s="6" t="s">
        <v>28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585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83"/>
      <c r="V71" s="20" t="s">
        <v>478</v>
      </c>
      <c r="W71" s="79"/>
      <c r="X71" s="63"/>
      <c r="Y71" s="6" t="s">
        <v>28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586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83"/>
      <c r="V72" s="20" t="s">
        <v>494</v>
      </c>
      <c r="W72" s="79"/>
      <c r="X72" s="63"/>
      <c r="Y72" s="6" t="s">
        <v>28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586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83"/>
      <c r="V73" s="20" t="s">
        <v>478</v>
      </c>
      <c r="W73" s="79"/>
      <c r="X73" s="63"/>
      <c r="Y73" s="6" t="s">
        <v>28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586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83"/>
      <c r="V74" s="20" t="s">
        <v>478</v>
      </c>
      <c r="W74" s="79"/>
      <c r="X74" s="63"/>
      <c r="Y74" s="6" t="s">
        <v>28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586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83"/>
      <c r="V75" s="20" t="s">
        <v>478</v>
      </c>
      <c r="W75" s="79"/>
      <c r="X75" s="63"/>
      <c r="Y75" s="6" t="s">
        <v>28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586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83"/>
      <c r="V76" s="20" t="s">
        <v>478</v>
      </c>
      <c r="W76" s="79"/>
      <c r="X76" s="63"/>
      <c r="Y76" s="6" t="s">
        <v>28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586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83"/>
      <c r="V77" s="20" t="s">
        <v>478</v>
      </c>
      <c r="W77" s="79"/>
      <c r="X77" s="63"/>
      <c r="Y77" s="6" t="s">
        <v>28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586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83"/>
      <c r="V78" s="20" t="s">
        <v>478</v>
      </c>
      <c r="W78" s="79"/>
      <c r="X78" s="63"/>
      <c r="Y78" s="6" t="s">
        <v>28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586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83"/>
      <c r="V79" s="20" t="s">
        <v>497</v>
      </c>
      <c r="W79" s="79"/>
      <c r="X79" s="63"/>
      <c r="Y79" s="6" t="s">
        <v>20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586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83"/>
      <c r="V80" s="20" t="s">
        <v>478</v>
      </c>
      <c r="W80" s="79"/>
      <c r="X80" s="63"/>
      <c r="Y80" s="6" t="s">
        <v>28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586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83"/>
      <c r="V81" s="20" t="s">
        <v>478</v>
      </c>
      <c r="W81" s="79"/>
      <c r="X81" s="63"/>
      <c r="Y81" s="6" t="s">
        <v>20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586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83"/>
      <c r="V82" s="20" t="s">
        <v>478</v>
      </c>
      <c r="W82" s="79"/>
      <c r="X82" s="63"/>
      <c r="Y82" s="6" t="s">
        <v>28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586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83"/>
      <c r="V83" s="20" t="s">
        <v>478</v>
      </c>
      <c r="W83" s="79"/>
      <c r="X83" s="63"/>
      <c r="Y83" s="6" t="s">
        <v>28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586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83"/>
      <c r="V84" s="20" t="s">
        <v>484</v>
      </c>
      <c r="W84" s="79"/>
      <c r="X84" s="63"/>
      <c r="Y84" s="6" t="s">
        <v>28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586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83"/>
      <c r="V85" s="20" t="s">
        <v>484</v>
      </c>
      <c r="W85" s="79"/>
      <c r="X85" s="63"/>
      <c r="Y85" s="6" t="s">
        <v>28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586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83"/>
      <c r="V86" s="20" t="s">
        <v>497</v>
      </c>
      <c r="W86" s="79"/>
      <c r="X86" s="63"/>
      <c r="Y86" s="6" t="s">
        <v>28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586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83"/>
      <c r="V87" s="20" t="s">
        <v>478</v>
      </c>
      <c r="W87" s="79"/>
      <c r="X87" s="63"/>
      <c r="Y87" s="6" t="s">
        <v>28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586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83"/>
      <c r="V88" s="20" t="s">
        <v>478</v>
      </c>
      <c r="W88" s="79"/>
      <c r="X88" s="63"/>
      <c r="Y88" s="6" t="s">
        <v>28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586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83"/>
      <c r="V89" s="20" t="s">
        <v>497</v>
      </c>
      <c r="W89" s="79"/>
      <c r="X89" s="63"/>
      <c r="Y89" s="6" t="s">
        <v>28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586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83"/>
      <c r="V90" s="20" t="s">
        <v>478</v>
      </c>
      <c r="W90" s="79"/>
      <c r="X90" s="63"/>
      <c r="Y90" s="6" t="s">
        <v>28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585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83"/>
      <c r="V91" s="20" t="s">
        <v>488</v>
      </c>
      <c r="W91" s="79"/>
      <c r="X91" s="63"/>
      <c r="Y91" s="6" t="s">
        <v>28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586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83"/>
      <c r="V92" s="20" t="s">
        <v>484</v>
      </c>
      <c r="W92" s="79"/>
      <c r="X92" s="63"/>
      <c r="Y92" s="6" t="s">
        <v>28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586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83"/>
      <c r="V93" s="20" t="s">
        <v>478</v>
      </c>
      <c r="W93" s="79"/>
      <c r="X93" s="63"/>
      <c r="Y93" s="6" t="s">
        <v>28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585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83"/>
      <c r="V94" s="20" t="s">
        <v>497</v>
      </c>
      <c r="W94" s="79"/>
      <c r="X94" s="63"/>
      <c r="Y94" s="6" t="s">
        <v>28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586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83"/>
      <c r="V95" s="20" t="s">
        <v>497</v>
      </c>
      <c r="W95" s="79"/>
      <c r="X95" s="63"/>
      <c r="Y95" s="6" t="s">
        <v>28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586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83"/>
      <c r="V96" s="20" t="s">
        <v>478</v>
      </c>
      <c r="W96" s="79"/>
      <c r="X96" s="63"/>
      <c r="Y96" s="6" t="s">
        <v>28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586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83"/>
      <c r="V97" s="20" t="s">
        <v>478</v>
      </c>
      <c r="W97" s="79"/>
      <c r="X97" s="63"/>
      <c r="Y97" s="6" t="s">
        <v>28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585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83"/>
      <c r="V98" s="20" t="s">
        <v>478</v>
      </c>
      <c r="W98" s="79"/>
      <c r="X98" s="63"/>
      <c r="Y98" s="6" t="s">
        <v>28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586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83"/>
      <c r="V99" s="20" t="s">
        <v>478</v>
      </c>
      <c r="W99" s="79"/>
      <c r="X99" s="63"/>
      <c r="Y99" s="6" t="s">
        <v>28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586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83"/>
      <c r="V100" s="20" t="s">
        <v>478</v>
      </c>
      <c r="W100" s="79"/>
      <c r="X100" s="63"/>
      <c r="Y100" s="6" t="s">
        <v>28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586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83"/>
      <c r="V101" s="20" t="s">
        <v>478</v>
      </c>
      <c r="W101" s="79"/>
      <c r="X101" s="63"/>
      <c r="Y101" s="6" t="s">
        <v>28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586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83"/>
      <c r="V102" s="20" t="s">
        <v>478</v>
      </c>
      <c r="W102" s="79"/>
      <c r="X102" s="63"/>
      <c r="Y102" s="6" t="s">
        <v>28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586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83"/>
      <c r="V103" s="20" t="s">
        <v>492</v>
      </c>
      <c r="W103" s="79"/>
      <c r="X103" s="63"/>
      <c r="Y103" s="6" t="s">
        <v>28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586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83"/>
      <c r="V104" s="20" t="s">
        <v>478</v>
      </c>
      <c r="W104" s="79"/>
      <c r="X104" s="63"/>
      <c r="Y104" s="6" t="s">
        <v>28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586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83"/>
      <c r="V105" s="20" t="s">
        <v>478</v>
      </c>
      <c r="W105" s="79"/>
      <c r="X105" s="63"/>
      <c r="Y105" s="6" t="s">
        <v>28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585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83"/>
      <c r="V106" s="20" t="s">
        <v>492</v>
      </c>
      <c r="W106" s="79"/>
      <c r="X106" s="63"/>
      <c r="Y106" s="6" t="s">
        <v>28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586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83"/>
      <c r="V107" s="20" t="s">
        <v>497</v>
      </c>
      <c r="W107" s="79"/>
      <c r="X107" s="63"/>
      <c r="Y107" s="6" t="s">
        <v>28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586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83"/>
      <c r="V108" s="20" t="s">
        <v>478</v>
      </c>
      <c r="W108" s="79"/>
      <c r="X108" s="63"/>
      <c r="Y108" s="6" t="s">
        <v>28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586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83"/>
      <c r="V109" s="20" t="s">
        <v>484</v>
      </c>
      <c r="W109" s="79"/>
      <c r="X109" s="63"/>
      <c r="Y109" s="6" t="s">
        <v>28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586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83"/>
      <c r="V110" s="20" t="s">
        <v>499</v>
      </c>
      <c r="W110" s="79"/>
      <c r="X110" s="63"/>
      <c r="Y110" s="6" t="s">
        <v>28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585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83"/>
      <c r="V111" s="20" t="s">
        <v>478</v>
      </c>
      <c r="W111" s="79"/>
      <c r="X111" s="63"/>
      <c r="Y111" s="6" t="s">
        <v>28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586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83"/>
      <c r="V112" s="20" t="s">
        <v>494</v>
      </c>
      <c r="W112" s="79"/>
      <c r="X112" s="63"/>
      <c r="Y112" s="6" t="s">
        <v>28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586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83"/>
      <c r="V113" s="20" t="s">
        <v>488</v>
      </c>
      <c r="W113" s="79"/>
      <c r="X113" s="63"/>
      <c r="Y113" s="6" t="s">
        <v>28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586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83"/>
      <c r="V114" s="20" t="s">
        <v>484</v>
      </c>
      <c r="W114" s="79"/>
      <c r="X114" s="63"/>
      <c r="Y114" s="6" t="s">
        <v>28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585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83"/>
      <c r="V115" s="20" t="s">
        <v>497</v>
      </c>
      <c r="W115" s="79"/>
      <c r="X115" s="63"/>
      <c r="Y115" s="6" t="s">
        <v>28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585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83"/>
      <c r="V116" s="20" t="s">
        <v>478</v>
      </c>
      <c r="W116" s="79"/>
      <c r="X116" s="63"/>
      <c r="Y116" s="6" t="s">
        <v>28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586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83"/>
      <c r="V117" s="20" t="s">
        <v>494</v>
      </c>
      <c r="W117" s="79"/>
      <c r="X117" s="63"/>
      <c r="Y117" s="6" t="s">
        <v>28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585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83"/>
      <c r="V118" s="20" t="s">
        <v>484</v>
      </c>
      <c r="W118" s="79"/>
      <c r="X118" s="63"/>
      <c r="Y118" s="6" t="s">
        <v>28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586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83"/>
      <c r="V119" s="20" t="s">
        <v>478</v>
      </c>
      <c r="W119" s="79"/>
      <c r="X119" s="63"/>
      <c r="Y119" s="6" t="s">
        <v>28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586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83"/>
      <c r="V120" s="20" t="s">
        <v>497</v>
      </c>
      <c r="W120" s="79"/>
      <c r="X120" s="63"/>
      <c r="Y120" s="6" t="s">
        <v>28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585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83"/>
      <c r="V121" s="20" t="s">
        <v>478</v>
      </c>
      <c r="W121" s="79"/>
      <c r="X121" s="63"/>
      <c r="Y121" s="6" t="s">
        <v>28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586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83"/>
      <c r="V122" s="20" t="s">
        <v>478</v>
      </c>
      <c r="W122" s="79"/>
      <c r="X122" s="63"/>
      <c r="Y122" s="6" t="s">
        <v>28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585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83"/>
      <c r="V123" s="20" t="s">
        <v>484</v>
      </c>
      <c r="W123" s="79"/>
      <c r="X123" s="63"/>
      <c r="Y123" s="6" t="s">
        <v>28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586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83"/>
      <c r="V124" s="20" t="s">
        <v>492</v>
      </c>
      <c r="W124" s="79"/>
      <c r="X124" s="63"/>
      <c r="Y124" s="6" t="s">
        <v>28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586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83"/>
      <c r="V125" s="20" t="s">
        <v>478</v>
      </c>
      <c r="W125" s="79"/>
      <c r="X125" s="63"/>
      <c r="Y125" s="6" t="s">
        <v>28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586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83"/>
      <c r="V126" s="6" t="s">
        <v>478</v>
      </c>
      <c r="W126" s="79"/>
      <c r="X126" s="63"/>
      <c r="Y126" s="6" t="s">
        <v>28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586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83"/>
      <c r="V127" s="6" t="s">
        <v>494</v>
      </c>
      <c r="W127" s="79"/>
      <c r="X127" s="63"/>
      <c r="Y127" s="6" t="s">
        <v>28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586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83"/>
      <c r="V128" s="20" t="s">
        <v>484</v>
      </c>
      <c r="W128" s="79"/>
      <c r="X128" s="63"/>
      <c r="Y128" s="6" t="s">
        <v>20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586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83"/>
      <c r="V129" s="20" t="s">
        <v>492</v>
      </c>
      <c r="W129" s="79"/>
      <c r="X129" s="63"/>
      <c r="Y129" s="6" t="s">
        <v>28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586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83"/>
      <c r="V130" s="20" t="s">
        <v>478</v>
      </c>
      <c r="W130" s="79"/>
      <c r="X130" s="63"/>
      <c r="Y130" s="6" t="s">
        <v>28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586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83"/>
      <c r="V131" s="20" t="s">
        <v>484</v>
      </c>
      <c r="W131" s="79"/>
      <c r="X131" s="63"/>
      <c r="Y131" s="6" t="s">
        <v>28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585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83"/>
      <c r="V132" s="20" t="s">
        <v>478</v>
      </c>
      <c r="W132" s="79"/>
      <c r="X132" s="63"/>
      <c r="Y132" s="6" t="s">
        <v>28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586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83"/>
      <c r="V133" s="20" t="s">
        <v>484</v>
      </c>
      <c r="W133" s="79"/>
      <c r="X133" s="63"/>
      <c r="Y133" s="6" t="s">
        <v>28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585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83"/>
      <c r="V134" s="6" t="s">
        <v>478</v>
      </c>
      <c r="W134" s="79"/>
      <c r="X134" s="63"/>
      <c r="Y134" s="6" t="s">
        <v>28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586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83"/>
      <c r="V135" s="20" t="s">
        <v>497</v>
      </c>
      <c r="W135" s="79"/>
      <c r="X135" s="63"/>
      <c r="Y135" s="6" t="s">
        <v>28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586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83"/>
      <c r="V136" s="20" t="s">
        <v>492</v>
      </c>
      <c r="W136" s="79"/>
      <c r="X136" s="63"/>
      <c r="Y136" s="6" t="s">
        <v>28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586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83"/>
      <c r="V137" s="20" t="s">
        <v>478</v>
      </c>
      <c r="W137" s="79"/>
      <c r="X137" s="63"/>
      <c r="Y137" s="6" t="s">
        <v>28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586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83"/>
      <c r="V138" s="20" t="s">
        <v>494</v>
      </c>
      <c r="W138" s="79"/>
      <c r="X138" s="63"/>
      <c r="Y138" s="6" t="s">
        <v>28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586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83"/>
      <c r="V139" s="20" t="s">
        <v>497</v>
      </c>
      <c r="W139" s="79"/>
      <c r="X139" s="63"/>
      <c r="Y139" s="6" t="s">
        <v>28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586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83"/>
      <c r="V140" s="20" t="s">
        <v>497</v>
      </c>
      <c r="W140" s="79"/>
      <c r="X140" s="63"/>
      <c r="Y140" s="6" t="s">
        <v>28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586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83"/>
      <c r="V141" s="20" t="s">
        <v>478</v>
      </c>
      <c r="W141" s="79"/>
      <c r="X141" s="63"/>
      <c r="Y141" s="6" t="s">
        <v>28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586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83"/>
      <c r="V142" s="20" t="s">
        <v>484</v>
      </c>
      <c r="W142" s="79"/>
      <c r="X142" s="63"/>
      <c r="Y142" s="6" t="s">
        <v>28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586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83"/>
      <c r="V143" s="20" t="s">
        <v>497</v>
      </c>
      <c r="W143" s="79"/>
      <c r="X143" s="63"/>
      <c r="Y143" s="6" t="s">
        <v>28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586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83"/>
      <c r="V144" s="20" t="s">
        <v>484</v>
      </c>
      <c r="W144" s="79"/>
      <c r="X144" s="63"/>
      <c r="Y144" s="6" t="s">
        <v>28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586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83"/>
      <c r="V145" s="20" t="s">
        <v>497</v>
      </c>
      <c r="W145" s="79"/>
      <c r="X145" s="63"/>
      <c r="Y145" s="6" t="s">
        <v>28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586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83"/>
      <c r="V146" s="20" t="s">
        <v>492</v>
      </c>
      <c r="W146" s="79"/>
      <c r="X146" s="63"/>
      <c r="Y146" s="6" t="s">
        <v>28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586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83"/>
      <c r="V147" s="20" t="s">
        <v>492</v>
      </c>
      <c r="W147" s="79"/>
      <c r="X147" s="63"/>
      <c r="Y147" s="6" t="s">
        <v>28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586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83"/>
      <c r="V148" s="20" t="s">
        <v>478</v>
      </c>
      <c r="W148" s="79"/>
      <c r="X148" s="63"/>
      <c r="Y148" s="6" t="s">
        <v>28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586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83"/>
      <c r="V149" s="20" t="s">
        <v>494</v>
      </c>
      <c r="W149" s="79"/>
      <c r="X149" s="63"/>
      <c r="Y149" s="6" t="s">
        <v>28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585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83"/>
      <c r="V150" s="20" t="s">
        <v>501</v>
      </c>
      <c r="W150" s="79"/>
      <c r="X150" s="63"/>
      <c r="Y150" s="6" t="s">
        <v>28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586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83"/>
      <c r="V151" s="20" t="s">
        <v>478</v>
      </c>
      <c r="W151" s="79"/>
      <c r="X151" s="63"/>
      <c r="Y151" s="6" t="s">
        <v>28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586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83"/>
      <c r="V152" s="20" t="s">
        <v>501</v>
      </c>
      <c r="W152" s="79"/>
      <c r="X152" s="63"/>
      <c r="Y152" s="6" t="s">
        <v>28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586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83"/>
      <c r="V153" s="20" t="s">
        <v>478</v>
      </c>
      <c r="W153" s="79"/>
      <c r="X153" s="63"/>
      <c r="Y153" s="6" t="s">
        <v>28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586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83"/>
      <c r="V154" s="20" t="s">
        <v>494</v>
      </c>
      <c r="W154" s="79"/>
      <c r="X154" s="63"/>
      <c r="Y154" s="6" t="s">
        <v>28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586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83"/>
      <c r="V155" s="20" t="s">
        <v>478</v>
      </c>
      <c r="W155" s="79"/>
      <c r="X155" s="63"/>
      <c r="Y155" s="6" t="s">
        <v>28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586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83"/>
      <c r="V156" s="20" t="s">
        <v>492</v>
      </c>
      <c r="W156" s="79"/>
      <c r="X156" s="63"/>
      <c r="Y156" s="6" t="s">
        <v>28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586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83"/>
      <c r="V157" s="20" t="s">
        <v>478</v>
      </c>
      <c r="W157" s="79"/>
      <c r="X157" s="63"/>
      <c r="Y157" s="6" t="s">
        <v>28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586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83"/>
      <c r="V158" s="20" t="s">
        <v>492</v>
      </c>
      <c r="W158" s="79"/>
      <c r="X158" s="63"/>
      <c r="Y158" s="6" t="s">
        <v>28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586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83"/>
      <c r="V159" s="20" t="s">
        <v>478</v>
      </c>
      <c r="W159" s="79"/>
      <c r="X159" s="63"/>
      <c r="Y159" s="6" t="s">
        <v>28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586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83"/>
      <c r="V160" s="20" t="s">
        <v>478</v>
      </c>
      <c r="W160" s="79"/>
      <c r="X160" s="63"/>
      <c r="Y160" s="6" t="s">
        <v>28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586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83"/>
      <c r="V161" s="20" t="s">
        <v>497</v>
      </c>
      <c r="W161" s="79"/>
      <c r="X161" s="63"/>
      <c r="Y161" s="6" t="s">
        <v>28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586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83"/>
      <c r="V162" s="20" t="s">
        <v>492</v>
      </c>
      <c r="W162" s="79"/>
      <c r="X162" s="63"/>
      <c r="Y162" s="6" t="s">
        <v>28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586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83"/>
      <c r="V163" s="20" t="s">
        <v>478</v>
      </c>
      <c r="W163" s="79"/>
      <c r="X163" s="63"/>
      <c r="Y163" s="6" t="s">
        <v>20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586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83"/>
      <c r="V164" s="20" t="s">
        <v>492</v>
      </c>
      <c r="W164" s="79"/>
      <c r="X164" s="63"/>
      <c r="Y164" s="6" t="s">
        <v>28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586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83"/>
      <c r="V165" s="20" t="s">
        <v>478</v>
      </c>
      <c r="W165" s="79"/>
      <c r="X165" s="63"/>
      <c r="Y165" s="6" t="s">
        <v>28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586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83"/>
      <c r="V166" s="20" t="s">
        <v>492</v>
      </c>
      <c r="W166" s="79"/>
      <c r="X166" s="63"/>
      <c r="Y166" s="6" t="s">
        <v>28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586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83"/>
      <c r="V167" s="20" t="s">
        <v>478</v>
      </c>
      <c r="W167" s="79"/>
      <c r="X167" s="63"/>
      <c r="Y167" s="6" t="s">
        <v>28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585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83"/>
      <c r="V168" s="20" t="s">
        <v>478</v>
      </c>
      <c r="W168" s="79"/>
      <c r="X168" s="63"/>
      <c r="Y168" s="6" t="s">
        <v>28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586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83"/>
      <c r="V169" s="20" t="s">
        <v>495</v>
      </c>
      <c r="W169" s="79"/>
      <c r="X169" s="63"/>
      <c r="Y169" s="6" t="s">
        <v>28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585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83"/>
      <c r="V170" s="20" t="s">
        <v>497</v>
      </c>
      <c r="W170" s="79"/>
      <c r="X170" s="63"/>
      <c r="Y170" s="6" t="s">
        <v>28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586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83"/>
      <c r="V171" s="20" t="s">
        <v>492</v>
      </c>
      <c r="W171" s="79"/>
      <c r="X171" s="63"/>
      <c r="Y171" s="6" t="s">
        <v>28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586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83"/>
      <c r="V172" s="20" t="s">
        <v>478</v>
      </c>
      <c r="W172" s="79"/>
      <c r="X172" s="63"/>
      <c r="Y172" s="6" t="s">
        <v>28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586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83"/>
      <c r="V173" s="20" t="s">
        <v>478</v>
      </c>
      <c r="W173" s="79"/>
      <c r="X173" s="63"/>
      <c r="Y173" s="6" t="s">
        <v>28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585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83"/>
      <c r="V174" s="6" t="s">
        <v>478</v>
      </c>
      <c r="W174" s="79"/>
      <c r="X174" s="63"/>
      <c r="Y174" s="6" t="s">
        <v>28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585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83"/>
      <c r="V175" s="20" t="s">
        <v>492</v>
      </c>
      <c r="W175" s="79"/>
      <c r="X175" s="63"/>
      <c r="Y175" s="6" t="s">
        <v>28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586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83"/>
      <c r="V176" s="20" t="s">
        <v>478</v>
      </c>
      <c r="W176" s="79"/>
      <c r="X176" s="63"/>
      <c r="Y176" s="6" t="s">
        <v>28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586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83"/>
      <c r="V177" s="20" t="s">
        <v>497</v>
      </c>
      <c r="W177" s="79"/>
      <c r="X177" s="63"/>
      <c r="Y177" s="6" t="s">
        <v>28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586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83"/>
      <c r="V178" s="20" t="s">
        <v>492</v>
      </c>
      <c r="W178" s="79"/>
      <c r="X178" s="63"/>
      <c r="Y178" s="6" t="s">
        <v>28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586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83"/>
      <c r="V179" s="20" t="s">
        <v>478</v>
      </c>
      <c r="W179" s="79"/>
      <c r="X179" s="63"/>
      <c r="Y179" s="6" t="s">
        <v>28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585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83"/>
      <c r="V180" s="20" t="s">
        <v>492</v>
      </c>
      <c r="W180" s="79"/>
      <c r="X180" s="63"/>
      <c r="Y180" s="6" t="s">
        <v>28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586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83"/>
      <c r="V181" s="20" t="s">
        <v>478</v>
      </c>
      <c r="W181" s="79"/>
      <c r="X181" s="63"/>
      <c r="Y181" s="6" t="s">
        <v>28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586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83"/>
      <c r="V182" s="20" t="s">
        <v>492</v>
      </c>
      <c r="W182" s="79"/>
      <c r="X182" s="63"/>
      <c r="Y182" s="6" t="s">
        <v>28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586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83"/>
      <c r="V183" s="20" t="s">
        <v>478</v>
      </c>
      <c r="W183" s="79"/>
      <c r="X183" s="63"/>
      <c r="Y183" s="6" t="s">
        <v>20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586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83"/>
      <c r="V184" s="20" t="s">
        <v>492</v>
      </c>
      <c r="W184" s="79"/>
      <c r="X184" s="63"/>
      <c r="Y184" s="6" t="s">
        <v>28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585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83"/>
      <c r="V185" s="20" t="s">
        <v>478</v>
      </c>
      <c r="W185" s="79"/>
      <c r="X185" s="63"/>
      <c r="Y185" s="6" t="s">
        <v>28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585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83"/>
      <c r="V186" s="6" t="s">
        <v>478</v>
      </c>
      <c r="W186" s="79"/>
      <c r="X186" s="63"/>
      <c r="Y186" s="6" t="s">
        <v>28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586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83"/>
      <c r="V187" s="6" t="s">
        <v>494</v>
      </c>
      <c r="W187" s="79"/>
      <c r="X187" s="63"/>
      <c r="Y187" s="6" t="s">
        <v>28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585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83"/>
      <c r="V188" s="20" t="s">
        <v>492</v>
      </c>
      <c r="W188" s="79"/>
      <c r="X188" s="63"/>
      <c r="Y188" s="6" t="s">
        <v>28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585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83"/>
      <c r="V189" s="20" t="s">
        <v>478</v>
      </c>
      <c r="W189" s="79"/>
      <c r="X189" s="63"/>
      <c r="Y189" s="6" t="s">
        <v>28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586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83"/>
      <c r="V190" s="20" t="s">
        <v>478</v>
      </c>
      <c r="W190" s="79"/>
      <c r="X190" s="63"/>
      <c r="Y190" s="6" t="s">
        <v>28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586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83"/>
      <c r="V191" s="20" t="s">
        <v>488</v>
      </c>
      <c r="W191" s="79"/>
      <c r="X191" s="63"/>
      <c r="Y191" s="6" t="s">
        <v>28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585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83"/>
      <c r="V192" s="20" t="s">
        <v>492</v>
      </c>
      <c r="W192" s="79"/>
      <c r="X192" s="63"/>
      <c r="Y192" s="6" t="s">
        <v>28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586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83"/>
      <c r="V193" s="20" t="s">
        <v>497</v>
      </c>
      <c r="W193" s="79"/>
      <c r="X193" s="63"/>
      <c r="Y193" s="6" t="s">
        <v>28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586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83"/>
      <c r="V194" s="20" t="s">
        <v>492</v>
      </c>
      <c r="W194" s="79"/>
      <c r="X194" s="63"/>
      <c r="Y194" s="6" t="s">
        <v>28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586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83"/>
      <c r="V195" s="20" t="s">
        <v>478</v>
      </c>
      <c r="W195" s="79"/>
      <c r="X195" s="63"/>
      <c r="Y195" s="6" t="s">
        <v>28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586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83"/>
      <c r="V196" s="20" t="s">
        <v>492</v>
      </c>
      <c r="W196" s="79"/>
      <c r="X196" s="63"/>
      <c r="Y196" s="6" t="s">
        <v>28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586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83"/>
      <c r="V197" s="20" t="s">
        <v>478</v>
      </c>
      <c r="W197" s="79"/>
      <c r="X197" s="63"/>
      <c r="Y197" s="6" t="s">
        <v>28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586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83"/>
      <c r="V198" s="20" t="s">
        <v>478</v>
      </c>
      <c r="W198" s="79"/>
      <c r="X198" s="63"/>
      <c r="Y198" s="6" t="s">
        <v>28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586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83"/>
      <c r="V199" s="20" t="s">
        <v>494</v>
      </c>
      <c r="W199" s="79"/>
      <c r="X199" s="63"/>
      <c r="Y199" s="6" t="s">
        <v>28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586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83"/>
      <c r="V200" s="20" t="s">
        <v>502</v>
      </c>
      <c r="W200" s="79"/>
      <c r="X200" s="63"/>
      <c r="Y200" s="6" t="s">
        <v>28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586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83"/>
      <c r="V201" s="20" t="s">
        <v>484</v>
      </c>
      <c r="W201" s="79"/>
      <c r="X201" s="63"/>
      <c r="Y201" s="6" t="s">
        <v>28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586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83"/>
      <c r="V202" s="20" t="s">
        <v>478</v>
      </c>
      <c r="W202" s="79"/>
      <c r="X202" s="63"/>
      <c r="Y202" s="6" t="s">
        <v>28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586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83"/>
      <c r="V203" s="20" t="s">
        <v>502</v>
      </c>
      <c r="W203" s="79"/>
      <c r="X203" s="63"/>
      <c r="Y203" s="6" t="s">
        <v>28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586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83"/>
      <c r="V204" s="20" t="s">
        <v>484</v>
      </c>
      <c r="W204" s="79"/>
      <c r="X204" s="63"/>
      <c r="Y204" s="6" t="s">
        <v>28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585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83"/>
      <c r="V205" s="20" t="s">
        <v>478</v>
      </c>
      <c r="W205" s="79"/>
      <c r="X205" s="63"/>
      <c r="Y205" s="6" t="s">
        <v>28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586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83"/>
      <c r="V206" s="20" t="s">
        <v>478</v>
      </c>
      <c r="W206" s="79"/>
      <c r="X206" s="63"/>
      <c r="Y206" s="6" t="s">
        <v>28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585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83"/>
      <c r="V207" s="20" t="s">
        <v>478</v>
      </c>
      <c r="W207" s="79"/>
      <c r="X207" s="63"/>
      <c r="Y207" s="6" t="s">
        <v>28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586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83"/>
      <c r="V208" s="20" t="s">
        <v>484</v>
      </c>
      <c r="W208" s="79"/>
      <c r="X208" s="63"/>
      <c r="Y208" s="6" t="s">
        <v>28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586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83"/>
      <c r="V209" s="20" t="s">
        <v>478</v>
      </c>
      <c r="W209" s="79"/>
      <c r="X209" s="63"/>
      <c r="Y209" s="6" t="s">
        <v>28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586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83"/>
      <c r="V210" s="20" t="s">
        <v>484</v>
      </c>
      <c r="W210" s="79"/>
      <c r="X210" s="63"/>
      <c r="Y210" s="6" t="s">
        <v>28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585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83"/>
      <c r="V211" s="20" t="s">
        <v>478</v>
      </c>
      <c r="W211" s="79"/>
      <c r="X211" s="63"/>
      <c r="Y211" s="6" t="s">
        <v>28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586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83"/>
      <c r="V212" s="20" t="s">
        <v>484</v>
      </c>
      <c r="W212" s="79"/>
      <c r="X212" s="63"/>
      <c r="Y212" s="6" t="s">
        <v>28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586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83"/>
      <c r="V213" s="20" t="s">
        <v>478</v>
      </c>
      <c r="W213" s="79"/>
      <c r="X213" s="63"/>
      <c r="Y213" s="6" t="s">
        <v>28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586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83"/>
      <c r="V214" s="20" t="s">
        <v>478</v>
      </c>
      <c r="W214" s="79"/>
      <c r="X214" s="63"/>
      <c r="Y214" s="6" t="s">
        <v>28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586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83"/>
      <c r="V215" s="20" t="s">
        <v>478</v>
      </c>
      <c r="W215" s="79"/>
      <c r="X215" s="63"/>
      <c r="Y215" s="6" t="s">
        <v>28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586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83"/>
      <c r="V216" s="20" t="s">
        <v>484</v>
      </c>
      <c r="W216" s="79"/>
      <c r="X216" s="63"/>
      <c r="Y216" s="6" t="s">
        <v>28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586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83"/>
      <c r="V217" s="20" t="s">
        <v>484</v>
      </c>
      <c r="W217" s="79"/>
      <c r="X217" s="63"/>
      <c r="Y217" s="6" t="s">
        <v>28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586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83"/>
      <c r="V218" s="20" t="s">
        <v>480</v>
      </c>
      <c r="W218" s="79"/>
      <c r="X218" s="63"/>
      <c r="Y218" s="6" t="s">
        <v>28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585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83"/>
      <c r="V219" s="20" t="s">
        <v>497</v>
      </c>
      <c r="W219" s="79"/>
      <c r="X219" s="63"/>
      <c r="Y219" s="6" t="s">
        <v>28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586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83"/>
      <c r="V220" s="20" t="s">
        <v>478</v>
      </c>
      <c r="W220" s="79"/>
      <c r="X220" s="63"/>
      <c r="Y220" s="6" t="s">
        <v>28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586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83"/>
      <c r="V221" s="20" t="s">
        <v>484</v>
      </c>
      <c r="W221" s="79"/>
      <c r="X221" s="63"/>
      <c r="Y221" s="6" t="s">
        <v>28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586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83"/>
      <c r="V222" s="20" t="s">
        <v>497</v>
      </c>
      <c r="W222" s="79"/>
      <c r="X222" s="63"/>
      <c r="Y222" s="6" t="s">
        <v>28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586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83"/>
      <c r="V223" s="20" t="s">
        <v>478</v>
      </c>
      <c r="W223" s="79"/>
      <c r="X223" s="63"/>
      <c r="Y223" s="6" t="s">
        <v>28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585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83"/>
      <c r="V224" s="20" t="s">
        <v>478</v>
      </c>
      <c r="W224" s="79"/>
      <c r="X224" s="63"/>
      <c r="Y224" s="6" t="s">
        <v>28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586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83"/>
      <c r="V225" s="20" t="s">
        <v>484</v>
      </c>
      <c r="W225" s="79"/>
      <c r="X225" s="63"/>
      <c r="Y225" s="6" t="s">
        <v>28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586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83"/>
      <c r="V226" s="20" t="s">
        <v>492</v>
      </c>
      <c r="W226" s="79"/>
      <c r="X226" s="63"/>
      <c r="Y226" s="6" t="s">
        <v>28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586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83"/>
      <c r="V227" s="20" t="s">
        <v>484</v>
      </c>
      <c r="W227" s="79"/>
      <c r="X227" s="63"/>
      <c r="Y227" s="6" t="s">
        <v>28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585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83"/>
      <c r="V228" s="20" t="s">
        <v>492</v>
      </c>
      <c r="W228" s="79"/>
      <c r="X228" s="63"/>
      <c r="Y228" s="6" t="s">
        <v>28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586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83"/>
      <c r="V229" s="20" t="s">
        <v>484</v>
      </c>
      <c r="W229" s="79"/>
      <c r="X229" s="63"/>
      <c r="Y229" s="6" t="s">
        <v>28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586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83"/>
      <c r="V230" s="20" t="s">
        <v>484</v>
      </c>
      <c r="W230" s="79"/>
      <c r="X230" s="63"/>
      <c r="Y230" s="6" t="s">
        <v>28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586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83"/>
      <c r="V231" s="20" t="s">
        <v>494</v>
      </c>
      <c r="W231" s="79"/>
      <c r="X231" s="63"/>
      <c r="Y231" s="6" t="s">
        <v>28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586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83"/>
      <c r="V232" s="20" t="s">
        <v>478</v>
      </c>
      <c r="W232" s="79"/>
      <c r="X232" s="63"/>
      <c r="Y232" s="6" t="s">
        <v>28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586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83"/>
      <c r="V233" s="20" t="s">
        <v>488</v>
      </c>
      <c r="W233" s="79"/>
      <c r="X233" s="63"/>
      <c r="Y233" s="6" t="s">
        <v>28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585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83"/>
      <c r="V234" s="20" t="s">
        <v>484</v>
      </c>
      <c r="W234" s="79"/>
      <c r="X234" s="63"/>
      <c r="Y234" s="6" t="s">
        <v>28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586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83"/>
      <c r="V235" s="20" t="s">
        <v>478</v>
      </c>
      <c r="W235" s="79"/>
      <c r="X235" s="63"/>
      <c r="Y235" s="6" t="s">
        <v>28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586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83"/>
      <c r="V236" s="20" t="s">
        <v>478</v>
      </c>
      <c r="W236" s="79"/>
      <c r="X236" s="63"/>
      <c r="Y236" s="6" t="s">
        <v>28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586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83"/>
      <c r="V237" s="6" t="s">
        <v>478</v>
      </c>
      <c r="W237" s="79"/>
      <c r="X237" s="63"/>
      <c r="Y237" s="6" t="s">
        <v>28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586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83"/>
      <c r="V238" s="20" t="s">
        <v>497</v>
      </c>
      <c r="W238" s="79"/>
      <c r="X238" s="63"/>
      <c r="Y238" s="6" t="s">
        <v>28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586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83"/>
      <c r="V239" s="20" t="s">
        <v>484</v>
      </c>
      <c r="W239" s="79"/>
      <c r="X239" s="63"/>
      <c r="Y239" s="6" t="s">
        <v>28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586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83"/>
      <c r="V240" s="20" t="s">
        <v>497</v>
      </c>
      <c r="W240" s="79"/>
      <c r="X240" s="63"/>
      <c r="Y240" s="6" t="s">
        <v>28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586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83"/>
      <c r="V241" s="20" t="s">
        <v>478</v>
      </c>
      <c r="W241" s="79"/>
      <c r="X241" s="63"/>
      <c r="Y241" s="6" t="s">
        <v>28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586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83"/>
      <c r="V242" s="20" t="s">
        <v>494</v>
      </c>
      <c r="W242" s="79"/>
      <c r="X242" s="63"/>
      <c r="Y242" s="6" t="s">
        <v>28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586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83"/>
      <c r="V243" s="20" t="s">
        <v>478</v>
      </c>
      <c r="W243" s="79"/>
      <c r="X243" s="63"/>
      <c r="Y243" s="6" t="s">
        <v>28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586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83"/>
      <c r="V244" s="6" t="s">
        <v>484</v>
      </c>
      <c r="W244" s="79"/>
      <c r="X244" s="63"/>
      <c r="Y244" s="6" t="s">
        <v>28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586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83"/>
      <c r="V245" s="6" t="s">
        <v>478</v>
      </c>
      <c r="W245" s="79"/>
      <c r="X245" s="63"/>
      <c r="Y245" s="6" t="s">
        <v>28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586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83"/>
      <c r="V246" s="20" t="s">
        <v>478</v>
      </c>
      <c r="W246" s="79"/>
      <c r="X246" s="63"/>
      <c r="Y246" s="6" t="s">
        <v>28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586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83"/>
      <c r="V247" s="20" t="s">
        <v>484</v>
      </c>
      <c r="W247" s="79"/>
      <c r="X247" s="63"/>
      <c r="Y247" s="6" t="s">
        <v>28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586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83"/>
      <c r="V248" s="20" t="s">
        <v>478</v>
      </c>
      <c r="W248" s="79"/>
      <c r="X248" s="63"/>
      <c r="Y248" s="6" t="s">
        <v>28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586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83"/>
      <c r="V249" s="20" t="s">
        <v>480</v>
      </c>
      <c r="W249" s="79"/>
      <c r="X249" s="63"/>
      <c r="Y249" s="6" t="s">
        <v>28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586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83"/>
      <c r="V250" s="20" t="s">
        <v>478</v>
      </c>
      <c r="W250" s="79"/>
      <c r="X250" s="63"/>
      <c r="Y250" s="6" t="s">
        <v>28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586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83"/>
      <c r="V251" s="20" t="s">
        <v>484</v>
      </c>
      <c r="W251" s="79"/>
      <c r="X251" s="63"/>
      <c r="Y251" s="6" t="s">
        <v>28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586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83"/>
      <c r="V252" s="20" t="s">
        <v>484</v>
      </c>
      <c r="W252" s="79"/>
      <c r="X252" s="63"/>
      <c r="Y252" s="6" t="s">
        <v>28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586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83"/>
      <c r="V253" s="20" t="s">
        <v>478</v>
      </c>
      <c r="W253" s="79"/>
      <c r="X253" s="63"/>
      <c r="Y253" s="6" t="s">
        <v>28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585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83"/>
      <c r="V254" s="20" t="s">
        <v>492</v>
      </c>
      <c r="W254" s="79"/>
      <c r="X254" s="63"/>
      <c r="Y254" s="6" t="s">
        <v>28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586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83"/>
      <c r="V255" s="20" t="s">
        <v>484</v>
      </c>
      <c r="W255" s="79"/>
      <c r="X255" s="63"/>
      <c r="Y255" s="6" t="s">
        <v>28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586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83"/>
      <c r="V256" s="20" t="s">
        <v>484</v>
      </c>
      <c r="W256" s="79"/>
      <c r="X256" s="63"/>
      <c r="Y256" s="6" t="s">
        <v>28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585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83"/>
      <c r="V257" s="20" t="s">
        <v>484</v>
      </c>
      <c r="W257" s="79"/>
      <c r="X257" s="63"/>
      <c r="Y257" s="6" t="s">
        <v>28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586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83"/>
      <c r="V258" s="20" t="s">
        <v>484</v>
      </c>
      <c r="W258" s="79"/>
      <c r="X258" s="63"/>
      <c r="Y258" s="6" t="s">
        <v>28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586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83"/>
      <c r="V259" s="20" t="s">
        <v>478</v>
      </c>
      <c r="W259" s="79"/>
      <c r="X259" s="63"/>
      <c r="Y259" s="6" t="s">
        <v>28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586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83"/>
      <c r="V260" s="20" t="s">
        <v>484</v>
      </c>
      <c r="W260" s="79"/>
      <c r="X260" s="63"/>
      <c r="Y260" s="6" t="s">
        <v>28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585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83"/>
      <c r="V261" s="20" t="s">
        <v>497</v>
      </c>
      <c r="W261" s="79"/>
      <c r="X261" s="63"/>
      <c r="Y261" s="6" t="s">
        <v>28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586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83"/>
      <c r="V262" s="20" t="s">
        <v>478</v>
      </c>
      <c r="W262" s="79"/>
      <c r="X262" s="63"/>
      <c r="Y262" s="6" t="s">
        <v>28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586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83"/>
      <c r="V263" s="20" t="s">
        <v>478</v>
      </c>
      <c r="W263" s="79"/>
      <c r="X263" s="63"/>
      <c r="Y263" s="6" t="s">
        <v>28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586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83"/>
      <c r="V264" s="20" t="s">
        <v>478</v>
      </c>
      <c r="W264" s="79"/>
      <c r="X264" s="63"/>
      <c r="Y264" s="6" t="s">
        <v>28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586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83"/>
      <c r="V265" s="20" t="s">
        <v>478</v>
      </c>
      <c r="W265" s="79"/>
      <c r="X265" s="63"/>
      <c r="Y265" s="33" t="s">
        <v>28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586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83"/>
      <c r="V266" s="20" t="s">
        <v>478</v>
      </c>
      <c r="W266" s="79"/>
      <c r="X266" s="63"/>
      <c r="Y266" s="6" t="s">
        <v>28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586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83"/>
      <c r="V267" s="20" t="s">
        <v>488</v>
      </c>
      <c r="W267" s="79"/>
      <c r="X267" s="63"/>
      <c r="Y267" s="6" t="s">
        <v>28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586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83"/>
      <c r="V268" s="20" t="s">
        <v>478</v>
      </c>
      <c r="W268" s="79"/>
      <c r="X268" s="63"/>
      <c r="Y268" s="6" t="s">
        <v>28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585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83"/>
      <c r="V269" s="20" t="s">
        <v>478</v>
      </c>
      <c r="W269" s="79"/>
      <c r="X269" s="63"/>
      <c r="Y269" s="6" t="s">
        <v>28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586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83"/>
      <c r="V270" s="20" t="s">
        <v>492</v>
      </c>
      <c r="W270" s="79"/>
      <c r="X270" s="63"/>
      <c r="Y270" s="6" t="s">
        <v>28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586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83"/>
      <c r="V271" s="20" t="s">
        <v>510</v>
      </c>
      <c r="W271" s="79"/>
      <c r="X271" s="63"/>
      <c r="Y271" s="6" t="s">
        <v>20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586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83"/>
      <c r="V272" s="20" t="s">
        <v>492</v>
      </c>
      <c r="W272" s="79"/>
      <c r="X272" s="63"/>
      <c r="Y272" s="6" t="s">
        <v>28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586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83"/>
      <c r="V273" s="20" t="s">
        <v>484</v>
      </c>
      <c r="W273" s="79"/>
      <c r="X273" s="63"/>
      <c r="Y273" s="6" t="s">
        <v>28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585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83"/>
      <c r="V274" s="20" t="s">
        <v>484</v>
      </c>
      <c r="W274" s="79"/>
      <c r="X274" s="63"/>
      <c r="Y274" s="6" t="s">
        <v>28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586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83"/>
      <c r="V275" s="20" t="s">
        <v>484</v>
      </c>
      <c r="W275" s="79"/>
      <c r="X275" s="63"/>
      <c r="Y275" s="6" t="s">
        <v>28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586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83"/>
      <c r="V276" s="20" t="s">
        <v>484</v>
      </c>
      <c r="W276" s="79"/>
      <c r="X276" s="63"/>
      <c r="Y276" s="6" t="s">
        <v>28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586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83"/>
      <c r="V277" s="20" t="s">
        <v>484</v>
      </c>
      <c r="W277" s="79"/>
      <c r="X277" s="63"/>
      <c r="Y277" s="6" t="s">
        <v>28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585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83"/>
      <c r="V278" s="20" t="s">
        <v>484</v>
      </c>
      <c r="W278" s="79"/>
      <c r="X278" s="63"/>
      <c r="Y278" s="6" t="s">
        <v>28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585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83"/>
      <c r="V279" s="20" t="s">
        <v>511</v>
      </c>
      <c r="W279" s="79"/>
      <c r="X279" s="63"/>
      <c r="Y279" s="6" t="s">
        <v>28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590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83"/>
      <c r="V280" s="12" t="s">
        <v>519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590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83"/>
      <c r="V281" s="12" t="s">
        <v>519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83"/>
      <c r="V282" s="12" t="s">
        <v>519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590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83"/>
      <c r="V283" s="12" t="s">
        <v>519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590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83"/>
      <c r="V284" s="12" t="s">
        <v>519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83"/>
      <c r="V285" s="12" t="s">
        <v>519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83"/>
      <c r="V286" s="12" t="s">
        <v>519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590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83"/>
      <c r="V287" s="12" t="s">
        <v>519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83"/>
      <c r="V288" s="12" t="s">
        <v>519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590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83"/>
      <c r="V289" s="12" t="s">
        <v>519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590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83"/>
      <c r="V290" s="12" t="s">
        <v>519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648</v>
      </c>
    </row>
    <row r="3" spans="2:11" ht="24" x14ac:dyDescent="0.3">
      <c r="B3" s="1" t="s">
        <v>557</v>
      </c>
      <c r="C3" s="1" t="s">
        <v>649</v>
      </c>
      <c r="D3" s="1" t="s">
        <v>650</v>
      </c>
      <c r="E3" s="1" t="s">
        <v>644</v>
      </c>
      <c r="F3" s="1" t="s">
        <v>624</v>
      </c>
      <c r="G3" s="1" t="s">
        <v>683</v>
      </c>
      <c r="H3" s="1" t="s">
        <v>684</v>
      </c>
      <c r="I3" s="1" t="s">
        <v>685</v>
      </c>
      <c r="J3" s="1" t="s">
        <v>699</v>
      </c>
      <c r="K3" s="1" t="s">
        <v>695</v>
      </c>
    </row>
    <row r="4" spans="2:11" x14ac:dyDescent="0.3">
      <c r="B4" t="s">
        <v>555</v>
      </c>
      <c r="C4" t="s">
        <v>558</v>
      </c>
      <c r="D4" t="s">
        <v>561</v>
      </c>
      <c r="E4" t="s">
        <v>564</v>
      </c>
      <c r="F4" t="s">
        <v>596</v>
      </c>
      <c r="G4" t="s">
        <v>690</v>
      </c>
      <c r="H4" t="s">
        <v>690</v>
      </c>
      <c r="I4" t="s">
        <v>690</v>
      </c>
      <c r="J4" t="s">
        <v>690</v>
      </c>
      <c r="K4" s="65">
        <v>18264</v>
      </c>
    </row>
    <row r="5" spans="2:11" x14ac:dyDescent="0.3">
      <c r="B5" t="s">
        <v>556</v>
      </c>
      <c r="C5" t="s">
        <v>559</v>
      </c>
      <c r="D5" t="s">
        <v>562</v>
      </c>
      <c r="E5" t="s">
        <v>565</v>
      </c>
      <c r="F5" t="s">
        <v>597</v>
      </c>
      <c r="G5" t="s">
        <v>693</v>
      </c>
      <c r="H5" t="s">
        <v>693</v>
      </c>
      <c r="I5" t="s">
        <v>693</v>
      </c>
      <c r="J5" t="s">
        <v>693</v>
      </c>
      <c r="K5" s="65">
        <f ca="1">TODAY()</f>
        <v>43955</v>
      </c>
    </row>
    <row r="6" spans="2:11" x14ac:dyDescent="0.3">
      <c r="C6" t="s">
        <v>591</v>
      </c>
      <c r="D6" t="s">
        <v>563</v>
      </c>
      <c r="E6" t="s">
        <v>566</v>
      </c>
      <c r="F6" t="s">
        <v>598</v>
      </c>
    </row>
    <row r="7" spans="2:11" x14ac:dyDescent="0.3">
      <c r="C7" t="s">
        <v>592</v>
      </c>
      <c r="F7" t="s">
        <v>599</v>
      </c>
    </row>
    <row r="8" spans="2:11" x14ac:dyDescent="0.3">
      <c r="C8" t="s">
        <v>543</v>
      </c>
    </row>
    <row r="11" spans="2:11" x14ac:dyDescent="0.3">
      <c r="B11" t="s">
        <v>651</v>
      </c>
    </row>
    <row r="12" spans="2:11" ht="24" x14ac:dyDescent="0.3">
      <c r="B12" s="1" t="s">
        <v>652</v>
      </c>
      <c r="C12" s="1" t="s">
        <v>653</v>
      </c>
      <c r="D12" s="1" t="s">
        <v>683</v>
      </c>
      <c r="E12" s="1" t="s">
        <v>684</v>
      </c>
      <c r="F12" s="1" t="s">
        <v>685</v>
      </c>
      <c r="G12" s="1" t="s">
        <v>694</v>
      </c>
      <c r="H12" s="1" t="s">
        <v>695</v>
      </c>
    </row>
    <row r="13" spans="2:11" x14ac:dyDescent="0.3">
      <c r="B13" t="s">
        <v>552</v>
      </c>
      <c r="C13" t="s">
        <v>554</v>
      </c>
      <c r="D13" t="s">
        <v>690</v>
      </c>
      <c r="E13" t="s">
        <v>690</v>
      </c>
      <c r="F13" t="s">
        <v>690</v>
      </c>
      <c r="G13" t="s">
        <v>690</v>
      </c>
      <c r="H13" s="65">
        <v>18264</v>
      </c>
    </row>
    <row r="14" spans="2:11" x14ac:dyDescent="0.3">
      <c r="B14" t="s">
        <v>553</v>
      </c>
      <c r="C14" t="s">
        <v>543</v>
      </c>
      <c r="D14" t="s">
        <v>693</v>
      </c>
      <c r="E14" t="s">
        <v>693</v>
      </c>
      <c r="F14" t="s">
        <v>693</v>
      </c>
      <c r="G14" t="s">
        <v>692</v>
      </c>
      <c r="H14" s="65">
        <f ca="1">TODAY()</f>
        <v>43955</v>
      </c>
    </row>
    <row r="17" spans="2:14" x14ac:dyDescent="0.3">
      <c r="B17" t="s">
        <v>654</v>
      </c>
    </row>
    <row r="18" spans="2:14" ht="24" x14ac:dyDescent="0.3">
      <c r="B18" s="1" t="s">
        <v>655</v>
      </c>
      <c r="C18" s="1" t="s">
        <v>627</v>
      </c>
      <c r="D18" s="1" t="s">
        <v>683</v>
      </c>
      <c r="E18" s="1" t="s">
        <v>684</v>
      </c>
      <c r="F18" s="1" t="s">
        <v>685</v>
      </c>
      <c r="G18" s="1" t="s">
        <v>694</v>
      </c>
      <c r="H18" s="66" t="s">
        <v>697</v>
      </c>
      <c r="I18" s="1" t="s">
        <v>695</v>
      </c>
    </row>
    <row r="19" spans="2:14" x14ac:dyDescent="0.3">
      <c r="B19" t="s">
        <v>544</v>
      </c>
      <c r="C19" t="s">
        <v>548</v>
      </c>
      <c r="D19" t="s">
        <v>690</v>
      </c>
      <c r="E19" t="s">
        <v>690</v>
      </c>
      <c r="F19" t="s">
        <v>690</v>
      </c>
      <c r="G19" t="s">
        <v>690</v>
      </c>
      <c r="H19" t="s">
        <v>690</v>
      </c>
      <c r="I19" s="65">
        <v>18264</v>
      </c>
    </row>
    <row r="20" spans="2:14" x14ac:dyDescent="0.3">
      <c r="B20" t="s">
        <v>545</v>
      </c>
      <c r="C20" t="s">
        <v>549</v>
      </c>
      <c r="D20" t="s">
        <v>693</v>
      </c>
      <c r="E20" t="s">
        <v>693</v>
      </c>
      <c r="F20" t="s">
        <v>693</v>
      </c>
      <c r="G20" t="s">
        <v>693</v>
      </c>
      <c r="H20" t="s">
        <v>693</v>
      </c>
      <c r="I20" s="65">
        <f ca="1">TODAY()</f>
        <v>43955</v>
      </c>
    </row>
    <row r="21" spans="2:14" x14ac:dyDescent="0.3">
      <c r="B21" t="s">
        <v>546</v>
      </c>
      <c r="C21" t="s">
        <v>550</v>
      </c>
    </row>
    <row r="22" spans="2:14" x14ac:dyDescent="0.3">
      <c r="B22" t="s">
        <v>547</v>
      </c>
    </row>
    <row r="25" spans="2:14" x14ac:dyDescent="0.3">
      <c r="B25" t="s">
        <v>656</v>
      </c>
    </row>
    <row r="26" spans="2:14" ht="24" x14ac:dyDescent="0.3">
      <c r="B26" s="1" t="s">
        <v>657</v>
      </c>
      <c r="C26" s="1" t="s">
        <v>658</v>
      </c>
      <c r="D26" s="1" t="s">
        <v>659</v>
      </c>
      <c r="E26" s="1" t="s">
        <v>660</v>
      </c>
      <c r="F26" s="1" t="s">
        <v>683</v>
      </c>
      <c r="G26" s="1" t="s">
        <v>684</v>
      </c>
      <c r="H26" s="1" t="s">
        <v>685</v>
      </c>
      <c r="I26" s="1" t="s">
        <v>683</v>
      </c>
      <c r="J26" s="1" t="s">
        <v>684</v>
      </c>
      <c r="K26" s="1" t="s">
        <v>685</v>
      </c>
      <c r="L26" s="1" t="s">
        <v>694</v>
      </c>
      <c r="M26" s="1" t="s">
        <v>695</v>
      </c>
      <c r="N26" s="1" t="s">
        <v>700</v>
      </c>
    </row>
    <row r="27" spans="2:14" x14ac:dyDescent="0.3">
      <c r="B27" t="s">
        <v>664</v>
      </c>
      <c r="C27" t="s">
        <v>665</v>
      </c>
      <c r="D27" t="s">
        <v>677</v>
      </c>
      <c r="E27" t="s">
        <v>666</v>
      </c>
      <c r="F27" t="s">
        <v>690</v>
      </c>
      <c r="G27" t="s">
        <v>690</v>
      </c>
      <c r="H27" t="s">
        <v>690</v>
      </c>
      <c r="I27" t="s">
        <v>690</v>
      </c>
      <c r="J27" t="s">
        <v>690</v>
      </c>
      <c r="K27" t="s">
        <v>690</v>
      </c>
      <c r="L27" t="s">
        <v>690</v>
      </c>
      <c r="M27" s="65">
        <v>18264</v>
      </c>
      <c r="N27" t="s">
        <v>690</v>
      </c>
    </row>
    <row r="28" spans="2:14" x14ac:dyDescent="0.3">
      <c r="B28" t="s">
        <v>667</v>
      </c>
      <c r="C28" t="s">
        <v>668</v>
      </c>
      <c r="D28" t="s">
        <v>678</v>
      </c>
      <c r="E28" t="s">
        <v>669</v>
      </c>
      <c r="F28" t="s">
        <v>693</v>
      </c>
      <c r="G28" t="s">
        <v>693</v>
      </c>
      <c r="H28" t="s">
        <v>693</v>
      </c>
      <c r="I28" t="s">
        <v>693</v>
      </c>
      <c r="J28" t="s">
        <v>693</v>
      </c>
      <c r="K28" t="s">
        <v>693</v>
      </c>
      <c r="L28" t="s">
        <v>693</v>
      </c>
      <c r="M28" s="65">
        <f ca="1">TODAY()</f>
        <v>43955</v>
      </c>
      <c r="N28" t="s">
        <v>693</v>
      </c>
    </row>
    <row r="29" spans="2:14" x14ac:dyDescent="0.3">
      <c r="D29" t="s">
        <v>661</v>
      </c>
      <c r="E29" t="s">
        <v>670</v>
      </c>
    </row>
    <row r="30" spans="2:14" x14ac:dyDescent="0.3">
      <c r="D30" t="s">
        <v>662</v>
      </c>
      <c r="E30" t="s">
        <v>671</v>
      </c>
    </row>
    <row r="31" spans="2:14" x14ac:dyDescent="0.3">
      <c r="D31" t="s">
        <v>663</v>
      </c>
      <c r="E31" t="s">
        <v>672</v>
      </c>
    </row>
    <row r="32" spans="2:14" x14ac:dyDescent="0.3">
      <c r="E32" t="s">
        <v>673</v>
      </c>
    </row>
    <row r="33" spans="2:7" x14ac:dyDescent="0.3">
      <c r="E33" t="s">
        <v>600</v>
      </c>
    </row>
    <row r="34" spans="2:7" x14ac:dyDescent="0.3">
      <c r="E34" t="s">
        <v>674</v>
      </c>
    </row>
    <row r="35" spans="2:7" x14ac:dyDescent="0.3">
      <c r="E35" t="s">
        <v>601</v>
      </c>
    </row>
    <row r="36" spans="2:7" x14ac:dyDescent="0.3">
      <c r="E36" t="s">
        <v>675</v>
      </c>
    </row>
    <row r="37" spans="2:7" x14ac:dyDescent="0.3">
      <c r="E37" t="s">
        <v>676</v>
      </c>
    </row>
    <row r="40" spans="2:7" x14ac:dyDescent="0.3">
      <c r="B40" t="s">
        <v>718</v>
      </c>
      <c r="C40" s="81" t="s">
        <v>689</v>
      </c>
      <c r="D40" s="81" t="s">
        <v>691</v>
      </c>
      <c r="F40" s="11" t="s">
        <v>734</v>
      </c>
      <c r="G40" s="11">
        <v>15</v>
      </c>
    </row>
    <row r="41" spans="2:7" x14ac:dyDescent="0.3">
      <c r="B41" s="69" t="s">
        <v>719</v>
      </c>
      <c r="C41" s="6">
        <v>0</v>
      </c>
      <c r="D41" s="6">
        <v>5</v>
      </c>
      <c r="F41" s="11" t="s">
        <v>705</v>
      </c>
      <c r="G41" s="11">
        <v>15</v>
      </c>
    </row>
    <row r="42" spans="2:7" x14ac:dyDescent="0.3">
      <c r="B42" s="71" t="s">
        <v>720</v>
      </c>
      <c r="C42" s="6">
        <v>0</v>
      </c>
      <c r="D42" s="6">
        <v>25</v>
      </c>
      <c r="F42" s="11" t="s">
        <v>735</v>
      </c>
      <c r="G42" s="11">
        <v>15</v>
      </c>
    </row>
    <row r="43" spans="2:7" x14ac:dyDescent="0.3">
      <c r="B43" s="71" t="s">
        <v>721</v>
      </c>
      <c r="C43" s="11">
        <v>0</v>
      </c>
      <c r="D43" s="11">
        <v>10</v>
      </c>
      <c r="F43" s="11" t="s">
        <v>706</v>
      </c>
      <c r="G43" s="11">
        <v>15</v>
      </c>
    </row>
    <row r="44" spans="2:7" x14ac:dyDescent="0.3">
      <c r="B44" s="71" t="s">
        <v>722</v>
      </c>
      <c r="C44" s="11">
        <v>40</v>
      </c>
      <c r="D44" s="11">
        <v>0</v>
      </c>
      <c r="F44" s="11" t="s">
        <v>736</v>
      </c>
      <c r="G44" s="11">
        <v>15</v>
      </c>
    </row>
    <row r="45" spans="2:7" x14ac:dyDescent="0.3">
      <c r="F45" s="11" t="s">
        <v>737</v>
      </c>
      <c r="G45" s="11">
        <v>15</v>
      </c>
    </row>
    <row r="46" spans="2:7" x14ac:dyDescent="0.3">
      <c r="B46" s="94" t="s">
        <v>710</v>
      </c>
      <c r="C46" s="77" t="s">
        <v>711</v>
      </c>
      <c r="D46" s="6">
        <v>5</v>
      </c>
      <c r="F46" s="11" t="s">
        <v>738</v>
      </c>
      <c r="G46" s="11">
        <v>15</v>
      </c>
    </row>
    <row r="47" spans="2:7" x14ac:dyDescent="0.3">
      <c r="B47" s="95"/>
      <c r="C47" s="77" t="s">
        <v>723</v>
      </c>
      <c r="D47" s="6">
        <v>3</v>
      </c>
      <c r="F47" s="11" t="s">
        <v>739</v>
      </c>
      <c r="G47" s="11">
        <v>15</v>
      </c>
    </row>
    <row r="48" spans="2:7" x14ac:dyDescent="0.3">
      <c r="B48" s="95"/>
      <c r="C48" s="77" t="s">
        <v>724</v>
      </c>
      <c r="D48" s="6">
        <v>1</v>
      </c>
      <c r="F48" s="11" t="s">
        <v>740</v>
      </c>
      <c r="G48" s="11">
        <v>15</v>
      </c>
    </row>
    <row r="49" spans="2:7" x14ac:dyDescent="0.3">
      <c r="B49" s="96"/>
      <c r="C49" s="77" t="s">
        <v>725</v>
      </c>
      <c r="D49" s="6">
        <v>0</v>
      </c>
      <c r="F49" s="11" t="s">
        <v>741</v>
      </c>
      <c r="G49" s="11">
        <v>15</v>
      </c>
    </row>
    <row r="50" spans="2:7" x14ac:dyDescent="0.3">
      <c r="F50" s="11" t="s">
        <v>742</v>
      </c>
      <c r="G50" s="11">
        <v>15</v>
      </c>
    </row>
    <row r="51" spans="2:7" x14ac:dyDescent="0.3">
      <c r="B51" s="97" t="s">
        <v>726</v>
      </c>
      <c r="C51" s="77" t="s">
        <v>727</v>
      </c>
      <c r="D51" s="77">
        <v>15</v>
      </c>
      <c r="F51" s="11" t="s">
        <v>743</v>
      </c>
      <c r="G51" s="11">
        <v>15</v>
      </c>
    </row>
    <row r="52" spans="2:7" x14ac:dyDescent="0.3">
      <c r="B52" s="98"/>
      <c r="C52" s="77" t="s">
        <v>712</v>
      </c>
      <c r="D52" s="77">
        <v>10</v>
      </c>
      <c r="F52" s="11" t="s">
        <v>744</v>
      </c>
      <c r="G52" s="11">
        <v>15</v>
      </c>
    </row>
    <row r="53" spans="2:7" x14ac:dyDescent="0.3">
      <c r="B53" s="99"/>
      <c r="C53" s="77" t="s">
        <v>728</v>
      </c>
      <c r="D53" s="77">
        <v>5</v>
      </c>
      <c r="F53" s="11" t="s">
        <v>745</v>
      </c>
      <c r="G53" s="11">
        <v>15</v>
      </c>
    </row>
    <row r="54" spans="2:7" x14ac:dyDescent="0.3">
      <c r="F54" s="11" t="s">
        <v>746</v>
      </c>
      <c r="G54" s="11">
        <v>15</v>
      </c>
    </row>
    <row r="55" spans="2:7" x14ac:dyDescent="0.3">
      <c r="B55" s="69" t="s">
        <v>729</v>
      </c>
      <c r="C55" s="82">
        <v>90</v>
      </c>
      <c r="F55" s="11" t="s">
        <v>747</v>
      </c>
      <c r="G55" s="11">
        <v>15</v>
      </c>
    </row>
    <row r="56" spans="2:7" x14ac:dyDescent="0.3">
      <c r="B56" s="69" t="s">
        <v>730</v>
      </c>
      <c r="C56" s="82">
        <v>70</v>
      </c>
      <c r="F56" s="11" t="s">
        <v>748</v>
      </c>
      <c r="G56" s="11">
        <v>15</v>
      </c>
    </row>
    <row r="57" spans="2:7" x14ac:dyDescent="0.3">
      <c r="B57" s="69" t="s">
        <v>731</v>
      </c>
      <c r="C57" s="82">
        <v>40</v>
      </c>
      <c r="F57" s="11" t="s">
        <v>749</v>
      </c>
      <c r="G57" s="11">
        <v>15</v>
      </c>
    </row>
    <row r="58" spans="2:7" x14ac:dyDescent="0.3">
      <c r="B58" s="69" t="s">
        <v>732</v>
      </c>
      <c r="C58" s="80">
        <f>C57</f>
        <v>40</v>
      </c>
      <c r="F58" s="11" t="s">
        <v>750</v>
      </c>
      <c r="G58" s="11">
        <v>15</v>
      </c>
    </row>
    <row r="59" spans="2:7" x14ac:dyDescent="0.3">
      <c r="B59" s="69" t="s">
        <v>733</v>
      </c>
      <c r="C59" s="79"/>
      <c r="F59" s="11" t="s">
        <v>751</v>
      </c>
      <c r="G59" s="11">
        <v>15</v>
      </c>
    </row>
    <row r="60" spans="2:7" x14ac:dyDescent="0.3">
      <c r="F60" s="11" t="s">
        <v>750</v>
      </c>
      <c r="G60" s="11">
        <v>15</v>
      </c>
    </row>
    <row r="61" spans="2:7" x14ac:dyDescent="0.3">
      <c r="F61" s="11" t="s">
        <v>752</v>
      </c>
      <c r="G61" s="11">
        <v>15</v>
      </c>
    </row>
    <row r="62" spans="2:7" x14ac:dyDescent="0.3">
      <c r="F62" s="11" t="s">
        <v>753</v>
      </c>
      <c r="G62" s="11">
        <v>15</v>
      </c>
    </row>
    <row r="63" spans="2:7" x14ac:dyDescent="0.3">
      <c r="F63" s="11" t="s">
        <v>754</v>
      </c>
      <c r="G63" s="11">
        <v>15</v>
      </c>
    </row>
    <row r="64" spans="2:7" x14ac:dyDescent="0.3">
      <c r="F64" s="11" t="s">
        <v>755</v>
      </c>
      <c r="G64" s="11">
        <v>15</v>
      </c>
    </row>
    <row r="65" spans="6:7" x14ac:dyDescent="0.3">
      <c r="F65" s="11" t="s">
        <v>756</v>
      </c>
      <c r="G65" s="11">
        <v>15</v>
      </c>
    </row>
    <row r="66" spans="6:7" x14ac:dyDescent="0.3">
      <c r="F66" s="11" t="s">
        <v>757</v>
      </c>
      <c r="G66" s="11">
        <v>15</v>
      </c>
    </row>
    <row r="67" spans="6:7" x14ac:dyDescent="0.3">
      <c r="F67" s="11" t="s">
        <v>758</v>
      </c>
      <c r="G67" s="11">
        <v>15</v>
      </c>
    </row>
    <row r="68" spans="6:7" x14ac:dyDescent="0.3">
      <c r="F68" s="11" t="s">
        <v>759</v>
      </c>
      <c r="G68" s="11">
        <v>15</v>
      </c>
    </row>
    <row r="69" spans="6:7" x14ac:dyDescent="0.3">
      <c r="F69" s="11" t="s">
        <v>760</v>
      </c>
      <c r="G69" s="11">
        <v>15</v>
      </c>
    </row>
    <row r="70" spans="6:7" x14ac:dyDescent="0.3">
      <c r="F70" s="11" t="s">
        <v>761</v>
      </c>
      <c r="G70" s="11">
        <v>15</v>
      </c>
    </row>
    <row r="71" spans="6:7" x14ac:dyDescent="0.3">
      <c r="F71" s="11" t="s">
        <v>762</v>
      </c>
      <c r="G71" s="11">
        <v>15</v>
      </c>
    </row>
    <row r="72" spans="6:7" x14ac:dyDescent="0.3">
      <c r="F72" s="11" t="s">
        <v>763</v>
      </c>
      <c r="G72" s="11">
        <v>15</v>
      </c>
    </row>
    <row r="73" spans="6:7" x14ac:dyDescent="0.3">
      <c r="F73" s="11" t="s">
        <v>764</v>
      </c>
      <c r="G73" s="11">
        <v>15</v>
      </c>
    </row>
    <row r="74" spans="6:7" x14ac:dyDescent="0.3">
      <c r="F74" s="11" t="s">
        <v>765</v>
      </c>
      <c r="G74" s="11">
        <v>15</v>
      </c>
    </row>
    <row r="75" spans="6:7" x14ac:dyDescent="0.3">
      <c r="F75" s="11" t="s">
        <v>766</v>
      </c>
      <c r="G75" s="11">
        <v>15</v>
      </c>
    </row>
    <row r="76" spans="6:7" x14ac:dyDescent="0.3">
      <c r="F76" s="11" t="s">
        <v>767</v>
      </c>
      <c r="G76" s="11">
        <v>15</v>
      </c>
    </row>
    <row r="77" spans="6:7" x14ac:dyDescent="0.3">
      <c r="F77" s="11" t="s">
        <v>768</v>
      </c>
      <c r="G77" s="11">
        <v>15</v>
      </c>
    </row>
    <row r="78" spans="6:7" x14ac:dyDescent="0.3">
      <c r="F78" s="11" t="s">
        <v>769</v>
      </c>
      <c r="G78" s="11">
        <v>15</v>
      </c>
    </row>
    <row r="79" spans="6:7" x14ac:dyDescent="0.3">
      <c r="F79" s="11" t="s">
        <v>770</v>
      </c>
      <c r="G79" s="11">
        <v>15</v>
      </c>
    </row>
    <row r="80" spans="6:7" x14ac:dyDescent="0.3">
      <c r="F80" s="11" t="s">
        <v>707</v>
      </c>
      <c r="G80" s="11">
        <v>15</v>
      </c>
    </row>
    <row r="81" spans="6:7" x14ac:dyDescent="0.3">
      <c r="F81" s="11" t="s">
        <v>771</v>
      </c>
      <c r="G81" s="11">
        <v>15</v>
      </c>
    </row>
    <row r="82" spans="6:7" x14ac:dyDescent="0.3">
      <c r="F82" s="11" t="s">
        <v>772</v>
      </c>
      <c r="G82" s="11">
        <v>5</v>
      </c>
    </row>
    <row r="83" spans="6:7" x14ac:dyDescent="0.3">
      <c r="F83" s="11" t="s">
        <v>773</v>
      </c>
      <c r="G83" s="11">
        <v>5</v>
      </c>
    </row>
    <row r="84" spans="6:7" x14ac:dyDescent="0.3">
      <c r="F84" s="11" t="s">
        <v>774</v>
      </c>
      <c r="G84" s="11">
        <v>5</v>
      </c>
    </row>
    <row r="85" spans="6:7" x14ac:dyDescent="0.3">
      <c r="F85" s="11" t="s">
        <v>775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FITTING</vt:lpstr>
      <vt:lpstr>PIPE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2020-05-04T01:36:43Z</dcterms:modified>
</cp:coreProperties>
</file>