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박진목\Desktop\"/>
    </mc:Choice>
  </mc:AlternateContent>
  <xr:revisionPtr revIDLastSave="0" documentId="8_{1ADE1A43-B0A2-4DD3-AFE9-53E420A7286B}" xr6:coauthVersionLast="44" xr6:coauthVersionMax="44" xr10:uidLastSave="{00000000-0000-0000-0000-000000000000}"/>
  <bookViews>
    <workbookView xWindow="28680" yWindow="-120" windowWidth="29040" windowHeight="15840" activeTab="3" xr2:uid="{00000000-000D-0000-FFFF-FFFF00000000}"/>
  </bookViews>
  <sheets>
    <sheet name="FITTING" sheetId="2" r:id="rId1"/>
    <sheet name="PIPE" sheetId="1" r:id="rId2"/>
    <sheet name="FLANGE" sheetId="3" r:id="rId3"/>
    <sheet name="VALVE" sheetId="4" r:id="rId4"/>
  </sheets>
  <definedNames>
    <definedName name="_xlnm._FilterDatabase" localSheetId="0" hidden="1">FITTING!$B$2:$AC$35</definedName>
    <definedName name="_xlnm._FilterDatabase" localSheetId="2" hidden="1">FLANGE!$B$2:$Z$30</definedName>
    <definedName name="_xlnm._FilterDatabase" localSheetId="1" hidden="1">#REF!</definedName>
    <definedName name="_xlnm._FilterDatabase" localSheetId="3" hidden="1">VALVE!$A$2:$AB$35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21" i="3" l="1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O35" i="2"/>
  <c r="J35" i="2"/>
  <c r="I35" i="2"/>
  <c r="O34" i="2"/>
  <c r="J34" i="2"/>
  <c r="I34" i="2"/>
  <c r="O33" i="2"/>
  <c r="J33" i="2"/>
  <c r="I33" i="2"/>
  <c r="O32" i="2"/>
  <c r="J32" i="2"/>
  <c r="I32" i="2"/>
  <c r="O31" i="2"/>
  <c r="J31" i="2"/>
  <c r="I31" i="2"/>
  <c r="O30" i="2"/>
  <c r="J30" i="2"/>
  <c r="I30" i="2"/>
  <c r="O29" i="2"/>
  <c r="J29" i="2"/>
  <c r="I29" i="2"/>
  <c r="O28" i="2"/>
  <c r="J28" i="2"/>
  <c r="I28" i="2"/>
  <c r="O27" i="2"/>
  <c r="J27" i="2"/>
  <c r="I27" i="2"/>
  <c r="O26" i="2"/>
  <c r="J26" i="2"/>
  <c r="I26" i="2"/>
  <c r="O25" i="2"/>
  <c r="J25" i="2"/>
  <c r="I25" i="2"/>
  <c r="O24" i="2"/>
  <c r="J24" i="2"/>
  <c r="I24" i="2"/>
  <c r="O23" i="2"/>
  <c r="J23" i="2"/>
  <c r="I23" i="2"/>
  <c r="O22" i="2"/>
  <c r="J22" i="2"/>
  <c r="I22" i="2"/>
  <c r="H30" i="1"/>
  <c r="H29" i="1"/>
  <c r="H28" i="1"/>
  <c r="H27" i="1"/>
  <c r="H26" i="1"/>
  <c r="H25" i="1"/>
  <c r="H24" i="1"/>
  <c r="H23" i="1"/>
  <c r="H22" i="1"/>
  <c r="H21" i="1"/>
  <c r="H20" i="1"/>
  <c r="X19" i="1"/>
  <c r="H19" i="1"/>
  <c r="X18" i="1"/>
  <c r="H18" i="1"/>
  <c r="X17" i="1"/>
  <c r="H17" i="1"/>
  <c r="X16" i="1"/>
  <c r="H16" i="1"/>
  <c r="X15" i="1"/>
  <c r="H15" i="1"/>
  <c r="X14" i="1"/>
  <c r="H14" i="1"/>
  <c r="X13" i="1"/>
  <c r="H13" i="1"/>
  <c r="X12" i="1"/>
  <c r="H12" i="1"/>
  <c r="X11" i="1"/>
  <c r="H11" i="1"/>
  <c r="X10" i="1"/>
  <c r="H10" i="1"/>
  <c r="X9" i="1"/>
  <c r="H9" i="1"/>
  <c r="X8" i="1"/>
  <c r="H8" i="1"/>
  <c r="X7" i="1"/>
  <c r="H7" i="1"/>
  <c r="X6" i="1"/>
  <c r="H6" i="1"/>
  <c r="X5" i="1"/>
  <c r="H5" i="1"/>
  <c r="X4" i="1"/>
  <c r="H4" i="1"/>
  <c r="X3" i="1"/>
  <c r="H3" i="1"/>
  <c r="Y21" i="3" l="1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Y4" i="3"/>
  <c r="Y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U2" authorId="0" shapeId="0" xr:uid="{00000000-0006-0000-01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Y2" authorId="0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YunKi Jo</author>
    <author>박진목</author>
  </authors>
  <commentList>
    <comment ref="I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DEFAULT : LENGTH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 xml:space="preserve">CASE 1: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사양이</t>
        </r>
        <r>
          <rPr>
            <sz val="9"/>
            <color indexed="81"/>
            <rFont val="Tahoma"/>
            <family val="2"/>
          </rPr>
          <t xml:space="preserve"> MATCHNIG</t>
        </r>
        <r>
          <rPr>
            <sz val="9"/>
            <color indexed="81"/>
            <rFont val="돋움"/>
            <family val="3"/>
            <charset val="129"/>
          </rPr>
          <t>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-&gt; "</t>
        </r>
        <r>
          <rPr>
            <sz val="9"/>
            <color indexed="81"/>
            <rFont val="돋움"/>
            <family val="3"/>
            <charset val="129"/>
          </rPr>
          <t>길이가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PIPE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" ALARM
CASE 2: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SEAMLESS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가능
</t>
        </r>
        <r>
          <rPr>
            <sz val="9"/>
            <color indexed="81"/>
            <rFont val="Tahoma"/>
            <family val="2"/>
          </rPr>
          <t>CASE 3: SEAMLESS/WELDED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WELDED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동일하다면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검색한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제시</t>
        </r>
      </text>
    </comment>
    <comment ref="O2" authorId="1" shapeId="0" xr:uid="{00000000-0006-0000-00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S2" authorId="1" shapeId="0" xr:uid="{00000000-0006-0000-00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</authors>
  <commentList>
    <comment ref="P2" authorId="0" shapeId="0" xr:uid="{00000000-0006-0000-02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U2" authorId="0" shapeId="0" xr:uid="{00000000-0006-0000-0200-000002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박진목</author>
    <author>YunKi Jo</author>
  </authors>
  <commentList>
    <comment ref="R2" authorId="0" shapeId="0" xr:uid="{00000000-0006-0000-0300-000001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T2" authorId="1" shapeId="0" xr:uid="{00000000-0006-0000-0300-000002000000}">
      <text>
        <r>
          <rPr>
            <b/>
            <sz val="9"/>
            <color indexed="81"/>
            <rFont val="Tahoma"/>
            <family val="2"/>
          </rPr>
          <t>YunKi Jo: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유
무
</t>
        </r>
      </text>
    </comment>
    <comment ref="X2" authorId="0" shapeId="0" xr:uid="{00000000-0006-0000-0300-000003000000}">
      <text>
        <r>
          <rPr>
            <b/>
            <sz val="9"/>
            <color indexed="81"/>
            <rFont val="돋움"/>
            <family val="3"/>
            <charset val="129"/>
          </rPr>
          <t>박진목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  <r>
          <rPr>
            <sz val="9"/>
            <color indexed="81"/>
            <rFont val="Tahoma"/>
            <family val="2"/>
          </rPr>
          <t xml:space="preserve">2020-03-18
</t>
        </r>
        <r>
          <rPr>
            <sz val="9"/>
            <color indexed="81"/>
            <rFont val="돋움"/>
            <family val="3"/>
            <charset val="129"/>
          </rPr>
          <t>사용자에게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제시
</t>
        </r>
      </text>
    </comment>
  </commentList>
</comments>
</file>

<file path=xl/sharedStrings.xml><?xml version="1.0" encoding="utf-8"?>
<sst xmlns="http://schemas.openxmlformats.org/spreadsheetml/2006/main" count="2242" uniqueCount="238">
  <si>
    <t>CATEGORY</t>
    <phoneticPr fontId="4" type="noConversion"/>
  </si>
  <si>
    <t>ITEM</t>
    <phoneticPr fontId="4" type="noConversion"/>
  </si>
  <si>
    <t>TYPE1</t>
    <phoneticPr fontId="4" type="noConversion"/>
  </si>
  <si>
    <t>MATERIAL</t>
    <phoneticPr fontId="4" type="noConversion"/>
  </si>
  <si>
    <t>SIZE1</t>
    <phoneticPr fontId="4" type="noConversion"/>
  </si>
  <si>
    <t>SCH1</t>
    <phoneticPr fontId="4" type="noConversion"/>
  </si>
  <si>
    <t>Length</t>
    <phoneticPr fontId="4" type="noConversion"/>
  </si>
  <si>
    <t>END1</t>
    <phoneticPr fontId="4" type="noConversion"/>
  </si>
  <si>
    <t>CODE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</si>
  <si>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</si>
  <si>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</si>
  <si>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</si>
  <si>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</si>
  <si>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PIPE</t>
    <phoneticPr fontId="10" type="noConversion"/>
  </si>
  <si>
    <t>PIPE</t>
    <phoneticPr fontId="4" type="noConversion"/>
  </si>
  <si>
    <t>SEAMLESS</t>
    <phoneticPr fontId="4" type="noConversion"/>
  </si>
  <si>
    <t>A106-B</t>
    <phoneticPr fontId="4" type="noConversion"/>
  </si>
  <si>
    <t>SCH 80</t>
    <phoneticPr fontId="4" type="noConversion"/>
  </si>
  <si>
    <t>PE</t>
    <phoneticPr fontId="4" type="noConversion"/>
  </si>
  <si>
    <t>ASTM</t>
    <phoneticPr fontId="4" type="noConversion"/>
  </si>
  <si>
    <t>EA</t>
    <phoneticPr fontId="4" type="noConversion"/>
  </si>
  <si>
    <t>SCH 40</t>
    <phoneticPr fontId="4" type="noConversion"/>
  </si>
  <si>
    <t>A333-6</t>
    <phoneticPr fontId="4" type="noConversion"/>
  </si>
  <si>
    <t>SCH STD</t>
    <phoneticPr fontId="4" type="noConversion"/>
  </si>
  <si>
    <t>A312TP304</t>
    <phoneticPr fontId="4" type="noConversion"/>
  </si>
  <si>
    <t>WELDED</t>
    <phoneticPr fontId="4" type="noConversion"/>
  </si>
  <si>
    <t>EFW</t>
    <phoneticPr fontId="4" type="noConversion"/>
  </si>
  <si>
    <t>A358 Gr.304/304L</t>
    <phoneticPr fontId="4" type="noConversion"/>
  </si>
  <si>
    <t>SCH 10S</t>
    <phoneticPr fontId="4" type="noConversion"/>
  </si>
  <si>
    <t xml:space="preserve">API5LX52 </t>
  </si>
  <si>
    <t>SCH 40(STD)</t>
    <phoneticPr fontId="4" type="noConversion"/>
  </si>
  <si>
    <t>API</t>
    <phoneticPr fontId="4" type="noConversion"/>
  </si>
  <si>
    <t>NSSMC</t>
  </si>
  <si>
    <r>
      <t>kg/1600</t>
    </r>
    <r>
      <rPr>
        <sz val="10"/>
        <color indexed="8"/>
        <rFont val="굴림"/>
        <family val="3"/>
        <charset val="129"/>
      </rPr>
      <t>원</t>
    </r>
    <phoneticPr fontId="14" type="noConversion"/>
  </si>
  <si>
    <t>API5LX52</t>
  </si>
  <si>
    <t>SCH 80(XS)</t>
    <phoneticPr fontId="4" type="noConversion"/>
  </si>
  <si>
    <t>9.53T</t>
    <phoneticPr fontId="4" type="noConversion"/>
  </si>
  <si>
    <t>V&amp;M GERMANY</t>
  </si>
  <si>
    <t>GALV</t>
    <phoneticPr fontId="4" type="noConversion"/>
  </si>
  <si>
    <t>MATERIAL</t>
    <phoneticPr fontId="4" type="noConversion"/>
  </si>
  <si>
    <t>FITTING</t>
    <phoneticPr fontId="10" type="noConversion"/>
  </si>
  <si>
    <t>ELBOW</t>
    <phoneticPr fontId="4" type="noConversion"/>
  </si>
  <si>
    <t>PIPE FITTING</t>
    <phoneticPr fontId="4" type="noConversion"/>
  </si>
  <si>
    <t xml:space="preserve"> B366 CL.WPNCMC-S</t>
    <phoneticPr fontId="4" type="noConversion"/>
  </si>
  <si>
    <t>NACE MR0175</t>
    <phoneticPr fontId="4" type="noConversion"/>
  </si>
  <si>
    <t>BW</t>
    <phoneticPr fontId="4" type="noConversion"/>
  </si>
  <si>
    <t>NACE MR0175</t>
  </si>
  <si>
    <t>TEE</t>
  </si>
  <si>
    <t>STRAIGHT</t>
    <phoneticPr fontId="4" type="noConversion"/>
  </si>
  <si>
    <t>TEE</t>
    <phoneticPr fontId="4" type="noConversion"/>
  </si>
  <si>
    <t>REDUCER</t>
    <phoneticPr fontId="4" type="noConversion"/>
  </si>
  <si>
    <t>CON</t>
    <phoneticPr fontId="4" type="noConversion"/>
  </si>
  <si>
    <t>ECC</t>
    <phoneticPr fontId="4" type="noConversion"/>
  </si>
  <si>
    <t>WELDOLET</t>
    <phoneticPr fontId="4" type="noConversion"/>
  </si>
  <si>
    <t>FORGED FITTING</t>
    <phoneticPr fontId="4" type="noConversion"/>
  </si>
  <si>
    <t>B564 UNS N06625</t>
    <phoneticPr fontId="4" type="noConversion"/>
  </si>
  <si>
    <t>CAP</t>
    <phoneticPr fontId="4" type="noConversion"/>
  </si>
  <si>
    <t>A403-WP316L</t>
  </si>
  <si>
    <t>BW</t>
  </si>
  <si>
    <t>A403-WP304</t>
  </si>
  <si>
    <t>A182-F304L</t>
  </si>
  <si>
    <t>SW</t>
  </si>
  <si>
    <t>A182-F316/L</t>
  </si>
  <si>
    <t>PT</t>
  </si>
  <si>
    <t>A182-F316L</t>
  </si>
  <si>
    <t>A182-F51</t>
  </si>
  <si>
    <t>A182-F55</t>
  </si>
  <si>
    <t>A234-WPB</t>
  </si>
  <si>
    <t>A105</t>
  </si>
  <si>
    <t>A182-F304/L</t>
  </si>
  <si>
    <t>N08825</t>
  </si>
  <si>
    <t>NPT</t>
  </si>
  <si>
    <t>SW</t>
    <phoneticPr fontId="4" type="noConversion"/>
  </si>
  <si>
    <t>NPT</t>
    <phoneticPr fontId="4" type="noConversion"/>
  </si>
  <si>
    <t>A234 WPL6</t>
    <phoneticPr fontId="4" type="noConversion"/>
  </si>
  <si>
    <t>CATEGORY</t>
    <phoneticPr fontId="4" type="noConversion"/>
  </si>
  <si>
    <t>SIZE1</t>
    <phoneticPr fontId="4" type="noConversion"/>
  </si>
  <si>
    <t>SIZE2</t>
    <phoneticPr fontId="4" type="noConversion"/>
  </si>
  <si>
    <t>SCH1</t>
    <phoneticPr fontId="4" type="noConversion"/>
  </si>
  <si>
    <t>PRESSURE</t>
    <phoneticPr fontId="4" type="noConversion"/>
  </si>
  <si>
    <t>FLANGE</t>
    <phoneticPr fontId="10" type="noConversion"/>
  </si>
  <si>
    <t>SO</t>
    <phoneticPr fontId="4" type="noConversion"/>
  </si>
  <si>
    <t>A105N</t>
    <phoneticPr fontId="4" type="noConversion"/>
  </si>
  <si>
    <t>150LB</t>
  </si>
  <si>
    <t>RF</t>
    <phoneticPr fontId="4" type="noConversion"/>
  </si>
  <si>
    <t>WN</t>
    <phoneticPr fontId="4" type="noConversion"/>
  </si>
  <si>
    <t>A350 LF2</t>
    <phoneticPr fontId="4" type="noConversion"/>
  </si>
  <si>
    <t>300LB</t>
    <phoneticPr fontId="4" type="noConversion"/>
  </si>
  <si>
    <t>1500LB</t>
  </si>
  <si>
    <t>RF</t>
  </si>
  <si>
    <t>WN</t>
  </si>
  <si>
    <t>RTJ</t>
  </si>
  <si>
    <t>BL</t>
  </si>
  <si>
    <t>FF</t>
  </si>
  <si>
    <t>300LB</t>
  </si>
  <si>
    <t>600LB</t>
  </si>
  <si>
    <t>VALVE</t>
    <phoneticPr fontId="10" type="noConversion"/>
  </si>
  <si>
    <t>BALL VALVE</t>
  </si>
  <si>
    <t>FORGED</t>
    <phoneticPr fontId="4" type="noConversion"/>
  </si>
  <si>
    <t>OS</t>
  </si>
  <si>
    <t>KPL</t>
  </si>
  <si>
    <t>삼신</t>
  </si>
  <si>
    <t>A182-F304</t>
  </si>
  <si>
    <t>800LB</t>
  </si>
  <si>
    <t>화성</t>
  </si>
  <si>
    <t>동강</t>
  </si>
  <si>
    <t>JMC</t>
  </si>
  <si>
    <t>KPC</t>
  </si>
  <si>
    <t>SWI</t>
  </si>
  <si>
    <t>CHECK VALVE</t>
  </si>
  <si>
    <t>LIFT</t>
  </si>
  <si>
    <t>SWING</t>
  </si>
  <si>
    <t>DK</t>
  </si>
  <si>
    <t>GATE VALVE</t>
  </si>
  <si>
    <t>CASTING</t>
    <phoneticPr fontId="4" type="noConversion"/>
  </si>
  <si>
    <t>REDUCED BORE</t>
    <phoneticPr fontId="4" type="noConversion"/>
  </si>
  <si>
    <t>FULL BORE</t>
    <phoneticPr fontId="4" type="noConversion"/>
  </si>
  <si>
    <t>REDUCING Y/N</t>
    <phoneticPr fontId="4" type="noConversion"/>
  </si>
  <si>
    <t>N/A</t>
    <phoneticPr fontId="3" type="noConversion"/>
  </si>
  <si>
    <t>SEAMLESS/WELDED</t>
    <phoneticPr fontId="4" type="noConversion"/>
  </si>
  <si>
    <t>ZINC/GALVA</t>
    <phoneticPr fontId="4" type="noConversion"/>
  </si>
  <si>
    <t>KTT</t>
    <phoneticPr fontId="4" type="noConversion"/>
  </si>
  <si>
    <t>강림CSP</t>
    <phoneticPr fontId="4" type="noConversion"/>
  </si>
  <si>
    <t>SUPPLIER</t>
    <phoneticPr fontId="4" type="noConversion"/>
  </si>
  <si>
    <t>SUPPLIER</t>
    <phoneticPr fontId="4" type="noConversion"/>
  </si>
  <si>
    <t>MOM</t>
    <phoneticPr fontId="4" type="noConversion"/>
  </si>
  <si>
    <t>삼한 ENG</t>
    <phoneticPr fontId="4" type="noConversion"/>
  </si>
  <si>
    <t>WELDING TYPE</t>
    <phoneticPr fontId="4" type="noConversion"/>
  </si>
  <si>
    <t>END</t>
    <phoneticPr fontId="4" type="noConversion"/>
  </si>
  <si>
    <t>MATERIAL GRADE</t>
    <phoneticPr fontId="4" type="noConversion"/>
  </si>
  <si>
    <t>45 LR</t>
    <phoneticPr fontId="3" type="noConversion"/>
  </si>
  <si>
    <t>90 LR</t>
    <phoneticPr fontId="3" type="noConversion"/>
  </si>
  <si>
    <t>30 LR</t>
    <phoneticPr fontId="3" type="noConversion"/>
  </si>
  <si>
    <t>35 LR</t>
    <phoneticPr fontId="3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</si>
  <si>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</si>
  <si>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</si>
  <si>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</si>
  <si>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SUPPLIER</t>
    <phoneticPr fontId="4" type="noConversion"/>
  </si>
  <si>
    <t>FORGED/PIPE</t>
    <phoneticPr fontId="4" type="noConversion"/>
  </si>
  <si>
    <t>TYPE</t>
    <phoneticPr fontId="4" type="noConversion"/>
  </si>
  <si>
    <t>NACE Y/N</t>
    <phoneticPr fontId="4" type="noConversion"/>
  </si>
  <si>
    <t>SIZE2</t>
    <phoneticPr fontId="4" type="noConversion"/>
  </si>
  <si>
    <t>SIZE3</t>
    <phoneticPr fontId="4" type="noConversion"/>
  </si>
  <si>
    <t>SCHEDULE 1</t>
    <phoneticPr fontId="4" type="noConversion"/>
  </si>
  <si>
    <t>SCHEDULE 2</t>
    <phoneticPr fontId="4" type="noConversion"/>
  </si>
  <si>
    <t>PRESSURE  RATING</t>
    <phoneticPr fontId="4" type="noConversion"/>
  </si>
  <si>
    <t>END2</t>
    <phoneticPr fontId="4" type="noConversion"/>
  </si>
  <si>
    <t>END3</t>
    <phoneticPr fontId="4" type="noConversion"/>
  </si>
  <si>
    <t>CODE</t>
    <phoneticPr fontId="4" type="noConversion"/>
  </si>
  <si>
    <t>COUNTRY</t>
    <phoneticPr fontId="4" type="noConversion"/>
  </si>
  <si>
    <t>AVAILABLE DELIVERY DATE</t>
    <phoneticPr fontId="4" type="noConversion"/>
  </si>
  <si>
    <t>END1</t>
    <phoneticPr fontId="4" type="noConversion"/>
  </si>
  <si>
    <t>UNIT</t>
    <phoneticPr fontId="4" type="noConversion"/>
  </si>
  <si>
    <t>QUANTITY</t>
    <phoneticPr fontId="4" type="noConversion"/>
  </si>
  <si>
    <t>UNIT PRICE</t>
    <phoneticPr fontId="4" type="noConversion"/>
  </si>
  <si>
    <t>PRICE</t>
    <phoneticPr fontId="4" type="noConversion"/>
  </si>
  <si>
    <t>LENGTH</t>
    <phoneticPr fontId="4" type="noConversion"/>
  </si>
  <si>
    <t>CATEGORY</t>
    <phoneticPr fontId="4" type="noConversion"/>
  </si>
  <si>
    <t>ITEM</t>
    <phoneticPr fontId="4" type="noConversion"/>
  </si>
  <si>
    <t>FORGED/CASTING</t>
    <phoneticPr fontId="4" type="noConversion"/>
  </si>
  <si>
    <t>TYPE</t>
    <phoneticPr fontId="4" type="noConversion"/>
  </si>
  <si>
    <t>BORE</t>
    <phoneticPr fontId="4" type="noConversion"/>
  </si>
  <si>
    <t>OPERATING TYPE</t>
    <phoneticPr fontId="4" type="noConversion"/>
  </si>
  <si>
    <t>MATERIAL GRADE</t>
    <phoneticPr fontId="4" type="noConversion"/>
  </si>
  <si>
    <t>TRIM MATERIAL</t>
    <phoneticPr fontId="4" type="noConversion"/>
  </si>
  <si>
    <t>SEAT MATERIAL</t>
    <phoneticPr fontId="4" type="noConversion"/>
  </si>
  <si>
    <t>SIZE1</t>
    <phoneticPr fontId="4" type="noConversion"/>
  </si>
  <si>
    <t>PRESSURE RATING</t>
    <phoneticPr fontId="4" type="noConversion"/>
  </si>
  <si>
    <t>END</t>
    <phoneticPr fontId="4" type="noConversion"/>
  </si>
  <si>
    <t>CODE</t>
    <phoneticPr fontId="4" type="noConversion"/>
  </si>
  <si>
    <t>UNIT</t>
    <phoneticPr fontId="4" type="noConversion"/>
  </si>
  <si>
    <t>UNIT PRICE</t>
    <phoneticPr fontId="4" type="noConversion"/>
  </si>
  <si>
    <t>DRAWING Y/N</t>
    <phoneticPr fontId="3" type="noConversion"/>
  </si>
  <si>
    <t>제조된 국가를 입력해 주세요</t>
    <phoneticPr fontId="3" type="noConversion"/>
  </si>
  <si>
    <t>제조사를 입력해주세요</t>
    <phoneticPr fontId="3" type="noConversion"/>
  </si>
  <si>
    <t>Heat no.와 성적서가 모두 있는 경우, Y를 선택, 둘 중 하나라도 없을 경우 N을 선택해 주세요</t>
    <phoneticPr fontId="3" type="noConversion"/>
  </si>
  <si>
    <t>SCRATCH Y/N</t>
    <phoneticPr fontId="3" type="noConversion"/>
  </si>
  <si>
    <t>DENT Y/N</t>
    <phoneticPr fontId="3" type="noConversion"/>
  </si>
  <si>
    <t>RUST Y/N</t>
    <phoneticPr fontId="3" type="noConversion"/>
  </si>
  <si>
    <t>자재 표면의 스크래치 유무를 알려주세요</t>
    <phoneticPr fontId="3" type="noConversion"/>
  </si>
  <si>
    <t>DENT 유무를 알려주세요</t>
    <phoneticPr fontId="3" type="noConversion"/>
  </si>
  <si>
    <t>녹 발생 유무를 알려주세요</t>
    <phoneticPr fontId="3" type="noConversion"/>
  </si>
  <si>
    <t>HEAT NO. AND PRODUCT CERTI. Y/N</t>
    <phoneticPr fontId="4" type="noConversion"/>
  </si>
  <si>
    <t>MANUFACTURED YEAR</t>
    <phoneticPr fontId="3" type="noConversion"/>
  </si>
  <si>
    <r>
      <t xml:space="preserve">제조된 날짜를 </t>
    </r>
    <r>
      <rPr>
        <b/>
        <sz val="11"/>
        <color theme="1"/>
        <rFont val="맑은 고딕"/>
        <family val="3"/>
        <charset val="129"/>
        <scheme val="minor"/>
      </rPr>
      <t>YYYY-MM-DD</t>
    </r>
    <r>
      <rPr>
        <sz val="11"/>
        <color theme="1"/>
        <rFont val="맑은 고딕"/>
        <family val="2"/>
        <charset val="129"/>
        <scheme val="minor"/>
      </rPr>
      <t xml:space="preserve"> 형태로 입력해주세요</t>
    </r>
    <phoneticPr fontId="3" type="noConversion"/>
  </si>
  <si>
    <t>RAW MATERIAL CERTI. Y/N</t>
    <phoneticPr fontId="3" type="noConversion"/>
  </si>
  <si>
    <t>소재 성적서 유무를 알려주세요.</t>
    <phoneticPr fontId="3" type="noConversion"/>
  </si>
  <si>
    <t>PRESSURE TEST REPORT Y/N</t>
    <phoneticPr fontId="4" type="noConversion"/>
  </si>
  <si>
    <t>HYDRO TEST 혹은 PNEUMATIC TECT의 REPORT 유무를 입력해 주세요</t>
    <phoneticPr fontId="3" type="noConversion"/>
  </si>
  <si>
    <t>도면 유무를 입력해 주세요</t>
    <phoneticPr fontId="3" type="noConversion"/>
  </si>
  <si>
    <t>납품 가능한 일정 관련,  숫자만 입력해 주세요. 구매자가 가상 계좌에 입급한 후 기준으로 입력해 주세요.</t>
    <phoneticPr fontId="3" type="noConversion"/>
  </si>
  <si>
    <t>SCRATCH Y/N</t>
    <phoneticPr fontId="4" type="noConversion"/>
  </si>
  <si>
    <t>DENT Y/N</t>
    <phoneticPr fontId="4" type="noConversion"/>
  </si>
  <si>
    <t>RUST Y/N</t>
    <phoneticPr fontId="4" type="noConversion"/>
  </si>
  <si>
    <t>HEAT NO. AND PRODUCT CERTI. Y/N</t>
    <phoneticPr fontId="4" type="noConversion"/>
  </si>
  <si>
    <t>MANUFACTURED YEAR</t>
    <phoneticPr fontId="4" type="noConversion"/>
  </si>
  <si>
    <t>MANUFACTURER</t>
    <phoneticPr fontId="4" type="noConversion"/>
  </si>
  <si>
    <t>COUNTRY</t>
    <phoneticPr fontId="4" type="noConversion"/>
  </si>
  <si>
    <t>AVAILABLE DELIVERY DATE</t>
    <phoneticPr fontId="4" type="noConversion"/>
  </si>
  <si>
    <t>UNIT</t>
    <phoneticPr fontId="4" type="noConversion"/>
  </si>
  <si>
    <t>BE</t>
    <phoneticPr fontId="4" type="noConversion"/>
  </si>
  <si>
    <t>Y</t>
    <phoneticPr fontId="3" type="noConversion"/>
  </si>
  <si>
    <t>N</t>
    <phoneticPr fontId="3" type="noConversion"/>
  </si>
  <si>
    <t>A123456</t>
    <phoneticPr fontId="4" type="noConversion"/>
  </si>
  <si>
    <t>강림 CSP</t>
    <phoneticPr fontId="3" type="noConversion"/>
  </si>
  <si>
    <t>KOREA</t>
    <phoneticPr fontId="3" type="noConversion"/>
  </si>
  <si>
    <t>ERW</t>
    <phoneticPr fontId="10" type="noConversion"/>
  </si>
  <si>
    <t>ZINC</t>
    <phoneticPr fontId="4" type="noConversion"/>
  </si>
  <si>
    <t>D423009</t>
    <phoneticPr fontId="4" type="noConversion"/>
  </si>
  <si>
    <t>SAMBO</t>
    <phoneticPr fontId="3" type="noConversion"/>
  </si>
  <si>
    <t>J334009</t>
    <phoneticPr fontId="4" type="noConversion"/>
  </si>
  <si>
    <t>울산스틸</t>
    <phoneticPr fontId="3" type="noConversion"/>
  </si>
  <si>
    <t>TE</t>
    <phoneticPr fontId="4" type="noConversion"/>
  </si>
  <si>
    <t>유진메탈</t>
    <phoneticPr fontId="3" type="noConversion"/>
  </si>
  <si>
    <t>s</t>
    <phoneticPr fontId="4" type="noConversion"/>
  </si>
  <si>
    <t>가나스틸</t>
    <phoneticPr fontId="3" type="noConversion"/>
  </si>
  <si>
    <t>F111223</t>
    <phoneticPr fontId="4" type="noConversion"/>
  </si>
  <si>
    <t>GERMANY</t>
    <phoneticPr fontId="3" type="noConversion"/>
  </si>
  <si>
    <t>ITALY</t>
    <phoneticPr fontId="3" type="noConversion"/>
  </si>
  <si>
    <t>150LB</t>
    <phoneticPr fontId="4" type="noConversion"/>
  </si>
  <si>
    <t>600LB</t>
    <phoneticPr fontId="4" type="noConversion"/>
  </si>
  <si>
    <t>PT</t>
    <phoneticPr fontId="4" type="noConversion"/>
  </si>
  <si>
    <t>900LB</t>
    <phoneticPr fontId="4" type="noConversion"/>
  </si>
  <si>
    <t>REDUCING</t>
    <phoneticPr fontId="4" type="noConversion"/>
  </si>
  <si>
    <t>1500LB</t>
    <phoneticPr fontId="4" type="noConversion"/>
  </si>
  <si>
    <t>A234 WPB/C</t>
    <phoneticPr fontId="4" type="noConversion"/>
  </si>
  <si>
    <t>A234 WP11</t>
    <phoneticPr fontId="3" type="noConversion"/>
  </si>
  <si>
    <t>GEAR</t>
    <phoneticPr fontId="3" type="noConversion"/>
  </si>
  <si>
    <t>A182-F6A</t>
    <phoneticPr fontId="3" type="noConversion"/>
  </si>
  <si>
    <t>STELLITE</t>
    <phoneticPr fontId="3" type="noConversion"/>
  </si>
  <si>
    <t>LEVER</t>
    <phoneticPr fontId="3" type="noConversion"/>
  </si>
  <si>
    <t>PTFE</t>
    <phoneticPr fontId="3" type="noConversion"/>
  </si>
  <si>
    <t>HANDLE</t>
    <phoneticPr fontId="3" type="noConversion"/>
  </si>
  <si>
    <t>RTFE</t>
    <phoneticPr fontId="3" type="noConversion"/>
  </si>
  <si>
    <t>A276-304</t>
    <phoneticPr fontId="3" type="noConversion"/>
  </si>
  <si>
    <t>PEEK</t>
    <phoneticPr fontId="3" type="noConversion"/>
  </si>
  <si>
    <t>TFM1600</t>
    <phoneticPr fontId="3" type="noConversion"/>
  </si>
  <si>
    <t>B564-N06625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</si>
</sst>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_);[Red]\(0\)"/>
    <numFmt numFmtId="177" formatCode="&quot;₩&quot;#,##0_);[Red]\(&quot;₩&quot;#,##0\)"/>
    <numFmt numFmtId="178" formatCode="&quot;가상계좌 입금 확인 후&quot;\ 0\ &quot;일 이내&quot;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name val="굴림"/>
      <family val="3"/>
      <charset val="129"/>
    </font>
    <font>
      <sz val="8"/>
      <name val="맑은 고딕"/>
      <family val="2"/>
      <charset val="129"/>
      <scheme val="minor"/>
    </font>
    <font>
      <sz val="8"/>
      <name val="굴림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color indexed="8"/>
      <name val="Arial"/>
      <family val="2"/>
    </font>
    <font>
      <sz val="10"/>
      <color theme="1"/>
      <name val="굴림"/>
      <family val="3"/>
      <charset val="129"/>
    </font>
    <font>
      <sz val="10"/>
      <color indexed="8"/>
      <name val="굴림"/>
      <family val="3"/>
      <charset val="129"/>
    </font>
    <font>
      <sz val="8"/>
      <name val="맑은 고딕"/>
      <family val="3"/>
      <charset val="129"/>
    </font>
    <font>
      <sz val="10"/>
      <color rgb="FFFF0000"/>
      <name val="굴림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1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4BED4"/>
      </left>
      <right style="thin">
        <color rgb="FFA4BED4"/>
      </right>
      <top style="thin">
        <color rgb="FFA4BED4"/>
      </top>
      <bottom style="thin">
        <color rgb="FFA4BED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1" fillId="4" borderId="3" applyNumberFormat="0" applyProtection="0">
      <alignment horizontal="left"/>
    </xf>
    <xf numFmtId="40" fontId="11" fillId="4" borderId="3" applyProtection="0">
      <alignment horizontal="right"/>
    </xf>
  </cellStyleXfs>
  <cellXfs count="61">
    <xf numFmtId="0" fontId="0" fillId="0" borderId="0" xfId="0">
      <alignment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8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38" fontId="2" fillId="0" borderId="1" xfId="0" applyNumberFormat="1" applyFont="1" applyBorder="1" applyAlignment="1" applyProtection="1">
      <alignment horizontal="center" vertical="center"/>
      <protection locked="0"/>
    </xf>
    <xf numFmtId="38" fontId="2" fillId="3" borderId="1" xfId="0" applyNumberFormat="1" applyFont="1" applyFill="1" applyBorder="1" applyAlignment="1" applyProtection="1">
      <alignment horizontal="center" vertical="center"/>
      <protection locked="0"/>
    </xf>
    <xf numFmtId="177" fontId="2" fillId="3" borderId="1" xfId="1" applyNumberFormat="1" applyFont="1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176" fontId="12" fillId="0" borderId="1" xfId="4" applyNumberFormat="1" applyFont="1" applyFill="1" applyBorder="1" applyAlignment="1">
      <alignment horizontal="center"/>
    </xf>
    <xf numFmtId="177" fontId="12" fillId="0" borderId="1" xfId="4" applyNumberFormat="1" applyFont="1" applyFill="1" applyBorder="1" applyAlignment="1">
      <alignment horizontal="center"/>
    </xf>
    <xf numFmtId="177" fontId="2" fillId="0" borderId="1" xfId="1" applyNumberFormat="1" applyFont="1" applyBorder="1" applyAlignment="1" applyProtection="1">
      <alignment horizontal="center"/>
      <protection locked="0"/>
    </xf>
    <xf numFmtId="12" fontId="2" fillId="0" borderId="1" xfId="0" applyNumberFormat="1" applyFont="1" applyBorder="1" applyAlignment="1" applyProtection="1">
      <alignment horizontal="center" vertical="center"/>
      <protection locked="0"/>
    </xf>
    <xf numFmtId="176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176" fontId="2" fillId="0" borderId="2" xfId="0" applyNumberFormat="1" applyFont="1" applyBorder="1" applyAlignment="1" applyProtection="1">
      <alignment horizontal="center" vertical="center"/>
      <protection locked="0"/>
    </xf>
    <xf numFmtId="49" fontId="2" fillId="5" borderId="1" xfId="2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/>
      <protection locked="0"/>
    </xf>
    <xf numFmtId="38" fontId="2" fillId="5" borderId="1" xfId="1" applyNumberFormat="1" applyFont="1" applyFill="1" applyBorder="1" applyAlignment="1" applyProtection="1">
      <alignment horizontal="center"/>
      <protection locked="0"/>
    </xf>
    <xf numFmtId="38" fontId="2" fillId="5" borderId="1" xfId="0" applyNumberFormat="1" applyFont="1" applyFill="1" applyBorder="1" applyAlignment="1" applyProtection="1">
      <alignment horizontal="center" vertical="center"/>
      <protection locked="0"/>
    </xf>
    <xf numFmtId="0" fontId="0" fillId="5" borderId="0" xfId="0" applyFill="1">
      <alignment vertical="center"/>
    </xf>
    <xf numFmtId="0" fontId="15" fillId="5" borderId="1" xfId="0" applyFont="1" applyFill="1" applyBorder="1" applyAlignment="1" applyProtection="1">
      <alignment horizontal="center" vertical="center"/>
      <protection locked="0"/>
    </xf>
    <xf numFmtId="12" fontId="2" fillId="5" borderId="1" xfId="0" applyNumberFormat="1" applyFont="1" applyFill="1" applyBorder="1" applyAlignment="1" applyProtection="1">
      <alignment horizontal="center" vertical="center"/>
      <protection locked="0"/>
    </xf>
    <xf numFmtId="178" fontId="2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>
      <alignment vertical="center" wrapText="1"/>
    </xf>
    <xf numFmtId="0" fontId="2" fillId="6" borderId="4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9" fillId="7" borderId="1" xfId="0" applyFont="1" applyFill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5" xfId="0" quotePrefix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6" fillId="7" borderId="1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 applyProtection="1">
      <alignment horizontal="center" vertical="center" wrapText="1"/>
      <protection locked="0"/>
    </xf>
    <xf numFmtId="0" fontId="17" fillId="7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vertical="center" wrapText="1"/>
    </xf>
    <xf numFmtId="0" fontId="0" fillId="0" borderId="5" xfId="0" quotePrefix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1" xfId="0" applyFont="1" applyFill="1" applyBorder="1" applyAlignment="1">
      <alignment horizontal="center" vertical="center" wrapText="1"/>
    </xf>
    <xf numFmtId="0" fontId="21" fillId="7" borderId="5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12" fontId="2" fillId="5" borderId="2" xfId="0" applyNumberFormat="1" applyFont="1" applyFill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 applyProtection="1">
      <alignment horizontal="center" vertical="center"/>
      <protection locked="0"/>
    </xf>
    <xf numFmtId="38" fontId="2" fillId="5" borderId="2" xfId="1" applyNumberFormat="1" applyFont="1" applyFill="1" applyBorder="1" applyAlignment="1" applyProtection="1">
      <alignment horizontal="center"/>
      <protection locked="0"/>
    </xf>
    <xf numFmtId="178" fontId="2" fillId="0" borderId="2" xfId="0" applyNumberFormat="1" applyFont="1" applyBorder="1" applyAlignment="1" applyProtection="1">
      <alignment horizontal="center" vertical="center"/>
      <protection locked="0"/>
    </xf>
    <xf numFmtId="0" fontId="2" fillId="5" borderId="2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12" fillId="5" borderId="1" xfId="3" applyFont="1" applyFill="1" applyBorder="1" applyAlignment="1">
      <alignment horizontal="center"/>
    </xf>
    <xf numFmtId="176" fontId="2" fillId="0" borderId="1" xfId="2" applyNumberFormat="1" applyFont="1" applyBorder="1" applyAlignment="1">
      <alignment horizontal="center" vertical="center"/>
    </xf>
    <xf numFmtId="177" fontId="2" fillId="0" borderId="1" xfId="2" applyNumberFormat="1" applyFont="1" applyBorder="1" applyAlignment="1">
      <alignment horizontal="center" vertical="center"/>
    </xf>
  </cellXfs>
  <cellStyles count="5">
    <cellStyle name="xls-style-2" xfId="3" xr:uid="{00000000-0005-0000-0000-000000000000}"/>
    <cellStyle name="xls-style-3" xfId="4" xr:uid="{00000000-0005-0000-0000-000001000000}"/>
    <cellStyle name="쉼표 [0]" xfId="1" builtinId="6"/>
    <cellStyle name="쉼표 [0] 10 2" xfId="2" xr:uid="{00000000-0005-0000-0000-000003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35"/>
  <sheetViews>
    <sheetView topLeftCell="A19" zoomScaleNormal="100" workbookViewId="0">
      <selection activeCell="A36" sqref="A36:XFD452"/>
    </sheetView>
  </sheetViews>
  <sheetFormatPr defaultRowHeight="16.5" x14ac:dyDescent="0.3"/>
  <cols>
    <col min="2" max="29" width="26" customWidth="1"/>
    <col min="32" max="32" width="12.125" bestFit="1" customWidth="1"/>
    <col min="33" max="33" width="16.625" bestFit="1" customWidth="1"/>
    <col min="34" max="34" width="9.75" bestFit="1" customWidth="1"/>
    <col min="35" max="35" width="10.5" bestFit="1" customWidth="1"/>
    <col min="36" max="36" width="18" bestFit="1" customWidth="1"/>
    <col min="37" max="37" width="10.125" bestFit="1" customWidth="1"/>
  </cols>
  <sheetData>
    <row r="1" spans="1:39" ht="66" x14ac:dyDescent="0.3">
      <c r="R1" s="25" t="s">
        <v>179</v>
      </c>
      <c r="S1" s="25" t="s">
        <v>180</v>
      </c>
      <c r="T1" s="25" t="s">
        <v>181</v>
      </c>
      <c r="U1" s="25" t="s">
        <v>175</v>
      </c>
      <c r="V1" s="25" t="s">
        <v>184</v>
      </c>
      <c r="W1" s="25" t="s">
        <v>174</v>
      </c>
      <c r="X1" s="25" t="s">
        <v>173</v>
      </c>
      <c r="Y1" s="25" t="s">
        <v>190</v>
      </c>
    </row>
    <row r="2" spans="1:39" ht="24" x14ac:dyDescent="0.3">
      <c r="A2" s="1" t="s">
        <v>137</v>
      </c>
      <c r="B2" s="1" t="s">
        <v>0</v>
      </c>
      <c r="C2" s="1" t="s">
        <v>1</v>
      </c>
      <c r="D2" s="1" t="s">
        <v>138</v>
      </c>
      <c r="E2" s="1" t="s">
        <v>139</v>
      </c>
      <c r="F2" s="1" t="s">
        <v>39</v>
      </c>
      <c r="G2" s="1" t="s">
        <v>140</v>
      </c>
      <c r="H2" s="1" t="s">
        <v>4</v>
      </c>
      <c r="I2" s="1" t="s">
        <v>141</v>
      </c>
      <c r="J2" s="1" t="s">
        <v>142</v>
      </c>
      <c r="K2" s="1" t="s">
        <v>143</v>
      </c>
      <c r="L2" s="1" t="s">
        <v>144</v>
      </c>
      <c r="M2" s="1" t="s">
        <v>145</v>
      </c>
      <c r="N2" s="1" t="s">
        <v>7</v>
      </c>
      <c r="O2" s="1" t="s">
        <v>146</v>
      </c>
      <c r="P2" s="1" t="s">
        <v>147</v>
      </c>
      <c r="Q2" s="1" t="s">
        <v>148</v>
      </c>
      <c r="R2" s="1" t="s">
        <v>176</v>
      </c>
      <c r="S2" s="1" t="s">
        <v>177</v>
      </c>
      <c r="T2" s="1" t="s">
        <v>178</v>
      </c>
      <c r="U2" s="1" t="s">
        <v>182</v>
      </c>
      <c r="V2" s="1" t="s">
        <v>183</v>
      </c>
      <c r="W2" s="1" t="s">
        <v>134</v>
      </c>
      <c r="X2" s="1" t="s">
        <v>149</v>
      </c>
      <c r="Y2" s="1" t="s">
        <v>150</v>
      </c>
      <c r="Z2" s="1" t="s">
        <v>9</v>
      </c>
      <c r="AA2" s="1" t="s">
        <v>10</v>
      </c>
      <c r="AB2" s="1" t="s">
        <v>11</v>
      </c>
      <c r="AC2" s="1" t="s">
        <v>12</v>
      </c>
      <c r="AF2" s="29"/>
      <c r="AG2" s="30"/>
      <c r="AH2" s="31"/>
      <c r="AI2" s="32"/>
      <c r="AJ2" s="33"/>
      <c r="AK2" s="31"/>
      <c r="AL2" s="34"/>
      <c r="AM2" s="42"/>
    </row>
    <row r="3" spans="1:39" x14ac:dyDescent="0.15">
      <c r="A3" s="18" t="s">
        <v>125</v>
      </c>
      <c r="B3" s="17" t="s">
        <v>40</v>
      </c>
      <c r="C3" s="51" t="s">
        <v>41</v>
      </c>
      <c r="D3" s="57" t="s">
        <v>42</v>
      </c>
      <c r="E3" s="51" t="s">
        <v>130</v>
      </c>
      <c r="F3" s="18" t="s">
        <v>43</v>
      </c>
      <c r="G3" s="18" t="s">
        <v>118</v>
      </c>
      <c r="H3" s="23">
        <v>12</v>
      </c>
      <c r="I3" s="23"/>
      <c r="J3" s="23"/>
      <c r="K3" s="18" t="s">
        <v>219</v>
      </c>
      <c r="L3" s="18"/>
      <c r="M3" s="18" t="s">
        <v>219</v>
      </c>
      <c r="N3" s="51" t="s">
        <v>73</v>
      </c>
      <c r="O3" s="51"/>
      <c r="P3" s="51"/>
      <c r="Q3" s="18" t="s">
        <v>19</v>
      </c>
      <c r="R3" s="18" t="s">
        <v>201</v>
      </c>
      <c r="S3" s="53" t="s">
        <v>201</v>
      </c>
      <c r="T3" s="18" t="s">
        <v>202</v>
      </c>
      <c r="U3" s="18" t="s">
        <v>203</v>
      </c>
      <c r="V3" s="18">
        <v>2019</v>
      </c>
      <c r="W3" s="58" t="s">
        <v>32</v>
      </c>
      <c r="X3" s="5"/>
      <c r="Y3" s="55"/>
      <c r="Z3" s="9" t="s">
        <v>20</v>
      </c>
      <c r="AA3" s="59">
        <v>2</v>
      </c>
      <c r="AB3" s="60"/>
      <c r="AC3" s="12"/>
      <c r="AF3" s="35"/>
      <c r="AG3" s="35"/>
      <c r="AH3" s="35"/>
      <c r="AI3" s="36"/>
      <c r="AJ3" s="37"/>
      <c r="AK3" s="37"/>
      <c r="AL3" s="38"/>
      <c r="AM3" s="39"/>
    </row>
    <row r="4" spans="1:39" x14ac:dyDescent="0.15">
      <c r="A4" s="18" t="s">
        <v>125</v>
      </c>
      <c r="B4" s="17" t="s">
        <v>40</v>
      </c>
      <c r="C4" s="51" t="s">
        <v>41</v>
      </c>
      <c r="D4" s="57" t="s">
        <v>42</v>
      </c>
      <c r="E4" s="51" t="s">
        <v>130</v>
      </c>
      <c r="F4" s="18" t="s">
        <v>43</v>
      </c>
      <c r="G4" s="51" t="s">
        <v>44</v>
      </c>
      <c r="H4" s="23">
        <v>4</v>
      </c>
      <c r="I4" s="23"/>
      <c r="J4" s="23"/>
      <c r="K4" s="18" t="s">
        <v>220</v>
      </c>
      <c r="L4" s="18"/>
      <c r="M4" s="18" t="s">
        <v>220</v>
      </c>
      <c r="N4" s="51" t="s">
        <v>45</v>
      </c>
      <c r="O4" s="51"/>
      <c r="P4" s="51"/>
      <c r="Q4" s="18" t="s">
        <v>19</v>
      </c>
      <c r="R4" s="18" t="s">
        <v>201</v>
      </c>
      <c r="S4" s="53" t="s">
        <v>201</v>
      </c>
      <c r="T4" s="18" t="s">
        <v>201</v>
      </c>
      <c r="U4" s="18" t="s">
        <v>208</v>
      </c>
      <c r="V4" s="18">
        <v>2019</v>
      </c>
      <c r="W4" s="58" t="s">
        <v>37</v>
      </c>
      <c r="X4" s="5"/>
      <c r="Y4" s="55"/>
      <c r="Z4" s="9" t="s">
        <v>20</v>
      </c>
      <c r="AA4" s="59">
        <v>4</v>
      </c>
      <c r="AB4" s="60"/>
      <c r="AC4" s="12"/>
      <c r="AF4" s="35"/>
      <c r="AG4" s="35"/>
      <c r="AH4" s="35"/>
      <c r="AI4" s="36"/>
      <c r="AJ4" s="37"/>
      <c r="AK4" s="37"/>
      <c r="AL4" s="38"/>
      <c r="AM4" s="39"/>
    </row>
    <row r="5" spans="1:39" x14ac:dyDescent="0.15">
      <c r="A5" s="18" t="s">
        <v>125</v>
      </c>
      <c r="B5" s="17" t="s">
        <v>40</v>
      </c>
      <c r="C5" s="51" t="s">
        <v>41</v>
      </c>
      <c r="D5" s="57" t="s">
        <v>42</v>
      </c>
      <c r="E5" s="51" t="s">
        <v>130</v>
      </c>
      <c r="F5" s="18" t="s">
        <v>43</v>
      </c>
      <c r="G5" s="51" t="s">
        <v>44</v>
      </c>
      <c r="H5" s="23">
        <v>10</v>
      </c>
      <c r="I5" s="23"/>
      <c r="J5" s="23"/>
      <c r="K5" s="18" t="s">
        <v>219</v>
      </c>
      <c r="L5" s="18"/>
      <c r="M5" s="18" t="s">
        <v>219</v>
      </c>
      <c r="N5" s="51" t="s">
        <v>221</v>
      </c>
      <c r="O5" s="51"/>
      <c r="P5" s="51"/>
      <c r="Q5" s="18" t="s">
        <v>19</v>
      </c>
      <c r="R5" s="18" t="s">
        <v>201</v>
      </c>
      <c r="S5" s="53" t="s">
        <v>201</v>
      </c>
      <c r="T5" s="18" t="s">
        <v>201</v>
      </c>
      <c r="U5" s="18" t="s">
        <v>210</v>
      </c>
      <c r="V5" s="18">
        <v>2016</v>
      </c>
      <c r="W5" s="58" t="s">
        <v>32</v>
      </c>
      <c r="X5" s="5"/>
      <c r="Y5" s="55"/>
      <c r="Z5" s="9" t="s">
        <v>20</v>
      </c>
      <c r="AA5" s="59">
        <v>1</v>
      </c>
      <c r="AB5" s="60"/>
      <c r="AC5" s="12"/>
      <c r="AF5" s="35"/>
      <c r="AG5" s="35"/>
      <c r="AH5" s="35"/>
      <c r="AI5" s="36"/>
      <c r="AJ5" s="37"/>
      <c r="AK5" s="37"/>
      <c r="AL5" s="38"/>
      <c r="AM5" s="39"/>
    </row>
    <row r="6" spans="1:39" x14ac:dyDescent="0.15">
      <c r="A6" s="18" t="s">
        <v>125</v>
      </c>
      <c r="B6" s="17" t="s">
        <v>40</v>
      </c>
      <c r="C6" s="51" t="s">
        <v>41</v>
      </c>
      <c r="D6" s="57" t="s">
        <v>42</v>
      </c>
      <c r="E6" s="51" t="s">
        <v>131</v>
      </c>
      <c r="F6" s="18" t="s">
        <v>43</v>
      </c>
      <c r="G6" s="18" t="s">
        <v>118</v>
      </c>
      <c r="H6" s="23">
        <v>12</v>
      </c>
      <c r="I6" s="23"/>
      <c r="J6" s="23"/>
      <c r="K6" s="18" t="s">
        <v>220</v>
      </c>
      <c r="L6" s="18"/>
      <c r="M6" s="18" t="s">
        <v>220</v>
      </c>
      <c r="N6" s="51" t="s">
        <v>72</v>
      </c>
      <c r="O6" s="51"/>
      <c r="P6" s="51"/>
      <c r="Q6" s="18" t="s">
        <v>19</v>
      </c>
      <c r="R6" s="18" t="s">
        <v>202</v>
      </c>
      <c r="S6" s="53" t="s">
        <v>201</v>
      </c>
      <c r="T6" s="18" t="s">
        <v>201</v>
      </c>
      <c r="U6" s="18" t="s">
        <v>208</v>
      </c>
      <c r="V6" s="18">
        <v>2016</v>
      </c>
      <c r="W6" s="58" t="s">
        <v>37</v>
      </c>
      <c r="X6" s="5"/>
      <c r="Y6" s="55"/>
      <c r="Z6" s="9" t="s">
        <v>20</v>
      </c>
      <c r="AA6" s="59">
        <v>5</v>
      </c>
      <c r="AB6" s="60"/>
      <c r="AC6" s="12"/>
      <c r="AF6" s="35"/>
      <c r="AG6" s="35"/>
      <c r="AH6" s="35"/>
      <c r="AI6" s="36"/>
      <c r="AJ6" s="37"/>
      <c r="AK6" s="37"/>
      <c r="AL6" s="38"/>
      <c r="AM6" s="39"/>
    </row>
    <row r="7" spans="1:39" x14ac:dyDescent="0.15">
      <c r="A7" s="18" t="s">
        <v>125</v>
      </c>
      <c r="B7" s="17" t="s">
        <v>40</v>
      </c>
      <c r="C7" s="51" t="s">
        <v>41</v>
      </c>
      <c r="D7" s="57" t="s">
        <v>42</v>
      </c>
      <c r="E7" s="51" t="s">
        <v>131</v>
      </c>
      <c r="F7" s="18" t="s">
        <v>43</v>
      </c>
      <c r="G7" s="51" t="s">
        <v>44</v>
      </c>
      <c r="H7" s="23">
        <v>4</v>
      </c>
      <c r="I7" s="23"/>
      <c r="J7" s="23"/>
      <c r="K7" s="18" t="s">
        <v>220</v>
      </c>
      <c r="L7" s="18"/>
      <c r="M7" s="18" t="s">
        <v>220</v>
      </c>
      <c r="N7" s="51" t="s">
        <v>73</v>
      </c>
      <c r="O7" s="51"/>
      <c r="P7" s="51"/>
      <c r="Q7" s="18" t="s">
        <v>19</v>
      </c>
      <c r="R7" s="18" t="s">
        <v>202</v>
      </c>
      <c r="S7" s="53" t="s">
        <v>201</v>
      </c>
      <c r="T7" s="18" t="s">
        <v>202</v>
      </c>
      <c r="U7" s="18" t="s">
        <v>210</v>
      </c>
      <c r="V7" s="18">
        <v>2019</v>
      </c>
      <c r="W7" s="58" t="s">
        <v>32</v>
      </c>
      <c r="X7" s="5"/>
      <c r="Y7" s="55"/>
      <c r="Z7" s="9" t="s">
        <v>20</v>
      </c>
      <c r="AA7" s="59">
        <v>4</v>
      </c>
      <c r="AB7" s="60"/>
      <c r="AC7" s="12"/>
      <c r="AF7" s="35"/>
      <c r="AG7" s="35"/>
      <c r="AH7" s="35"/>
      <c r="AI7" s="36"/>
      <c r="AJ7" s="37"/>
      <c r="AK7" s="37"/>
      <c r="AL7" s="38"/>
      <c r="AM7" s="39"/>
    </row>
    <row r="8" spans="1:39" x14ac:dyDescent="0.15">
      <c r="A8" s="18" t="s">
        <v>125</v>
      </c>
      <c r="B8" s="17" t="s">
        <v>40</v>
      </c>
      <c r="C8" s="51" t="s">
        <v>41</v>
      </c>
      <c r="D8" s="57" t="s">
        <v>42</v>
      </c>
      <c r="E8" s="51" t="s">
        <v>131</v>
      </c>
      <c r="F8" s="18" t="s">
        <v>43</v>
      </c>
      <c r="G8" s="51" t="s">
        <v>46</v>
      </c>
      <c r="H8" s="23">
        <v>2</v>
      </c>
      <c r="I8" s="23"/>
      <c r="J8" s="23"/>
      <c r="K8" s="18" t="s">
        <v>220</v>
      </c>
      <c r="L8" s="18"/>
      <c r="M8" s="18" t="s">
        <v>220</v>
      </c>
      <c r="N8" s="51" t="s">
        <v>45</v>
      </c>
      <c r="O8" s="51"/>
      <c r="P8" s="51"/>
      <c r="Q8" s="18" t="s">
        <v>19</v>
      </c>
      <c r="R8" s="18" t="s">
        <v>202</v>
      </c>
      <c r="S8" s="18" t="s">
        <v>202</v>
      </c>
      <c r="T8" s="18" t="s">
        <v>201</v>
      </c>
      <c r="U8" s="18" t="s">
        <v>210</v>
      </c>
      <c r="V8" s="18">
        <v>2017</v>
      </c>
      <c r="W8" s="58" t="s">
        <v>37</v>
      </c>
      <c r="X8" s="5"/>
      <c r="Y8" s="55"/>
      <c r="Z8" s="9" t="s">
        <v>20</v>
      </c>
      <c r="AA8" s="59">
        <v>55</v>
      </c>
      <c r="AB8" s="60"/>
      <c r="AC8" s="12"/>
      <c r="AF8" s="35"/>
      <c r="AG8" s="35"/>
      <c r="AH8" s="35"/>
      <c r="AI8" s="36"/>
      <c r="AJ8" s="37"/>
      <c r="AK8" s="37"/>
      <c r="AL8" s="38"/>
      <c r="AM8" s="39"/>
    </row>
    <row r="9" spans="1:39" x14ac:dyDescent="0.15">
      <c r="A9" s="18" t="s">
        <v>125</v>
      </c>
      <c r="B9" s="17" t="s">
        <v>40</v>
      </c>
      <c r="C9" s="51" t="s">
        <v>41</v>
      </c>
      <c r="D9" s="57" t="s">
        <v>42</v>
      </c>
      <c r="E9" s="51" t="s">
        <v>131</v>
      </c>
      <c r="F9" s="18" t="s">
        <v>43</v>
      </c>
      <c r="G9" s="18" t="s">
        <v>118</v>
      </c>
      <c r="H9" s="23">
        <v>2</v>
      </c>
      <c r="I9" s="23"/>
      <c r="J9" s="23"/>
      <c r="K9" s="18" t="s">
        <v>219</v>
      </c>
      <c r="L9" s="18"/>
      <c r="M9" s="18" t="s">
        <v>219</v>
      </c>
      <c r="N9" s="51" t="s">
        <v>221</v>
      </c>
      <c r="O9" s="51"/>
      <c r="P9" s="51"/>
      <c r="Q9" s="18" t="s">
        <v>19</v>
      </c>
      <c r="R9" s="18" t="s">
        <v>202</v>
      </c>
      <c r="S9" s="18" t="s">
        <v>202</v>
      </c>
      <c r="T9" s="18" t="s">
        <v>201</v>
      </c>
      <c r="U9" s="18" t="s">
        <v>203</v>
      </c>
      <c r="V9" s="18">
        <v>2016</v>
      </c>
      <c r="W9" s="58" t="s">
        <v>32</v>
      </c>
      <c r="X9" s="5"/>
      <c r="Y9" s="55"/>
      <c r="Z9" s="9" t="s">
        <v>20</v>
      </c>
      <c r="AA9" s="59">
        <v>1</v>
      </c>
      <c r="AB9" s="60"/>
      <c r="AC9" s="12"/>
      <c r="AF9" s="35"/>
      <c r="AG9" s="35"/>
      <c r="AH9" s="35"/>
      <c r="AI9" s="36"/>
      <c r="AJ9" s="37"/>
      <c r="AK9" s="37"/>
      <c r="AL9" s="38"/>
      <c r="AM9" s="39"/>
    </row>
    <row r="10" spans="1:39" x14ac:dyDescent="0.15">
      <c r="A10" s="18" t="s">
        <v>125</v>
      </c>
      <c r="B10" s="17" t="s">
        <v>40</v>
      </c>
      <c r="C10" s="51" t="s">
        <v>47</v>
      </c>
      <c r="D10" s="57" t="s">
        <v>42</v>
      </c>
      <c r="E10" s="51" t="s">
        <v>48</v>
      </c>
      <c r="F10" s="18" t="s">
        <v>43</v>
      </c>
      <c r="G10" s="51" t="s">
        <v>46</v>
      </c>
      <c r="H10" s="23">
        <v>2</v>
      </c>
      <c r="I10" s="23"/>
      <c r="J10" s="23"/>
      <c r="K10" s="18" t="s">
        <v>222</v>
      </c>
      <c r="L10" s="18"/>
      <c r="M10" s="18" t="s">
        <v>222</v>
      </c>
      <c r="N10" s="51" t="s">
        <v>72</v>
      </c>
      <c r="O10" s="51"/>
      <c r="P10" s="51"/>
      <c r="Q10" s="18" t="s">
        <v>19</v>
      </c>
      <c r="R10" s="18" t="s">
        <v>201</v>
      </c>
      <c r="S10" s="18" t="s">
        <v>202</v>
      </c>
      <c r="T10" s="18" t="s">
        <v>202</v>
      </c>
      <c r="U10" s="18" t="s">
        <v>216</v>
      </c>
      <c r="V10" s="18">
        <v>2016</v>
      </c>
      <c r="W10" s="58" t="s">
        <v>37</v>
      </c>
      <c r="X10" s="5"/>
      <c r="Y10" s="55"/>
      <c r="Z10" s="9" t="s">
        <v>20</v>
      </c>
      <c r="AA10" s="59">
        <v>12</v>
      </c>
      <c r="AB10" s="60"/>
      <c r="AC10" s="12"/>
      <c r="AF10" s="35"/>
      <c r="AG10" s="35"/>
      <c r="AH10" s="35"/>
      <c r="AI10" s="36"/>
      <c r="AJ10" s="37"/>
      <c r="AK10" s="37"/>
      <c r="AL10" s="38"/>
      <c r="AM10" s="39"/>
    </row>
    <row r="11" spans="1:39" x14ac:dyDescent="0.15">
      <c r="A11" s="18" t="s">
        <v>125</v>
      </c>
      <c r="B11" s="17" t="s">
        <v>40</v>
      </c>
      <c r="C11" s="51" t="s">
        <v>47</v>
      </c>
      <c r="D11" s="57" t="s">
        <v>42</v>
      </c>
      <c r="E11" s="51" t="s">
        <v>48</v>
      </c>
      <c r="F11" s="18" t="s">
        <v>43</v>
      </c>
      <c r="G11" s="18" t="s">
        <v>118</v>
      </c>
      <c r="H11" s="23">
        <v>4</v>
      </c>
      <c r="I11" s="23"/>
      <c r="J11" s="23"/>
      <c r="K11" s="18" t="s">
        <v>220</v>
      </c>
      <c r="L11" s="18"/>
      <c r="M11" s="18" t="s">
        <v>220</v>
      </c>
      <c r="N11" s="51" t="s">
        <v>73</v>
      </c>
      <c r="O11" s="51"/>
      <c r="P11" s="51"/>
      <c r="Q11" s="18" t="s">
        <v>19</v>
      </c>
      <c r="R11" s="18" t="s">
        <v>201</v>
      </c>
      <c r="S11" s="18" t="s">
        <v>202</v>
      </c>
      <c r="T11" s="18" t="s">
        <v>202</v>
      </c>
      <c r="U11" s="18" t="s">
        <v>203</v>
      </c>
      <c r="V11" s="18">
        <v>2019</v>
      </c>
      <c r="W11" s="58" t="s">
        <v>32</v>
      </c>
      <c r="X11" s="5"/>
      <c r="Y11" s="55"/>
      <c r="Z11" s="9" t="s">
        <v>20</v>
      </c>
      <c r="AA11" s="59">
        <v>33</v>
      </c>
      <c r="AB11" s="60"/>
      <c r="AC11" s="12"/>
      <c r="AF11" s="35"/>
      <c r="AG11" s="35"/>
      <c r="AH11" s="35"/>
      <c r="AI11" s="36"/>
      <c r="AJ11" s="37"/>
      <c r="AK11" s="37"/>
      <c r="AL11" s="38"/>
      <c r="AM11" s="39"/>
    </row>
    <row r="12" spans="1:39" x14ac:dyDescent="0.15">
      <c r="A12" s="18" t="s">
        <v>125</v>
      </c>
      <c r="B12" s="17" t="s">
        <v>40</v>
      </c>
      <c r="C12" s="51" t="s">
        <v>49</v>
      </c>
      <c r="D12" s="57" t="s">
        <v>42</v>
      </c>
      <c r="E12" s="51" t="s">
        <v>223</v>
      </c>
      <c r="F12" s="18" t="s">
        <v>43</v>
      </c>
      <c r="G12" s="51" t="s">
        <v>46</v>
      </c>
      <c r="H12" s="23">
        <v>6</v>
      </c>
      <c r="I12" s="23">
        <v>2</v>
      </c>
      <c r="J12" s="23">
        <v>1</v>
      </c>
      <c r="K12" s="18" t="s">
        <v>219</v>
      </c>
      <c r="L12" s="18" t="s">
        <v>219</v>
      </c>
      <c r="M12" s="18" t="s">
        <v>219</v>
      </c>
      <c r="N12" s="51" t="s">
        <v>45</v>
      </c>
      <c r="O12" s="51"/>
      <c r="P12" s="51"/>
      <c r="Q12" s="18" t="s">
        <v>19</v>
      </c>
      <c r="R12" s="18" t="s">
        <v>201</v>
      </c>
      <c r="S12" s="18" t="s">
        <v>202</v>
      </c>
      <c r="T12" s="18" t="s">
        <v>202</v>
      </c>
      <c r="U12" s="18" t="s">
        <v>203</v>
      </c>
      <c r="V12" s="18">
        <v>2019</v>
      </c>
      <c r="W12" s="58" t="s">
        <v>37</v>
      </c>
      <c r="X12" s="5"/>
      <c r="Y12" s="55"/>
      <c r="Z12" s="9" t="s">
        <v>20</v>
      </c>
      <c r="AA12" s="59">
        <v>1</v>
      </c>
      <c r="AB12" s="60"/>
      <c r="AC12" s="12"/>
      <c r="AF12" s="35"/>
      <c r="AG12" s="35"/>
      <c r="AH12" s="35"/>
      <c r="AI12" s="36"/>
      <c r="AJ12" s="37"/>
      <c r="AK12" s="37"/>
      <c r="AL12" s="38"/>
      <c r="AM12" s="39"/>
    </row>
    <row r="13" spans="1:39" x14ac:dyDescent="0.15">
      <c r="A13" s="18" t="s">
        <v>125</v>
      </c>
      <c r="B13" s="17" t="s">
        <v>40</v>
      </c>
      <c r="C13" s="51" t="s">
        <v>49</v>
      </c>
      <c r="D13" s="57" t="s">
        <v>42</v>
      </c>
      <c r="E13" s="51" t="s">
        <v>223</v>
      </c>
      <c r="F13" s="18" t="s">
        <v>43</v>
      </c>
      <c r="G13" s="18" t="s">
        <v>118</v>
      </c>
      <c r="H13" s="23">
        <v>8</v>
      </c>
      <c r="I13" s="23">
        <v>3</v>
      </c>
      <c r="J13" s="23">
        <v>2</v>
      </c>
      <c r="K13" s="18" t="s">
        <v>220</v>
      </c>
      <c r="L13" s="18" t="s">
        <v>220</v>
      </c>
      <c r="M13" s="18" t="s">
        <v>220</v>
      </c>
      <c r="N13" s="51" t="s">
        <v>221</v>
      </c>
      <c r="O13" s="51"/>
      <c r="P13" s="51"/>
      <c r="Q13" s="18" t="s">
        <v>19</v>
      </c>
      <c r="R13" s="18" t="s">
        <v>201</v>
      </c>
      <c r="S13" s="53" t="s">
        <v>201</v>
      </c>
      <c r="T13" s="18" t="s">
        <v>201</v>
      </c>
      <c r="U13" s="18" t="s">
        <v>216</v>
      </c>
      <c r="V13" s="18">
        <v>2016</v>
      </c>
      <c r="W13" s="58" t="s">
        <v>32</v>
      </c>
      <c r="X13" s="5"/>
      <c r="Y13" s="55"/>
      <c r="Z13" s="9" t="s">
        <v>20</v>
      </c>
      <c r="AA13" s="59">
        <v>4</v>
      </c>
      <c r="AB13" s="60"/>
      <c r="AC13" s="12"/>
      <c r="AF13" s="35"/>
      <c r="AG13" s="35"/>
      <c r="AH13" s="35"/>
      <c r="AI13" s="36"/>
      <c r="AJ13" s="37"/>
      <c r="AK13" s="37"/>
      <c r="AL13" s="38"/>
      <c r="AM13" s="39"/>
    </row>
    <row r="14" spans="1:39" s="21" customFormat="1" x14ac:dyDescent="0.15">
      <c r="A14" s="18" t="s">
        <v>125</v>
      </c>
      <c r="B14" s="17" t="s">
        <v>40</v>
      </c>
      <c r="C14" s="51" t="s">
        <v>50</v>
      </c>
      <c r="D14" s="57" t="s">
        <v>42</v>
      </c>
      <c r="E14" s="51" t="s">
        <v>51</v>
      </c>
      <c r="F14" s="18" t="s">
        <v>43</v>
      </c>
      <c r="G14" s="51" t="s">
        <v>46</v>
      </c>
      <c r="H14" s="23">
        <v>2</v>
      </c>
      <c r="I14" s="23">
        <v>0.5</v>
      </c>
      <c r="J14" s="23"/>
      <c r="K14" s="18" t="s">
        <v>219</v>
      </c>
      <c r="L14" s="22"/>
      <c r="M14" s="18" t="s">
        <v>219</v>
      </c>
      <c r="N14" s="51" t="s">
        <v>72</v>
      </c>
      <c r="O14" s="51"/>
      <c r="P14" s="51"/>
      <c r="Q14" s="18" t="s">
        <v>19</v>
      </c>
      <c r="R14" s="18" t="s">
        <v>202</v>
      </c>
      <c r="S14" s="18" t="s">
        <v>202</v>
      </c>
      <c r="T14" s="18" t="s">
        <v>202</v>
      </c>
      <c r="U14" s="18" t="s">
        <v>208</v>
      </c>
      <c r="V14" s="18">
        <v>2016</v>
      </c>
      <c r="W14" s="58" t="s">
        <v>37</v>
      </c>
      <c r="X14" s="5"/>
      <c r="Y14" s="55"/>
      <c r="Z14" s="9" t="s">
        <v>20</v>
      </c>
      <c r="AA14" s="59">
        <v>18</v>
      </c>
      <c r="AB14" s="60"/>
      <c r="AC14" s="12"/>
      <c r="AE14"/>
      <c r="AF14" s="35"/>
      <c r="AG14" s="35"/>
      <c r="AH14" s="35"/>
      <c r="AI14" s="36"/>
      <c r="AJ14" s="37"/>
      <c r="AK14" s="37"/>
      <c r="AL14" s="38"/>
      <c r="AM14" s="39"/>
    </row>
    <row r="15" spans="1:39" x14ac:dyDescent="0.15">
      <c r="A15" s="18" t="s">
        <v>125</v>
      </c>
      <c r="B15" s="17" t="s">
        <v>40</v>
      </c>
      <c r="C15" s="51" t="s">
        <v>50</v>
      </c>
      <c r="D15" s="57" t="s">
        <v>42</v>
      </c>
      <c r="E15" s="51" t="s">
        <v>51</v>
      </c>
      <c r="F15" s="18" t="s">
        <v>43</v>
      </c>
      <c r="G15" s="18" t="s">
        <v>118</v>
      </c>
      <c r="H15" s="23">
        <v>4</v>
      </c>
      <c r="I15" s="23">
        <v>1</v>
      </c>
      <c r="J15" s="23"/>
      <c r="K15" s="18" t="s">
        <v>224</v>
      </c>
      <c r="L15" s="18" t="s">
        <v>224</v>
      </c>
      <c r="M15" s="18" t="s">
        <v>224</v>
      </c>
      <c r="N15" s="51" t="s">
        <v>73</v>
      </c>
      <c r="O15" s="51"/>
      <c r="P15" s="51"/>
      <c r="Q15" s="18" t="s">
        <v>19</v>
      </c>
      <c r="R15" s="18" t="s">
        <v>202</v>
      </c>
      <c r="S15" s="53" t="s">
        <v>201</v>
      </c>
      <c r="T15" s="18" t="s">
        <v>201</v>
      </c>
      <c r="U15" s="18" t="s">
        <v>210</v>
      </c>
      <c r="V15" s="18">
        <v>2019</v>
      </c>
      <c r="W15" s="58" t="s">
        <v>32</v>
      </c>
      <c r="X15" s="5"/>
      <c r="Y15" s="55"/>
      <c r="Z15" s="9" t="s">
        <v>20</v>
      </c>
      <c r="AA15" s="59">
        <v>9</v>
      </c>
      <c r="AB15" s="60"/>
      <c r="AC15" s="12"/>
      <c r="AF15" s="35"/>
      <c r="AG15" s="35"/>
      <c r="AH15" s="35"/>
      <c r="AI15" s="36"/>
      <c r="AJ15" s="37"/>
      <c r="AK15" s="37"/>
      <c r="AL15" s="38"/>
      <c r="AM15" s="39"/>
    </row>
    <row r="16" spans="1:39" x14ac:dyDescent="0.15">
      <c r="A16" s="18" t="s">
        <v>125</v>
      </c>
      <c r="B16" s="17" t="s">
        <v>40</v>
      </c>
      <c r="C16" s="51" t="s">
        <v>50</v>
      </c>
      <c r="D16" s="57" t="s">
        <v>42</v>
      </c>
      <c r="E16" s="51" t="s">
        <v>51</v>
      </c>
      <c r="F16" s="18" t="s">
        <v>43</v>
      </c>
      <c r="G16" s="51" t="s">
        <v>46</v>
      </c>
      <c r="H16" s="23">
        <v>3</v>
      </c>
      <c r="I16" s="23">
        <v>2</v>
      </c>
      <c r="J16" s="23"/>
      <c r="K16" s="18" t="s">
        <v>220</v>
      </c>
      <c r="L16" s="18" t="s">
        <v>220</v>
      </c>
      <c r="M16" s="18" t="s">
        <v>220</v>
      </c>
      <c r="N16" s="51" t="s">
        <v>45</v>
      </c>
      <c r="O16" s="51"/>
      <c r="P16" s="51"/>
      <c r="Q16" s="18" t="s">
        <v>19</v>
      </c>
      <c r="R16" s="18" t="s">
        <v>201</v>
      </c>
      <c r="S16" s="53" t="s">
        <v>201</v>
      </c>
      <c r="T16" s="18" t="s">
        <v>202</v>
      </c>
      <c r="U16" s="18" t="s">
        <v>203</v>
      </c>
      <c r="V16" s="18">
        <v>2019</v>
      </c>
      <c r="W16" s="58" t="s">
        <v>37</v>
      </c>
      <c r="X16" s="5"/>
      <c r="Y16" s="55"/>
      <c r="Z16" s="9" t="s">
        <v>20</v>
      </c>
      <c r="AA16" s="59">
        <v>1</v>
      </c>
      <c r="AB16" s="60"/>
      <c r="AC16" s="12"/>
      <c r="AF16" s="35"/>
      <c r="AG16" s="35"/>
      <c r="AH16" s="35"/>
      <c r="AI16" s="36"/>
      <c r="AJ16" s="37"/>
      <c r="AK16" s="37"/>
      <c r="AL16" s="38"/>
      <c r="AM16" s="39"/>
    </row>
    <row r="17" spans="1:39" x14ac:dyDescent="0.15">
      <c r="A17" s="18" t="s">
        <v>125</v>
      </c>
      <c r="B17" s="17" t="s">
        <v>40</v>
      </c>
      <c r="C17" s="51" t="s">
        <v>50</v>
      </c>
      <c r="D17" s="57" t="s">
        <v>42</v>
      </c>
      <c r="E17" s="51" t="s">
        <v>52</v>
      </c>
      <c r="F17" s="18" t="s">
        <v>43</v>
      </c>
      <c r="G17" s="51" t="s">
        <v>46</v>
      </c>
      <c r="H17" s="23">
        <v>6</v>
      </c>
      <c r="I17" s="23">
        <v>1</v>
      </c>
      <c r="J17" s="23"/>
      <c r="K17" s="18" t="s">
        <v>224</v>
      </c>
      <c r="L17" s="18" t="s">
        <v>224</v>
      </c>
      <c r="M17" s="18" t="s">
        <v>224</v>
      </c>
      <c r="N17" s="51" t="s">
        <v>221</v>
      </c>
      <c r="O17" s="51"/>
      <c r="P17" s="51"/>
      <c r="Q17" s="18" t="s">
        <v>19</v>
      </c>
      <c r="R17" s="18" t="s">
        <v>202</v>
      </c>
      <c r="S17" s="18" t="s">
        <v>202</v>
      </c>
      <c r="T17" s="18" t="s">
        <v>202</v>
      </c>
      <c r="U17" s="18" t="s">
        <v>210</v>
      </c>
      <c r="V17" s="18">
        <v>2019</v>
      </c>
      <c r="W17" s="58" t="s">
        <v>32</v>
      </c>
      <c r="X17" s="5"/>
      <c r="Y17" s="55"/>
      <c r="Z17" s="9" t="s">
        <v>20</v>
      </c>
      <c r="AA17" s="59">
        <v>3</v>
      </c>
      <c r="AB17" s="60"/>
      <c r="AC17" s="12"/>
      <c r="AF17" s="35"/>
      <c r="AG17" s="35"/>
      <c r="AH17" s="35"/>
      <c r="AI17" s="36"/>
      <c r="AJ17" s="37"/>
      <c r="AK17" s="37"/>
      <c r="AL17" s="38"/>
      <c r="AM17" s="39"/>
    </row>
    <row r="18" spans="1:39" ht="16.5" customHeight="1" x14ac:dyDescent="0.15">
      <c r="A18" s="18" t="s">
        <v>125</v>
      </c>
      <c r="B18" s="17" t="s">
        <v>40</v>
      </c>
      <c r="C18" s="51" t="s">
        <v>53</v>
      </c>
      <c r="D18" s="51" t="s">
        <v>54</v>
      </c>
      <c r="E18" s="51"/>
      <c r="F18" s="18" t="s">
        <v>55</v>
      </c>
      <c r="G18" s="18" t="s">
        <v>118</v>
      </c>
      <c r="H18" s="23">
        <v>8</v>
      </c>
      <c r="I18" s="23">
        <v>1</v>
      </c>
      <c r="J18" s="23"/>
      <c r="K18" s="18" t="s">
        <v>220</v>
      </c>
      <c r="L18" s="18"/>
      <c r="M18" s="18" t="s">
        <v>220</v>
      </c>
      <c r="N18" s="51" t="s">
        <v>72</v>
      </c>
      <c r="O18" s="51"/>
      <c r="P18" s="51"/>
      <c r="Q18" s="18" t="s">
        <v>19</v>
      </c>
      <c r="R18" s="18" t="s">
        <v>201</v>
      </c>
      <c r="S18" s="53" t="s">
        <v>201</v>
      </c>
      <c r="T18" s="18" t="s">
        <v>201</v>
      </c>
      <c r="U18" s="18" t="s">
        <v>208</v>
      </c>
      <c r="V18" s="18">
        <v>2017</v>
      </c>
      <c r="W18" s="58" t="s">
        <v>37</v>
      </c>
      <c r="X18" s="5"/>
      <c r="Y18" s="55"/>
      <c r="Z18" s="9" t="s">
        <v>20</v>
      </c>
      <c r="AA18" s="59">
        <v>1</v>
      </c>
      <c r="AB18" s="60"/>
      <c r="AC18" s="12"/>
      <c r="AF18" s="35"/>
      <c r="AG18" s="35"/>
      <c r="AH18" s="35"/>
      <c r="AI18" s="36"/>
      <c r="AJ18" s="37"/>
      <c r="AK18" s="37"/>
      <c r="AL18" s="38"/>
      <c r="AM18" s="39"/>
    </row>
    <row r="19" spans="1:39" x14ac:dyDescent="0.15">
      <c r="A19" s="18" t="s">
        <v>125</v>
      </c>
      <c r="B19" s="17" t="s">
        <v>40</v>
      </c>
      <c r="C19" s="51" t="s">
        <v>53</v>
      </c>
      <c r="D19" s="51" t="s">
        <v>54</v>
      </c>
      <c r="E19" s="51"/>
      <c r="F19" s="18" t="s">
        <v>55</v>
      </c>
      <c r="G19" s="51" t="s">
        <v>46</v>
      </c>
      <c r="H19" s="23">
        <v>12</v>
      </c>
      <c r="I19" s="23">
        <v>2</v>
      </c>
      <c r="J19" s="23"/>
      <c r="K19" s="18" t="s">
        <v>219</v>
      </c>
      <c r="L19" s="18"/>
      <c r="M19" s="18" t="s">
        <v>219</v>
      </c>
      <c r="N19" s="51" t="s">
        <v>73</v>
      </c>
      <c r="O19" s="51"/>
      <c r="P19" s="51"/>
      <c r="Q19" s="18" t="s">
        <v>19</v>
      </c>
      <c r="R19" s="18" t="s">
        <v>201</v>
      </c>
      <c r="S19" s="53" t="s">
        <v>201</v>
      </c>
      <c r="T19" s="18" t="s">
        <v>202</v>
      </c>
      <c r="U19" s="18" t="s">
        <v>216</v>
      </c>
      <c r="V19" s="18">
        <v>2019</v>
      </c>
      <c r="W19" s="58" t="s">
        <v>32</v>
      </c>
      <c r="X19" s="5"/>
      <c r="Y19" s="55"/>
      <c r="Z19" s="9" t="s">
        <v>20</v>
      </c>
      <c r="AA19" s="59">
        <v>1</v>
      </c>
      <c r="AB19" s="60"/>
      <c r="AC19" s="12"/>
      <c r="AF19" s="35"/>
      <c r="AG19" s="35"/>
      <c r="AH19" s="35"/>
      <c r="AI19" s="36"/>
      <c r="AJ19" s="37"/>
      <c r="AK19" s="37"/>
      <c r="AL19" s="38"/>
      <c r="AM19" s="39"/>
    </row>
    <row r="20" spans="1:39" x14ac:dyDescent="0.15">
      <c r="A20" s="18" t="s">
        <v>125</v>
      </c>
      <c r="B20" s="17" t="s">
        <v>40</v>
      </c>
      <c r="C20" s="51" t="s">
        <v>53</v>
      </c>
      <c r="D20" s="51" t="s">
        <v>54</v>
      </c>
      <c r="E20" s="51"/>
      <c r="F20" s="18" t="s">
        <v>55</v>
      </c>
      <c r="G20" s="18" t="s">
        <v>118</v>
      </c>
      <c r="H20" s="23">
        <v>4</v>
      </c>
      <c r="I20" s="23">
        <v>2</v>
      </c>
      <c r="J20" s="23"/>
      <c r="K20" s="18" t="s">
        <v>219</v>
      </c>
      <c r="L20" s="18"/>
      <c r="M20" s="18" t="s">
        <v>219</v>
      </c>
      <c r="N20" s="51" t="s">
        <v>45</v>
      </c>
      <c r="O20" s="51"/>
      <c r="P20" s="51"/>
      <c r="Q20" s="18" t="s">
        <v>19</v>
      </c>
      <c r="R20" s="18" t="s">
        <v>201</v>
      </c>
      <c r="S20" s="18" t="s">
        <v>202</v>
      </c>
      <c r="T20" s="18" t="s">
        <v>202</v>
      </c>
      <c r="U20" s="18" t="s">
        <v>208</v>
      </c>
      <c r="V20" s="18">
        <v>2019</v>
      </c>
      <c r="W20" s="58" t="s">
        <v>37</v>
      </c>
      <c r="X20" s="5"/>
      <c r="Y20" s="55"/>
      <c r="Z20" s="9" t="s">
        <v>20</v>
      </c>
      <c r="AA20" s="59">
        <v>15</v>
      </c>
      <c r="AB20" s="60"/>
      <c r="AC20" s="12"/>
      <c r="AF20" s="35"/>
      <c r="AG20" s="35"/>
      <c r="AH20" s="35"/>
      <c r="AI20" s="36"/>
      <c r="AJ20" s="37"/>
      <c r="AK20" s="37"/>
      <c r="AL20" s="38"/>
      <c r="AM20" s="39"/>
    </row>
    <row r="21" spans="1:39" x14ac:dyDescent="0.15">
      <c r="A21" s="18" t="s">
        <v>125</v>
      </c>
      <c r="B21" s="17" t="s">
        <v>40</v>
      </c>
      <c r="C21" s="51" t="s">
        <v>56</v>
      </c>
      <c r="D21" s="57" t="s">
        <v>42</v>
      </c>
      <c r="E21" s="51"/>
      <c r="F21" s="18" t="s">
        <v>43</v>
      </c>
      <c r="G21" s="51" t="s">
        <v>46</v>
      </c>
      <c r="H21" s="23">
        <v>10</v>
      </c>
      <c r="I21" s="23"/>
      <c r="J21" s="23"/>
      <c r="K21" s="18" t="s">
        <v>220</v>
      </c>
      <c r="L21" s="18"/>
      <c r="M21" s="18" t="s">
        <v>220</v>
      </c>
      <c r="N21" s="51" t="s">
        <v>221</v>
      </c>
      <c r="O21" s="51"/>
      <c r="P21" s="51"/>
      <c r="Q21" s="18" t="s">
        <v>19</v>
      </c>
      <c r="R21" s="18" t="s">
        <v>201</v>
      </c>
      <c r="S21" s="53" t="s">
        <v>201</v>
      </c>
      <c r="T21" s="18" t="s">
        <v>202</v>
      </c>
      <c r="U21" s="18" t="s">
        <v>203</v>
      </c>
      <c r="V21" s="18">
        <v>2019</v>
      </c>
      <c r="W21" s="58" t="s">
        <v>32</v>
      </c>
      <c r="X21" s="5"/>
      <c r="Y21" s="55"/>
      <c r="Z21" s="9" t="s">
        <v>20</v>
      </c>
      <c r="AA21" s="59">
        <v>3</v>
      </c>
      <c r="AB21" s="60"/>
      <c r="AC21" s="12"/>
      <c r="AF21" s="35"/>
      <c r="AG21" s="35"/>
      <c r="AH21" s="35"/>
      <c r="AI21" s="36"/>
      <c r="AJ21" s="37"/>
      <c r="AK21" s="37"/>
      <c r="AL21" s="38"/>
      <c r="AM21" s="39"/>
    </row>
    <row r="22" spans="1:39" x14ac:dyDescent="0.15">
      <c r="A22" s="18" t="s">
        <v>126</v>
      </c>
      <c r="B22" s="17" t="s">
        <v>40</v>
      </c>
      <c r="C22" s="51" t="s">
        <v>41</v>
      </c>
      <c r="D22" s="57" t="s">
        <v>42</v>
      </c>
      <c r="E22" s="51" t="s">
        <v>132</v>
      </c>
      <c r="F22" s="18" t="s">
        <v>57</v>
      </c>
      <c r="G22" s="18" t="s">
        <v>118</v>
      </c>
      <c r="H22" s="23">
        <v>12</v>
      </c>
      <c r="I22" s="51" t="str">
        <f>""</f>
        <v/>
      </c>
      <c r="J22" s="51" t="str">
        <f>""</f>
        <v/>
      </c>
      <c r="K22" s="18" t="s">
        <v>224</v>
      </c>
      <c r="L22" s="18"/>
      <c r="M22" s="18" t="s">
        <v>224</v>
      </c>
      <c r="N22" s="51" t="s">
        <v>72</v>
      </c>
      <c r="O22" s="51" t="str">
        <f>""</f>
        <v/>
      </c>
      <c r="P22" s="51"/>
      <c r="Q22" s="18" t="s">
        <v>19</v>
      </c>
      <c r="R22" s="18" t="s">
        <v>201</v>
      </c>
      <c r="S22" s="18" t="s">
        <v>202</v>
      </c>
      <c r="T22" s="18" t="s">
        <v>201</v>
      </c>
      <c r="U22" s="18" t="s">
        <v>208</v>
      </c>
      <c r="V22" s="18">
        <v>2016</v>
      </c>
      <c r="W22" s="58" t="s">
        <v>32</v>
      </c>
      <c r="X22" s="5"/>
      <c r="Y22" s="55"/>
      <c r="Z22" s="9" t="s">
        <v>20</v>
      </c>
      <c r="AA22" s="14">
        <v>6</v>
      </c>
      <c r="AB22" s="12"/>
      <c r="AC22" s="12"/>
      <c r="AF22" s="35"/>
      <c r="AG22" s="35"/>
      <c r="AH22" s="35"/>
      <c r="AI22" s="36"/>
      <c r="AJ22" s="37"/>
      <c r="AK22" s="37"/>
      <c r="AL22" s="38"/>
      <c r="AM22" s="39"/>
    </row>
    <row r="23" spans="1:39" x14ac:dyDescent="0.15">
      <c r="A23" s="18" t="s">
        <v>126</v>
      </c>
      <c r="B23" s="17" t="s">
        <v>40</v>
      </c>
      <c r="C23" s="51" t="s">
        <v>41</v>
      </c>
      <c r="D23" s="57" t="s">
        <v>42</v>
      </c>
      <c r="E23" s="51" t="s">
        <v>133</v>
      </c>
      <c r="F23" s="18" t="s">
        <v>59</v>
      </c>
      <c r="G23" s="18" t="s">
        <v>118</v>
      </c>
      <c r="H23" s="23">
        <v>4</v>
      </c>
      <c r="I23" s="51" t="str">
        <f>""</f>
        <v/>
      </c>
      <c r="J23" s="51" t="str">
        <f>""</f>
        <v/>
      </c>
      <c r="K23" s="18" t="s">
        <v>224</v>
      </c>
      <c r="L23" s="18"/>
      <c r="M23" s="18" t="s">
        <v>224</v>
      </c>
      <c r="N23" s="51" t="s">
        <v>73</v>
      </c>
      <c r="O23" s="51" t="str">
        <f>""</f>
        <v/>
      </c>
      <c r="P23" s="51"/>
      <c r="Q23" s="18" t="s">
        <v>19</v>
      </c>
      <c r="R23" s="18" t="s">
        <v>201</v>
      </c>
      <c r="S23" s="53" t="s">
        <v>201</v>
      </c>
      <c r="T23" s="18" t="s">
        <v>202</v>
      </c>
      <c r="U23" s="18" t="s">
        <v>208</v>
      </c>
      <c r="V23" s="18">
        <v>2017</v>
      </c>
      <c r="W23" s="58" t="s">
        <v>32</v>
      </c>
      <c r="X23" s="5"/>
      <c r="Y23" s="55"/>
      <c r="Z23" s="9" t="s">
        <v>20</v>
      </c>
      <c r="AA23" s="14">
        <v>3</v>
      </c>
      <c r="AB23" s="12"/>
      <c r="AC23" s="12"/>
      <c r="AF23" s="35"/>
      <c r="AG23" s="35"/>
      <c r="AH23" s="35"/>
      <c r="AI23" s="36"/>
      <c r="AJ23" s="37"/>
      <c r="AK23" s="37"/>
      <c r="AL23" s="38"/>
      <c r="AM23" s="39"/>
    </row>
    <row r="24" spans="1:39" x14ac:dyDescent="0.15">
      <c r="A24" s="18" t="s">
        <v>126</v>
      </c>
      <c r="B24" s="17" t="s">
        <v>40</v>
      </c>
      <c r="C24" s="51" t="s">
        <v>41</v>
      </c>
      <c r="D24" s="57" t="s">
        <v>42</v>
      </c>
      <c r="E24" s="51" t="s">
        <v>130</v>
      </c>
      <c r="F24" s="18" t="s">
        <v>59</v>
      </c>
      <c r="G24" s="51" t="s">
        <v>46</v>
      </c>
      <c r="H24" s="23">
        <v>2</v>
      </c>
      <c r="I24" s="51" t="str">
        <f>""</f>
        <v/>
      </c>
      <c r="J24" s="51" t="str">
        <f>""</f>
        <v/>
      </c>
      <c r="K24" s="18" t="s">
        <v>224</v>
      </c>
      <c r="L24" s="18"/>
      <c r="M24" s="18" t="s">
        <v>224</v>
      </c>
      <c r="N24" s="51" t="s">
        <v>45</v>
      </c>
      <c r="O24" s="51" t="str">
        <f>""</f>
        <v/>
      </c>
      <c r="P24" s="51"/>
      <c r="Q24" s="18" t="s">
        <v>19</v>
      </c>
      <c r="R24" s="18" t="s">
        <v>202</v>
      </c>
      <c r="S24" s="18" t="s">
        <v>202</v>
      </c>
      <c r="T24" s="18" t="s">
        <v>202</v>
      </c>
      <c r="U24" s="18" t="s">
        <v>210</v>
      </c>
      <c r="V24" s="18">
        <v>2019</v>
      </c>
      <c r="W24" s="58" t="s">
        <v>32</v>
      </c>
      <c r="X24" s="5"/>
      <c r="Y24" s="55"/>
      <c r="Z24" s="9" t="s">
        <v>20</v>
      </c>
      <c r="AA24" s="14">
        <v>3</v>
      </c>
      <c r="AB24" s="12"/>
      <c r="AC24" s="12"/>
      <c r="AF24" s="35"/>
      <c r="AG24" s="35"/>
      <c r="AH24" s="35"/>
      <c r="AI24" s="36"/>
      <c r="AJ24" s="37"/>
      <c r="AK24" s="37"/>
      <c r="AL24" s="38"/>
      <c r="AM24" s="39"/>
    </row>
    <row r="25" spans="1:39" x14ac:dyDescent="0.15">
      <c r="A25" s="18" t="s">
        <v>126</v>
      </c>
      <c r="B25" s="17" t="s">
        <v>40</v>
      </c>
      <c r="C25" s="51" t="s">
        <v>41</v>
      </c>
      <c r="D25" s="51" t="s">
        <v>54</v>
      </c>
      <c r="E25" s="51">
        <v>45</v>
      </c>
      <c r="F25" s="18" t="s">
        <v>60</v>
      </c>
      <c r="G25" s="18" t="s">
        <v>118</v>
      </c>
      <c r="H25" s="23">
        <v>2</v>
      </c>
      <c r="I25" s="51" t="str">
        <f>""</f>
        <v/>
      </c>
      <c r="J25" s="51" t="str">
        <f>""</f>
        <v/>
      </c>
      <c r="K25" s="18" t="s">
        <v>220</v>
      </c>
      <c r="L25" s="18"/>
      <c r="M25" s="18" t="s">
        <v>220</v>
      </c>
      <c r="N25" s="51" t="s">
        <v>221</v>
      </c>
      <c r="O25" s="51" t="str">
        <f>""</f>
        <v/>
      </c>
      <c r="P25" s="51"/>
      <c r="Q25" s="18" t="s">
        <v>19</v>
      </c>
      <c r="R25" s="18" t="s">
        <v>202</v>
      </c>
      <c r="S25" s="53" t="s">
        <v>201</v>
      </c>
      <c r="T25" s="18" t="s">
        <v>202</v>
      </c>
      <c r="U25" s="18" t="s">
        <v>210</v>
      </c>
      <c r="V25" s="18">
        <v>2019</v>
      </c>
      <c r="W25" s="58" t="s">
        <v>32</v>
      </c>
      <c r="X25" s="5"/>
      <c r="Y25" s="55"/>
      <c r="Z25" s="9" t="s">
        <v>20</v>
      </c>
      <c r="AA25" s="14">
        <v>6</v>
      </c>
      <c r="AB25" s="12"/>
      <c r="AC25" s="12"/>
      <c r="AF25" s="35"/>
      <c r="AG25" s="35"/>
      <c r="AH25" s="35"/>
      <c r="AI25" s="36"/>
      <c r="AJ25" s="37"/>
      <c r="AK25" s="37"/>
      <c r="AL25" s="38"/>
      <c r="AM25" s="39"/>
    </row>
    <row r="26" spans="1:39" x14ac:dyDescent="0.15">
      <c r="A26" s="18" t="s">
        <v>126</v>
      </c>
      <c r="B26" s="17" t="s">
        <v>40</v>
      </c>
      <c r="C26" s="51" t="s">
        <v>41</v>
      </c>
      <c r="D26" s="57" t="s">
        <v>42</v>
      </c>
      <c r="E26" s="51" t="s">
        <v>130</v>
      </c>
      <c r="F26" s="18" t="s">
        <v>59</v>
      </c>
      <c r="G26" s="51" t="s">
        <v>46</v>
      </c>
      <c r="H26" s="23">
        <v>18</v>
      </c>
      <c r="I26" s="51" t="str">
        <f>""</f>
        <v/>
      </c>
      <c r="J26" s="51" t="str">
        <f>""</f>
        <v/>
      </c>
      <c r="K26" s="18" t="s">
        <v>224</v>
      </c>
      <c r="L26" s="18"/>
      <c r="M26" s="18" t="s">
        <v>224</v>
      </c>
      <c r="N26" s="51" t="s">
        <v>72</v>
      </c>
      <c r="O26" s="51" t="str">
        <f>""</f>
        <v/>
      </c>
      <c r="P26" s="51"/>
      <c r="Q26" s="18" t="s">
        <v>19</v>
      </c>
      <c r="R26" s="18" t="s">
        <v>202</v>
      </c>
      <c r="S26" s="53" t="s">
        <v>201</v>
      </c>
      <c r="T26" s="18" t="s">
        <v>201</v>
      </c>
      <c r="U26" s="18" t="s">
        <v>203</v>
      </c>
      <c r="V26" s="18">
        <v>2017</v>
      </c>
      <c r="W26" s="58" t="s">
        <v>32</v>
      </c>
      <c r="X26" s="5"/>
      <c r="Y26" s="55"/>
      <c r="Z26" s="9" t="s">
        <v>20</v>
      </c>
      <c r="AA26" s="14">
        <v>29</v>
      </c>
      <c r="AB26" s="12"/>
      <c r="AC26" s="12"/>
      <c r="AF26" s="35"/>
      <c r="AG26" s="35"/>
      <c r="AH26" s="35"/>
      <c r="AI26" s="36"/>
      <c r="AJ26" s="37"/>
      <c r="AK26" s="37"/>
      <c r="AL26" s="38"/>
      <c r="AM26" s="39"/>
    </row>
    <row r="27" spans="1:39" x14ac:dyDescent="0.15">
      <c r="A27" s="18" t="s">
        <v>126</v>
      </c>
      <c r="B27" s="17" t="s">
        <v>40</v>
      </c>
      <c r="C27" s="51" t="s">
        <v>41</v>
      </c>
      <c r="D27" s="51" t="s">
        <v>54</v>
      </c>
      <c r="E27" s="51">
        <v>45</v>
      </c>
      <c r="F27" s="18" t="s">
        <v>62</v>
      </c>
      <c r="G27" s="18" t="s">
        <v>118</v>
      </c>
      <c r="H27" s="23">
        <v>2</v>
      </c>
      <c r="I27" s="51" t="str">
        <f>""</f>
        <v/>
      </c>
      <c r="J27" s="51" t="str">
        <f>""</f>
        <v/>
      </c>
      <c r="K27" s="18" t="s">
        <v>220</v>
      </c>
      <c r="L27" s="18"/>
      <c r="M27" s="18" t="s">
        <v>220</v>
      </c>
      <c r="N27" s="51" t="s">
        <v>73</v>
      </c>
      <c r="O27" s="51" t="str">
        <f>""</f>
        <v/>
      </c>
      <c r="P27" s="51"/>
      <c r="Q27" s="18" t="s">
        <v>19</v>
      </c>
      <c r="R27" s="18" t="s">
        <v>202</v>
      </c>
      <c r="S27" s="18" t="s">
        <v>202</v>
      </c>
      <c r="T27" s="18" t="s">
        <v>202</v>
      </c>
      <c r="U27" s="18" t="s">
        <v>210</v>
      </c>
      <c r="V27" s="18">
        <v>2019</v>
      </c>
      <c r="W27" s="58" t="s">
        <v>32</v>
      </c>
      <c r="X27" s="5"/>
      <c r="Y27" s="55"/>
      <c r="Z27" s="9" t="s">
        <v>20</v>
      </c>
      <c r="AA27" s="14">
        <v>4</v>
      </c>
      <c r="AB27" s="12"/>
      <c r="AC27" s="12"/>
      <c r="AF27" s="35"/>
      <c r="AG27" s="35"/>
      <c r="AH27" s="35"/>
      <c r="AI27" s="36"/>
      <c r="AJ27" s="37"/>
      <c r="AK27" s="37"/>
      <c r="AL27" s="38"/>
      <c r="AM27" s="39"/>
    </row>
    <row r="28" spans="1:39" x14ac:dyDescent="0.15">
      <c r="A28" s="18" t="s">
        <v>126</v>
      </c>
      <c r="B28" s="17" t="s">
        <v>40</v>
      </c>
      <c r="C28" s="51" t="s">
        <v>41</v>
      </c>
      <c r="D28" s="51" t="s">
        <v>54</v>
      </c>
      <c r="E28" s="51">
        <v>45</v>
      </c>
      <c r="F28" s="18" t="s">
        <v>64</v>
      </c>
      <c r="G28" s="51" t="s">
        <v>46</v>
      </c>
      <c r="H28" s="23">
        <v>4</v>
      </c>
      <c r="I28" s="51" t="str">
        <f>""</f>
        <v/>
      </c>
      <c r="J28" s="51" t="str">
        <f>""</f>
        <v/>
      </c>
      <c r="K28" s="18" t="s">
        <v>219</v>
      </c>
      <c r="L28" s="18"/>
      <c r="M28" s="18" t="s">
        <v>219</v>
      </c>
      <c r="N28" s="51" t="s">
        <v>45</v>
      </c>
      <c r="O28" s="51" t="str">
        <f>""</f>
        <v/>
      </c>
      <c r="P28" s="51"/>
      <c r="Q28" s="18" t="s">
        <v>19</v>
      </c>
      <c r="R28" s="18" t="s">
        <v>201</v>
      </c>
      <c r="S28" s="53" t="s">
        <v>201</v>
      </c>
      <c r="T28" s="18" t="s">
        <v>201</v>
      </c>
      <c r="U28" s="18" t="s">
        <v>208</v>
      </c>
      <c r="V28" s="18">
        <v>2017</v>
      </c>
      <c r="W28" s="58" t="s">
        <v>32</v>
      </c>
      <c r="X28" s="5"/>
      <c r="Y28" s="55"/>
      <c r="Z28" s="9" t="s">
        <v>20</v>
      </c>
      <c r="AA28" s="14">
        <v>2</v>
      </c>
      <c r="AB28" s="12"/>
      <c r="AC28" s="12"/>
      <c r="AF28" s="35"/>
      <c r="AG28" s="35"/>
      <c r="AH28" s="35"/>
      <c r="AI28" s="36"/>
      <c r="AJ28" s="37"/>
      <c r="AK28" s="37"/>
      <c r="AL28" s="38"/>
      <c r="AM28" s="39"/>
    </row>
    <row r="29" spans="1:39" x14ac:dyDescent="0.15">
      <c r="A29" s="18" t="s">
        <v>126</v>
      </c>
      <c r="B29" s="17" t="s">
        <v>40</v>
      </c>
      <c r="C29" s="51" t="s">
        <v>41</v>
      </c>
      <c r="D29" s="51" t="s">
        <v>54</v>
      </c>
      <c r="E29" s="51">
        <v>45</v>
      </c>
      <c r="F29" s="18" t="s">
        <v>64</v>
      </c>
      <c r="G29" s="18" t="s">
        <v>118</v>
      </c>
      <c r="H29" s="23">
        <v>6</v>
      </c>
      <c r="I29" s="51" t="str">
        <f>""</f>
        <v/>
      </c>
      <c r="J29" s="51" t="str">
        <f>""</f>
        <v/>
      </c>
      <c r="K29" s="18" t="s">
        <v>224</v>
      </c>
      <c r="L29" s="18"/>
      <c r="M29" s="18" t="s">
        <v>224</v>
      </c>
      <c r="N29" s="51" t="s">
        <v>221</v>
      </c>
      <c r="O29" s="51" t="str">
        <f>""</f>
        <v/>
      </c>
      <c r="P29" s="51"/>
      <c r="Q29" s="18" t="s">
        <v>19</v>
      </c>
      <c r="R29" s="18" t="s">
        <v>201</v>
      </c>
      <c r="S29" s="18" t="s">
        <v>202</v>
      </c>
      <c r="T29" s="18" t="s">
        <v>202</v>
      </c>
      <c r="U29" s="18" t="s">
        <v>210</v>
      </c>
      <c r="V29" s="18">
        <v>2017</v>
      </c>
      <c r="W29" s="58" t="s">
        <v>32</v>
      </c>
      <c r="X29" s="5"/>
      <c r="Y29" s="55"/>
      <c r="Z29" s="9" t="s">
        <v>20</v>
      </c>
      <c r="AA29" s="14">
        <v>5</v>
      </c>
      <c r="AB29" s="12"/>
      <c r="AC29" s="12"/>
      <c r="AF29" s="35"/>
      <c r="AG29" s="35"/>
      <c r="AH29" s="35"/>
      <c r="AI29" s="36"/>
      <c r="AJ29" s="37"/>
      <c r="AK29" s="37"/>
      <c r="AL29" s="38"/>
      <c r="AM29" s="39"/>
    </row>
    <row r="30" spans="1:39" x14ac:dyDescent="0.15">
      <c r="A30" s="18" t="s">
        <v>126</v>
      </c>
      <c r="B30" s="17" t="s">
        <v>40</v>
      </c>
      <c r="C30" s="51" t="s">
        <v>41</v>
      </c>
      <c r="D30" s="51" t="s">
        <v>54</v>
      </c>
      <c r="E30" s="51">
        <v>45</v>
      </c>
      <c r="F30" s="18" t="s">
        <v>64</v>
      </c>
      <c r="G30" s="18" t="s">
        <v>118</v>
      </c>
      <c r="H30" s="23">
        <v>8</v>
      </c>
      <c r="I30" s="51" t="str">
        <f>""</f>
        <v/>
      </c>
      <c r="J30" s="51" t="str">
        <f>""</f>
        <v/>
      </c>
      <c r="K30" s="18" t="s">
        <v>220</v>
      </c>
      <c r="L30" s="18"/>
      <c r="M30" s="18" t="s">
        <v>220</v>
      </c>
      <c r="N30" s="51" t="s">
        <v>72</v>
      </c>
      <c r="O30" s="51" t="str">
        <f>""</f>
        <v/>
      </c>
      <c r="P30" s="51"/>
      <c r="Q30" s="18" t="s">
        <v>19</v>
      </c>
      <c r="R30" s="18" t="s">
        <v>202</v>
      </c>
      <c r="S30" s="53" t="s">
        <v>201</v>
      </c>
      <c r="T30" s="18" t="s">
        <v>202</v>
      </c>
      <c r="U30" s="18" t="s">
        <v>208</v>
      </c>
      <c r="V30" s="18">
        <v>2019</v>
      </c>
      <c r="W30" s="58" t="s">
        <v>32</v>
      </c>
      <c r="X30" s="5"/>
      <c r="Y30" s="55"/>
      <c r="Z30" s="9" t="s">
        <v>20</v>
      </c>
      <c r="AA30" s="14">
        <v>2</v>
      </c>
      <c r="AB30" s="12"/>
      <c r="AC30" s="12"/>
      <c r="AF30" s="35"/>
      <c r="AG30" s="35"/>
      <c r="AH30" s="35"/>
      <c r="AI30" s="36"/>
      <c r="AJ30" s="37"/>
      <c r="AK30" s="37"/>
      <c r="AL30" s="38"/>
      <c r="AM30" s="39"/>
    </row>
    <row r="31" spans="1:39" x14ac:dyDescent="0.15">
      <c r="A31" s="18" t="s">
        <v>126</v>
      </c>
      <c r="B31" s="17" t="s">
        <v>40</v>
      </c>
      <c r="C31" s="51" t="s">
        <v>41</v>
      </c>
      <c r="D31" s="51" t="s">
        <v>54</v>
      </c>
      <c r="E31" s="51">
        <v>45</v>
      </c>
      <c r="F31" s="18" t="s">
        <v>65</v>
      </c>
      <c r="G31" s="51" t="s">
        <v>46</v>
      </c>
      <c r="H31" s="23">
        <v>2</v>
      </c>
      <c r="I31" s="51" t="str">
        <f>""</f>
        <v/>
      </c>
      <c r="J31" s="51" t="str">
        <f>""</f>
        <v/>
      </c>
      <c r="K31" s="18" t="s">
        <v>224</v>
      </c>
      <c r="L31" s="18"/>
      <c r="M31" s="18" t="s">
        <v>224</v>
      </c>
      <c r="N31" s="51" t="s">
        <v>73</v>
      </c>
      <c r="O31" s="51" t="str">
        <f>""</f>
        <v/>
      </c>
      <c r="P31" s="51"/>
      <c r="Q31" s="18" t="s">
        <v>19</v>
      </c>
      <c r="R31" s="18" t="s">
        <v>202</v>
      </c>
      <c r="S31" s="53" t="s">
        <v>201</v>
      </c>
      <c r="T31" s="18" t="s">
        <v>201</v>
      </c>
      <c r="U31" s="18" t="s">
        <v>203</v>
      </c>
      <c r="V31" s="18">
        <v>2017</v>
      </c>
      <c r="W31" s="58" t="s">
        <v>37</v>
      </c>
      <c r="X31" s="5"/>
      <c r="Y31" s="55"/>
      <c r="Z31" s="9" t="s">
        <v>20</v>
      </c>
      <c r="AA31" s="14">
        <v>12</v>
      </c>
      <c r="AB31" s="12"/>
      <c r="AC31" s="12"/>
      <c r="AF31" s="35"/>
      <c r="AG31" s="35"/>
      <c r="AH31" s="35"/>
      <c r="AI31" s="36"/>
      <c r="AJ31" s="37"/>
      <c r="AK31" s="37"/>
      <c r="AL31" s="38"/>
      <c r="AM31" s="39"/>
    </row>
    <row r="32" spans="1:39" x14ac:dyDescent="0.15">
      <c r="A32" s="18" t="s">
        <v>126</v>
      </c>
      <c r="B32" s="17" t="s">
        <v>40</v>
      </c>
      <c r="C32" s="51" t="s">
        <v>41</v>
      </c>
      <c r="D32" s="51" t="s">
        <v>54</v>
      </c>
      <c r="E32" s="51">
        <v>45</v>
      </c>
      <c r="F32" s="18" t="s">
        <v>66</v>
      </c>
      <c r="G32" s="18" t="s">
        <v>118</v>
      </c>
      <c r="H32" s="23">
        <v>4</v>
      </c>
      <c r="I32" s="51" t="str">
        <f>""</f>
        <v/>
      </c>
      <c r="J32" s="51" t="str">
        <f>""</f>
        <v/>
      </c>
      <c r="K32" s="18" t="s">
        <v>220</v>
      </c>
      <c r="L32" s="18"/>
      <c r="M32" s="18" t="s">
        <v>220</v>
      </c>
      <c r="N32" s="51" t="s">
        <v>45</v>
      </c>
      <c r="O32" s="51" t="str">
        <f>""</f>
        <v/>
      </c>
      <c r="P32" s="51"/>
      <c r="Q32" s="18" t="s">
        <v>19</v>
      </c>
      <c r="R32" s="18" t="s">
        <v>202</v>
      </c>
      <c r="S32" s="18" t="s">
        <v>202</v>
      </c>
      <c r="T32" s="18" t="s">
        <v>202</v>
      </c>
      <c r="U32" s="18" t="s">
        <v>210</v>
      </c>
      <c r="V32" s="18">
        <v>2019</v>
      </c>
      <c r="W32" s="58" t="s">
        <v>32</v>
      </c>
      <c r="X32" s="5"/>
      <c r="Y32" s="55"/>
      <c r="Z32" s="9" t="s">
        <v>20</v>
      </c>
      <c r="AA32" s="14">
        <v>6</v>
      </c>
      <c r="AB32" s="12"/>
      <c r="AC32" s="12"/>
      <c r="AF32" s="35"/>
      <c r="AG32" s="35"/>
      <c r="AH32" s="35"/>
      <c r="AI32" s="36"/>
      <c r="AJ32" s="37"/>
      <c r="AK32" s="37"/>
      <c r="AL32" s="38"/>
      <c r="AM32" s="39"/>
    </row>
    <row r="33" spans="1:39" x14ac:dyDescent="0.15">
      <c r="A33" s="18" t="s">
        <v>126</v>
      </c>
      <c r="B33" s="17" t="s">
        <v>40</v>
      </c>
      <c r="C33" s="51" t="s">
        <v>41</v>
      </c>
      <c r="D33" s="57" t="s">
        <v>42</v>
      </c>
      <c r="E33" s="51" t="s">
        <v>130</v>
      </c>
      <c r="F33" s="18" t="s">
        <v>67</v>
      </c>
      <c r="G33" s="51" t="s">
        <v>46</v>
      </c>
      <c r="H33" s="23">
        <v>3</v>
      </c>
      <c r="I33" s="51" t="str">
        <f>""</f>
        <v/>
      </c>
      <c r="J33" s="51" t="str">
        <f>""</f>
        <v/>
      </c>
      <c r="K33" s="18" t="s">
        <v>219</v>
      </c>
      <c r="L33" s="18"/>
      <c r="M33" s="18" t="s">
        <v>219</v>
      </c>
      <c r="N33" s="51" t="s">
        <v>221</v>
      </c>
      <c r="O33" s="51" t="str">
        <f>""</f>
        <v/>
      </c>
      <c r="P33" s="51"/>
      <c r="Q33" s="18" t="s">
        <v>19</v>
      </c>
      <c r="R33" s="18" t="s">
        <v>201</v>
      </c>
      <c r="S33" s="53" t="s">
        <v>201</v>
      </c>
      <c r="T33" s="18" t="s">
        <v>201</v>
      </c>
      <c r="U33" s="18" t="s">
        <v>208</v>
      </c>
      <c r="V33" s="18">
        <v>2017</v>
      </c>
      <c r="W33" s="58" t="s">
        <v>32</v>
      </c>
      <c r="X33" s="5"/>
      <c r="Y33" s="55"/>
      <c r="Z33" s="9" t="s">
        <v>20</v>
      </c>
      <c r="AA33" s="14">
        <v>6</v>
      </c>
      <c r="AB33" s="12"/>
      <c r="AC33" s="12"/>
      <c r="AF33" s="35"/>
      <c r="AG33" s="35"/>
      <c r="AH33" s="35"/>
      <c r="AI33" s="36"/>
      <c r="AJ33" s="37"/>
      <c r="AK33" s="37"/>
      <c r="AL33" s="38"/>
      <c r="AM33" s="39"/>
    </row>
    <row r="34" spans="1:39" x14ac:dyDescent="0.15">
      <c r="A34" s="18" t="s">
        <v>126</v>
      </c>
      <c r="B34" s="17" t="s">
        <v>40</v>
      </c>
      <c r="C34" s="51" t="s">
        <v>41</v>
      </c>
      <c r="D34" s="57" t="s">
        <v>42</v>
      </c>
      <c r="E34" s="51" t="s">
        <v>130</v>
      </c>
      <c r="F34" s="18" t="s">
        <v>67</v>
      </c>
      <c r="G34" s="18" t="s">
        <v>118</v>
      </c>
      <c r="H34" s="23">
        <v>6</v>
      </c>
      <c r="I34" s="51" t="str">
        <f>""</f>
        <v/>
      </c>
      <c r="J34" s="51" t="str">
        <f>""</f>
        <v/>
      </c>
      <c r="K34" s="18" t="s">
        <v>220</v>
      </c>
      <c r="L34" s="18"/>
      <c r="M34" s="18" t="s">
        <v>220</v>
      </c>
      <c r="N34" s="51" t="s">
        <v>72</v>
      </c>
      <c r="O34" s="51" t="str">
        <f>""</f>
        <v/>
      </c>
      <c r="P34" s="51"/>
      <c r="Q34" s="18" t="s">
        <v>19</v>
      </c>
      <c r="R34" s="18" t="s">
        <v>201</v>
      </c>
      <c r="S34" s="18" t="s">
        <v>202</v>
      </c>
      <c r="T34" s="18" t="s">
        <v>202</v>
      </c>
      <c r="U34" s="18" t="s">
        <v>210</v>
      </c>
      <c r="V34" s="18">
        <v>2017</v>
      </c>
      <c r="W34" s="58" t="s">
        <v>32</v>
      </c>
      <c r="X34" s="5"/>
      <c r="Y34" s="55"/>
      <c r="Z34" s="9" t="s">
        <v>20</v>
      </c>
      <c r="AA34" s="14">
        <v>4</v>
      </c>
      <c r="AB34" s="12"/>
      <c r="AC34" s="12"/>
      <c r="AF34" s="35"/>
      <c r="AG34" s="35"/>
      <c r="AH34" s="35"/>
      <c r="AI34" s="36"/>
      <c r="AJ34" s="37"/>
      <c r="AK34" s="37"/>
      <c r="AL34" s="38"/>
      <c r="AM34" s="39"/>
    </row>
    <row r="35" spans="1:39" x14ac:dyDescent="0.15">
      <c r="A35" s="18" t="s">
        <v>126</v>
      </c>
      <c r="B35" s="17" t="s">
        <v>40</v>
      </c>
      <c r="C35" s="51" t="s">
        <v>41</v>
      </c>
      <c r="D35" s="57" t="s">
        <v>42</v>
      </c>
      <c r="E35" s="51" t="s">
        <v>130</v>
      </c>
      <c r="F35" s="18" t="s">
        <v>67</v>
      </c>
      <c r="G35" s="18" t="s">
        <v>118</v>
      </c>
      <c r="H35" s="23">
        <v>8</v>
      </c>
      <c r="I35" s="51" t="str">
        <f>""</f>
        <v/>
      </c>
      <c r="J35" s="51" t="str">
        <f>""</f>
        <v/>
      </c>
      <c r="K35" s="18" t="s">
        <v>220</v>
      </c>
      <c r="L35" s="18"/>
      <c r="M35" s="18" t="s">
        <v>220</v>
      </c>
      <c r="N35" s="51" t="s">
        <v>58</v>
      </c>
      <c r="O35" s="51" t="str">
        <f>""</f>
        <v/>
      </c>
      <c r="P35" s="51"/>
      <c r="Q35" s="18" t="s">
        <v>19</v>
      </c>
      <c r="R35" s="18" t="s">
        <v>202</v>
      </c>
      <c r="S35" s="53" t="s">
        <v>201</v>
      </c>
      <c r="T35" s="18" t="s">
        <v>202</v>
      </c>
      <c r="U35" s="18" t="s">
        <v>208</v>
      </c>
      <c r="V35" s="18">
        <v>2019</v>
      </c>
      <c r="W35" s="58" t="s">
        <v>37</v>
      </c>
      <c r="X35" s="5"/>
      <c r="Y35" s="55"/>
      <c r="Z35" s="9" t="s">
        <v>20</v>
      </c>
      <c r="AA35" s="14">
        <v>4</v>
      </c>
      <c r="AB35" s="12"/>
      <c r="AC35" s="12"/>
      <c r="AF35" s="35"/>
      <c r="AG35" s="35"/>
      <c r="AH35" s="35"/>
      <c r="AI35" s="36"/>
      <c r="AJ35" s="37"/>
      <c r="AK35" s="37"/>
      <c r="AL35" s="38"/>
      <c r="AM35" s="39"/>
    </row>
  </sheetData>
  <autoFilter ref="B2:X35" xr:uid="{00000000-0009-0000-0000-000001000000}"/>
  <phoneticPr fontId="3" type="noConversion"/>
  <dataValidations count="1">
    <dataValidation type="list" allowBlank="1" showInputMessage="1" showErrorMessage="1" sqref="G3:G35 D3:D35" xr:uid="{00000000-0002-0000-0100-000001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topLeftCell="L14" workbookViewId="0">
      <selection activeCell="L31" sqref="A31:XFD211"/>
    </sheetView>
  </sheetViews>
  <sheetFormatPr defaultRowHeight="16.5" x14ac:dyDescent="0.3"/>
  <cols>
    <col min="2" max="2" width="17.125" customWidth="1"/>
    <col min="3" max="3" width="17.75" customWidth="1"/>
    <col min="4" max="18" width="17.125" customWidth="1"/>
    <col min="19" max="19" width="26" customWidth="1"/>
    <col min="20" max="23" width="17.125" customWidth="1"/>
    <col min="26" max="32" width="9" style="25"/>
  </cols>
  <sheetData>
    <row r="1" spans="1:33" ht="82.5" x14ac:dyDescent="0.3">
      <c r="L1" s="25" t="s">
        <v>179</v>
      </c>
      <c r="M1" s="25" t="s">
        <v>180</v>
      </c>
      <c r="N1" s="25" t="s">
        <v>181</v>
      </c>
      <c r="O1" s="25" t="s">
        <v>175</v>
      </c>
      <c r="P1" s="25" t="s">
        <v>184</v>
      </c>
      <c r="Q1" s="25" t="s">
        <v>174</v>
      </c>
      <c r="R1" s="25" t="s">
        <v>173</v>
      </c>
      <c r="S1" s="25" t="s">
        <v>190</v>
      </c>
    </row>
    <row r="2" spans="1:33" ht="36" x14ac:dyDescent="0.3">
      <c r="A2" s="1" t="s">
        <v>123</v>
      </c>
      <c r="B2" s="1" t="s">
        <v>0</v>
      </c>
      <c r="C2" s="1" t="s">
        <v>119</v>
      </c>
      <c r="D2" s="1" t="s">
        <v>127</v>
      </c>
      <c r="E2" s="1" t="s">
        <v>129</v>
      </c>
      <c r="F2" s="1" t="s">
        <v>120</v>
      </c>
      <c r="G2" s="2" t="s">
        <v>4</v>
      </c>
      <c r="H2" s="1" t="s">
        <v>5</v>
      </c>
      <c r="I2" s="3" t="s">
        <v>6</v>
      </c>
      <c r="J2" s="1" t="s">
        <v>128</v>
      </c>
      <c r="K2" s="1" t="s">
        <v>8</v>
      </c>
      <c r="L2" s="1" t="s">
        <v>191</v>
      </c>
      <c r="M2" s="1" t="s">
        <v>192</v>
      </c>
      <c r="N2" s="1" t="s">
        <v>193</v>
      </c>
      <c r="O2" s="1" t="s">
        <v>194</v>
      </c>
      <c r="P2" s="1" t="s">
        <v>195</v>
      </c>
      <c r="Q2" s="1" t="s">
        <v>196</v>
      </c>
      <c r="R2" s="1" t="s">
        <v>197</v>
      </c>
      <c r="S2" s="1" t="s">
        <v>198</v>
      </c>
      <c r="T2" s="1" t="s">
        <v>199</v>
      </c>
      <c r="U2" s="1" t="s">
        <v>10</v>
      </c>
      <c r="V2" s="1" t="s">
        <v>11</v>
      </c>
      <c r="W2" s="1" t="s">
        <v>12</v>
      </c>
      <c r="Z2" s="43"/>
      <c r="AA2" s="48"/>
      <c r="AB2" s="48"/>
      <c r="AC2" s="49"/>
      <c r="AD2" s="48"/>
      <c r="AE2" s="48"/>
      <c r="AF2" s="50"/>
      <c r="AG2" s="50"/>
    </row>
    <row r="3" spans="1:33" x14ac:dyDescent="0.15">
      <c r="A3" s="18" t="s">
        <v>121</v>
      </c>
      <c r="B3" s="17" t="s">
        <v>13</v>
      </c>
      <c r="C3" s="51" t="s">
        <v>15</v>
      </c>
      <c r="D3" s="17"/>
      <c r="E3" s="18" t="s">
        <v>16</v>
      </c>
      <c r="F3" s="18" t="s">
        <v>38</v>
      </c>
      <c r="G3" s="23">
        <v>2</v>
      </c>
      <c r="H3" s="52">
        <f>G3*25</f>
        <v>50</v>
      </c>
      <c r="I3" s="53" t="s">
        <v>17</v>
      </c>
      <c r="J3" s="54">
        <v>6000</v>
      </c>
      <c r="K3" s="18" t="s">
        <v>200</v>
      </c>
      <c r="L3" s="53" t="s">
        <v>19</v>
      </c>
      <c r="M3" s="18" t="s">
        <v>201</v>
      </c>
      <c r="N3" s="53" t="s">
        <v>201</v>
      </c>
      <c r="O3" s="18" t="s">
        <v>202</v>
      </c>
      <c r="P3" s="18" t="s">
        <v>203</v>
      </c>
      <c r="Q3" s="18">
        <v>2019</v>
      </c>
      <c r="R3" s="20" t="s">
        <v>204</v>
      </c>
      <c r="S3" s="5" t="s">
        <v>205</v>
      </c>
      <c r="T3" s="55"/>
      <c r="U3" s="15" t="s">
        <v>20</v>
      </c>
      <c r="V3" s="16">
        <v>1</v>
      </c>
      <c r="W3" s="12">
        <v>67320</v>
      </c>
      <c r="X3" s="12">
        <f>V3*W3</f>
        <v>67320</v>
      </c>
      <c r="Z3" s="44"/>
      <c r="AA3" s="44"/>
      <c r="AB3" s="44"/>
      <c r="AC3" s="45"/>
      <c r="AD3" s="46"/>
      <c r="AE3" s="46"/>
      <c r="AF3" s="47"/>
      <c r="AG3" s="39"/>
    </row>
    <row r="4" spans="1:33" x14ac:dyDescent="0.15">
      <c r="A4" s="18" t="s">
        <v>121</v>
      </c>
      <c r="B4" s="17" t="s">
        <v>13</v>
      </c>
      <c r="C4" s="51" t="s">
        <v>25</v>
      </c>
      <c r="D4" s="17" t="s">
        <v>206</v>
      </c>
      <c r="E4" s="18" t="s">
        <v>16</v>
      </c>
      <c r="F4" s="18" t="s">
        <v>207</v>
      </c>
      <c r="G4" s="23">
        <v>4</v>
      </c>
      <c r="H4" s="52">
        <f t="shared" ref="H4:H30" si="0">G4*25</f>
        <v>100</v>
      </c>
      <c r="I4" s="18" t="s">
        <v>21</v>
      </c>
      <c r="J4" s="19">
        <v>6000</v>
      </c>
      <c r="K4" s="56" t="s">
        <v>18</v>
      </c>
      <c r="L4" s="18" t="s">
        <v>19</v>
      </c>
      <c r="M4" s="18" t="s">
        <v>201</v>
      </c>
      <c r="N4" s="53" t="s">
        <v>201</v>
      </c>
      <c r="O4" s="18" t="s">
        <v>201</v>
      </c>
      <c r="P4" s="18" t="s">
        <v>208</v>
      </c>
      <c r="Q4" s="18">
        <v>2019</v>
      </c>
      <c r="R4" s="20" t="s">
        <v>209</v>
      </c>
      <c r="S4" s="5" t="s">
        <v>205</v>
      </c>
      <c r="T4" s="55"/>
      <c r="U4" s="9" t="s">
        <v>20</v>
      </c>
      <c r="V4" s="14">
        <v>48</v>
      </c>
      <c r="W4" s="12">
        <v>144720</v>
      </c>
      <c r="X4" s="12">
        <f t="shared" ref="X4:X19" si="1">V4*W4</f>
        <v>6946560</v>
      </c>
      <c r="Z4" s="44"/>
      <c r="AA4" s="44"/>
      <c r="AB4" s="44"/>
      <c r="AC4" s="45"/>
      <c r="AD4" s="46"/>
      <c r="AE4" s="46"/>
      <c r="AF4" s="47"/>
      <c r="AG4" s="39"/>
    </row>
    <row r="5" spans="1:33" x14ac:dyDescent="0.15">
      <c r="A5" s="18" t="s">
        <v>121</v>
      </c>
      <c r="B5" s="17" t="s">
        <v>13</v>
      </c>
      <c r="C5" s="51" t="s">
        <v>25</v>
      </c>
      <c r="D5" s="57" t="s">
        <v>26</v>
      </c>
      <c r="E5" s="18" t="s">
        <v>16</v>
      </c>
      <c r="F5" s="18"/>
      <c r="G5" s="23">
        <v>6</v>
      </c>
      <c r="H5" s="52">
        <f t="shared" si="0"/>
        <v>150</v>
      </c>
      <c r="I5" s="18" t="s">
        <v>21</v>
      </c>
      <c r="J5" s="19">
        <v>6000</v>
      </c>
      <c r="K5" s="51" t="s">
        <v>18</v>
      </c>
      <c r="L5" s="18" t="s">
        <v>19</v>
      </c>
      <c r="M5" s="18" t="s">
        <v>201</v>
      </c>
      <c r="N5" s="53" t="s">
        <v>201</v>
      </c>
      <c r="O5" s="18" t="s">
        <v>201</v>
      </c>
      <c r="P5" s="18" t="s">
        <v>210</v>
      </c>
      <c r="Q5" s="18">
        <v>2016</v>
      </c>
      <c r="R5" s="20" t="s">
        <v>211</v>
      </c>
      <c r="S5" s="5" t="s">
        <v>205</v>
      </c>
      <c r="T5" s="55"/>
      <c r="U5" s="9" t="s">
        <v>20</v>
      </c>
      <c r="V5" s="14">
        <v>7</v>
      </c>
      <c r="W5" s="12">
        <v>254340</v>
      </c>
      <c r="X5" s="12">
        <f t="shared" si="1"/>
        <v>1780380</v>
      </c>
      <c r="Z5" s="44"/>
      <c r="AA5" s="44"/>
      <c r="AB5" s="44"/>
      <c r="AC5" s="45"/>
      <c r="AD5" s="46"/>
      <c r="AE5" s="46"/>
      <c r="AF5" s="47"/>
      <c r="AG5" s="39"/>
    </row>
    <row r="6" spans="1:33" x14ac:dyDescent="0.15">
      <c r="A6" s="18" t="s">
        <v>121</v>
      </c>
      <c r="B6" s="17" t="s">
        <v>13</v>
      </c>
      <c r="C6" s="51" t="s">
        <v>25</v>
      </c>
      <c r="D6" s="57" t="s">
        <v>26</v>
      </c>
      <c r="E6" s="18" t="s">
        <v>16</v>
      </c>
      <c r="F6" s="18"/>
      <c r="G6" s="23">
        <v>8</v>
      </c>
      <c r="H6" s="52">
        <f t="shared" si="0"/>
        <v>200</v>
      </c>
      <c r="I6" s="18" t="s">
        <v>21</v>
      </c>
      <c r="J6" s="19">
        <v>6000</v>
      </c>
      <c r="K6" s="18" t="s">
        <v>212</v>
      </c>
      <c r="L6" s="18" t="s">
        <v>19</v>
      </c>
      <c r="M6" s="18" t="s">
        <v>202</v>
      </c>
      <c r="N6" s="53" t="s">
        <v>201</v>
      </c>
      <c r="O6" s="18" t="s">
        <v>201</v>
      </c>
      <c r="P6" s="18" t="s">
        <v>208</v>
      </c>
      <c r="Q6" s="18">
        <v>2016</v>
      </c>
      <c r="R6" s="20" t="s">
        <v>213</v>
      </c>
      <c r="S6" s="5" t="s">
        <v>205</v>
      </c>
      <c r="T6" s="55"/>
      <c r="U6" s="9" t="s">
        <v>20</v>
      </c>
      <c r="V6" s="14">
        <v>8</v>
      </c>
      <c r="W6" s="12">
        <v>395715</v>
      </c>
      <c r="X6" s="12">
        <f t="shared" si="1"/>
        <v>3165720</v>
      </c>
      <c r="Z6" s="44"/>
      <c r="AA6" s="44"/>
      <c r="AB6" s="44"/>
      <c r="AC6" s="45"/>
      <c r="AD6" s="46"/>
      <c r="AE6" s="46"/>
      <c r="AF6" s="47"/>
      <c r="AG6" s="39"/>
    </row>
    <row r="7" spans="1:33" x14ac:dyDescent="0.15">
      <c r="A7" s="18" t="s">
        <v>121</v>
      </c>
      <c r="B7" s="17" t="s">
        <v>13</v>
      </c>
      <c r="C7" s="51" t="s">
        <v>25</v>
      </c>
      <c r="D7" s="17" t="s">
        <v>206</v>
      </c>
      <c r="E7" s="18" t="s">
        <v>16</v>
      </c>
      <c r="F7" s="18" t="s">
        <v>38</v>
      </c>
      <c r="G7" s="23">
        <v>2</v>
      </c>
      <c r="H7" s="52">
        <f t="shared" si="0"/>
        <v>50</v>
      </c>
      <c r="I7" s="18" t="s">
        <v>17</v>
      </c>
      <c r="J7" s="19">
        <v>6000</v>
      </c>
      <c r="K7" s="18" t="s">
        <v>214</v>
      </c>
      <c r="L7" s="18" t="s">
        <v>19</v>
      </c>
      <c r="M7" s="18" t="s">
        <v>202</v>
      </c>
      <c r="N7" s="53" t="s">
        <v>201</v>
      </c>
      <c r="O7" s="18" t="s">
        <v>202</v>
      </c>
      <c r="P7" s="18" t="s">
        <v>210</v>
      </c>
      <c r="Q7" s="18">
        <v>2019</v>
      </c>
      <c r="R7" s="20" t="s">
        <v>215</v>
      </c>
      <c r="S7" s="5" t="s">
        <v>205</v>
      </c>
      <c r="T7" s="55"/>
      <c r="U7" s="9" t="s">
        <v>20</v>
      </c>
      <c r="V7" s="14">
        <v>15</v>
      </c>
      <c r="W7" s="12">
        <v>67320</v>
      </c>
      <c r="X7" s="12">
        <f t="shared" si="1"/>
        <v>1009800</v>
      </c>
      <c r="Z7" s="44"/>
      <c r="AA7" s="44"/>
      <c r="AB7" s="44"/>
      <c r="AC7" s="45"/>
      <c r="AD7" s="46"/>
      <c r="AE7" s="46"/>
      <c r="AF7" s="47"/>
      <c r="AG7" s="39"/>
    </row>
    <row r="8" spans="1:33" x14ac:dyDescent="0.15">
      <c r="A8" s="18" t="s">
        <v>121</v>
      </c>
      <c r="B8" s="17" t="s">
        <v>13</v>
      </c>
      <c r="C8" s="51" t="s">
        <v>25</v>
      </c>
      <c r="D8" s="17" t="s">
        <v>206</v>
      </c>
      <c r="E8" s="18" t="s">
        <v>16</v>
      </c>
      <c r="F8" s="18" t="s">
        <v>207</v>
      </c>
      <c r="G8" s="23">
        <v>4</v>
      </c>
      <c r="H8" s="52">
        <f t="shared" si="0"/>
        <v>100</v>
      </c>
      <c r="I8" s="18" t="s">
        <v>21</v>
      </c>
      <c r="J8" s="19">
        <v>6000</v>
      </c>
      <c r="K8" s="51" t="s">
        <v>18</v>
      </c>
      <c r="L8" s="18" t="s">
        <v>19</v>
      </c>
      <c r="M8" s="18" t="s">
        <v>202</v>
      </c>
      <c r="N8" s="18" t="s">
        <v>202</v>
      </c>
      <c r="O8" s="18" t="s">
        <v>201</v>
      </c>
      <c r="P8" s="18" t="s">
        <v>210</v>
      </c>
      <c r="Q8" s="18">
        <v>2017</v>
      </c>
      <c r="R8" s="20" t="s">
        <v>204</v>
      </c>
      <c r="S8" s="5" t="s">
        <v>205</v>
      </c>
      <c r="T8" s="55"/>
      <c r="U8" s="9" t="s">
        <v>20</v>
      </c>
      <c r="V8" s="14">
        <v>1</v>
      </c>
      <c r="W8" s="12">
        <v>144720</v>
      </c>
      <c r="X8" s="12">
        <f t="shared" si="1"/>
        <v>144720</v>
      </c>
      <c r="Z8" s="44"/>
      <c r="AA8" s="44"/>
      <c r="AB8" s="44"/>
      <c r="AC8" s="45"/>
      <c r="AD8" s="46"/>
      <c r="AE8" s="46"/>
      <c r="AF8" s="47"/>
      <c r="AG8" s="39"/>
    </row>
    <row r="9" spans="1:33" x14ac:dyDescent="0.15">
      <c r="A9" s="18" t="s">
        <v>121</v>
      </c>
      <c r="B9" s="17" t="s">
        <v>13</v>
      </c>
      <c r="C9" s="51" t="s">
        <v>25</v>
      </c>
      <c r="D9" s="57" t="s">
        <v>26</v>
      </c>
      <c r="E9" s="18" t="s">
        <v>16</v>
      </c>
      <c r="F9" s="18" t="s">
        <v>38</v>
      </c>
      <c r="G9" s="23">
        <v>3</v>
      </c>
      <c r="H9" s="52">
        <f t="shared" si="0"/>
        <v>75</v>
      </c>
      <c r="I9" s="18" t="s">
        <v>21</v>
      </c>
      <c r="J9" s="19">
        <v>4500</v>
      </c>
      <c r="K9" s="51" t="s">
        <v>18</v>
      </c>
      <c r="L9" s="18" t="s">
        <v>19</v>
      </c>
      <c r="M9" s="18" t="s">
        <v>202</v>
      </c>
      <c r="N9" s="18" t="s">
        <v>202</v>
      </c>
      <c r="O9" s="18" t="s">
        <v>201</v>
      </c>
      <c r="P9" s="18" t="s">
        <v>203</v>
      </c>
      <c r="Q9" s="18">
        <v>2016</v>
      </c>
      <c r="R9" s="20" t="s">
        <v>209</v>
      </c>
      <c r="S9" s="5" t="s">
        <v>205</v>
      </c>
      <c r="T9" s="55"/>
      <c r="U9" s="9" t="s">
        <v>20</v>
      </c>
      <c r="V9" s="14">
        <v>3</v>
      </c>
      <c r="W9" s="12">
        <v>101610</v>
      </c>
      <c r="X9" s="12">
        <f t="shared" si="1"/>
        <v>304830</v>
      </c>
      <c r="Z9" s="44"/>
      <c r="AA9" s="44"/>
      <c r="AB9" s="44"/>
      <c r="AC9" s="45"/>
      <c r="AD9" s="46"/>
      <c r="AE9" s="46"/>
      <c r="AF9" s="47"/>
      <c r="AG9" s="39"/>
    </row>
    <row r="10" spans="1:33" x14ac:dyDescent="0.15">
      <c r="A10" s="18" t="s">
        <v>121</v>
      </c>
      <c r="B10" s="17" t="s">
        <v>13</v>
      </c>
      <c r="C10" s="51" t="s">
        <v>25</v>
      </c>
      <c r="D10" s="57" t="s">
        <v>26</v>
      </c>
      <c r="E10" s="18" t="s">
        <v>16</v>
      </c>
      <c r="F10" s="18"/>
      <c r="G10" s="23">
        <v>6</v>
      </c>
      <c r="H10" s="52">
        <f t="shared" si="0"/>
        <v>150</v>
      </c>
      <c r="I10" s="18" t="s">
        <v>21</v>
      </c>
      <c r="J10" s="19">
        <v>1570</v>
      </c>
      <c r="K10" s="51" t="s">
        <v>18</v>
      </c>
      <c r="L10" s="18" t="s">
        <v>19</v>
      </c>
      <c r="M10" s="18" t="s">
        <v>201</v>
      </c>
      <c r="N10" s="18" t="s">
        <v>202</v>
      </c>
      <c r="O10" s="18" t="s">
        <v>202</v>
      </c>
      <c r="P10" s="18" t="s">
        <v>216</v>
      </c>
      <c r="Q10" s="18">
        <v>2016</v>
      </c>
      <c r="R10" s="20" t="s">
        <v>211</v>
      </c>
      <c r="S10" s="5" t="s">
        <v>205</v>
      </c>
      <c r="T10" s="55"/>
      <c r="U10" s="9" t="s">
        <v>20</v>
      </c>
      <c r="V10" s="14">
        <v>11</v>
      </c>
      <c r="W10" s="12">
        <v>254340</v>
      </c>
      <c r="X10" s="12">
        <f t="shared" si="1"/>
        <v>2797740</v>
      </c>
      <c r="Z10" s="44"/>
      <c r="AA10" s="44"/>
      <c r="AB10" s="44"/>
      <c r="AC10" s="45"/>
      <c r="AD10" s="46"/>
      <c r="AE10" s="46"/>
      <c r="AF10" s="47"/>
      <c r="AG10" s="39"/>
    </row>
    <row r="11" spans="1:33" x14ac:dyDescent="0.15">
      <c r="A11" s="18" t="s">
        <v>121</v>
      </c>
      <c r="B11" s="17" t="s">
        <v>13</v>
      </c>
      <c r="C11" s="51" t="s">
        <v>25</v>
      </c>
      <c r="D11" s="57" t="s">
        <v>26</v>
      </c>
      <c r="E11" s="18" t="s">
        <v>16</v>
      </c>
      <c r="F11" s="18"/>
      <c r="G11" s="23">
        <v>8</v>
      </c>
      <c r="H11" s="52">
        <f t="shared" si="0"/>
        <v>200</v>
      </c>
      <c r="I11" s="18" t="s">
        <v>21</v>
      </c>
      <c r="J11" s="19">
        <v>11060</v>
      </c>
      <c r="K11" s="51" t="s">
        <v>18</v>
      </c>
      <c r="L11" s="18" t="s">
        <v>19</v>
      </c>
      <c r="M11" s="18" t="s">
        <v>201</v>
      </c>
      <c r="N11" s="18" t="s">
        <v>202</v>
      </c>
      <c r="O11" s="18" t="s">
        <v>202</v>
      </c>
      <c r="P11" s="18" t="s">
        <v>203</v>
      </c>
      <c r="Q11" s="18">
        <v>2019</v>
      </c>
      <c r="R11" s="20" t="s">
        <v>213</v>
      </c>
      <c r="S11" s="5" t="s">
        <v>205</v>
      </c>
      <c r="T11" s="55"/>
      <c r="U11" s="9" t="s">
        <v>20</v>
      </c>
      <c r="V11" s="14">
        <v>2</v>
      </c>
      <c r="W11" s="12">
        <v>395715</v>
      </c>
      <c r="X11" s="12">
        <f t="shared" si="1"/>
        <v>791430</v>
      </c>
      <c r="Z11" s="44"/>
      <c r="AA11" s="44"/>
      <c r="AB11" s="44"/>
      <c r="AC11" s="45"/>
      <c r="AD11" s="46"/>
      <c r="AE11" s="46"/>
      <c r="AF11" s="47"/>
      <c r="AG11" s="39"/>
    </row>
    <row r="12" spans="1:33" x14ac:dyDescent="0.15">
      <c r="A12" s="18" t="s">
        <v>121</v>
      </c>
      <c r="B12" s="17" t="s">
        <v>13</v>
      </c>
      <c r="C12" s="51" t="s">
        <v>15</v>
      </c>
      <c r="D12" s="57"/>
      <c r="E12" s="18" t="s">
        <v>16</v>
      </c>
      <c r="F12" s="18"/>
      <c r="G12" s="23">
        <v>12</v>
      </c>
      <c r="H12" s="52">
        <f t="shared" si="0"/>
        <v>300</v>
      </c>
      <c r="I12" s="18" t="s">
        <v>21</v>
      </c>
      <c r="J12" s="19">
        <v>2820</v>
      </c>
      <c r="K12" s="18" t="s">
        <v>212</v>
      </c>
      <c r="L12" s="18" t="s">
        <v>19</v>
      </c>
      <c r="M12" s="18" t="s">
        <v>201</v>
      </c>
      <c r="N12" s="18" t="s">
        <v>202</v>
      </c>
      <c r="O12" s="18" t="s">
        <v>202</v>
      </c>
      <c r="P12" s="18" t="s">
        <v>203</v>
      </c>
      <c r="Q12" s="18">
        <v>2019</v>
      </c>
      <c r="R12" s="20" t="s">
        <v>215</v>
      </c>
      <c r="S12" s="5" t="s">
        <v>205</v>
      </c>
      <c r="T12" s="55"/>
      <c r="U12" s="9" t="s">
        <v>20</v>
      </c>
      <c r="V12" s="14">
        <v>3</v>
      </c>
      <c r="W12" s="12">
        <v>755840</v>
      </c>
      <c r="X12" s="12">
        <f t="shared" si="1"/>
        <v>2267520</v>
      </c>
      <c r="Z12" s="44"/>
      <c r="AA12" s="44"/>
      <c r="AB12" s="44"/>
      <c r="AC12" s="45"/>
      <c r="AD12" s="46"/>
      <c r="AE12" s="46"/>
      <c r="AF12" s="47"/>
      <c r="AG12" s="39"/>
    </row>
    <row r="13" spans="1:33" x14ac:dyDescent="0.15">
      <c r="A13" s="18" t="s">
        <v>121</v>
      </c>
      <c r="B13" s="17" t="s">
        <v>13</v>
      </c>
      <c r="C13" s="51" t="s">
        <v>15</v>
      </c>
      <c r="D13" s="57"/>
      <c r="E13" s="18" t="s">
        <v>22</v>
      </c>
      <c r="F13" s="18"/>
      <c r="G13" s="23">
        <v>4</v>
      </c>
      <c r="H13" s="52">
        <f t="shared" si="0"/>
        <v>100</v>
      </c>
      <c r="I13" s="18" t="s">
        <v>21</v>
      </c>
      <c r="J13" s="19">
        <v>2460</v>
      </c>
      <c r="K13" s="51" t="s">
        <v>18</v>
      </c>
      <c r="L13" s="18" t="s">
        <v>19</v>
      </c>
      <c r="M13" s="18" t="s">
        <v>201</v>
      </c>
      <c r="N13" s="53" t="s">
        <v>201</v>
      </c>
      <c r="O13" s="18" t="s">
        <v>201</v>
      </c>
      <c r="P13" s="18" t="s">
        <v>216</v>
      </c>
      <c r="Q13" s="18">
        <v>2016</v>
      </c>
      <c r="R13" s="20" t="s">
        <v>204</v>
      </c>
      <c r="S13" s="5" t="s">
        <v>205</v>
      </c>
      <c r="T13" s="55"/>
      <c r="U13" s="9" t="s">
        <v>20</v>
      </c>
      <c r="V13" s="14">
        <v>3</v>
      </c>
      <c r="W13" s="12">
        <v>255510</v>
      </c>
      <c r="X13" s="12">
        <f t="shared" si="1"/>
        <v>766530</v>
      </c>
      <c r="Z13" s="44"/>
      <c r="AA13" s="44"/>
      <c r="AB13" s="44"/>
      <c r="AC13" s="45"/>
      <c r="AD13" s="46"/>
      <c r="AE13" s="46"/>
      <c r="AF13" s="47"/>
      <c r="AG13" s="39"/>
    </row>
    <row r="14" spans="1:33" x14ac:dyDescent="0.15">
      <c r="A14" s="18" t="s">
        <v>121</v>
      </c>
      <c r="B14" s="17" t="s">
        <v>13</v>
      </c>
      <c r="C14" s="51" t="s">
        <v>25</v>
      </c>
      <c r="D14" s="17" t="s">
        <v>206</v>
      </c>
      <c r="E14" s="18" t="s">
        <v>22</v>
      </c>
      <c r="F14" s="18"/>
      <c r="G14" s="23">
        <v>10</v>
      </c>
      <c r="H14" s="52">
        <f t="shared" si="0"/>
        <v>250</v>
      </c>
      <c r="I14" s="18" t="s">
        <v>21</v>
      </c>
      <c r="J14" s="19">
        <v>2320</v>
      </c>
      <c r="K14" s="51" t="s">
        <v>18</v>
      </c>
      <c r="L14" s="18" t="s">
        <v>19</v>
      </c>
      <c r="M14" s="18" t="s">
        <v>202</v>
      </c>
      <c r="N14" s="18" t="s">
        <v>202</v>
      </c>
      <c r="O14" s="18" t="s">
        <v>202</v>
      </c>
      <c r="P14" s="18" t="s">
        <v>208</v>
      </c>
      <c r="Q14" s="18">
        <v>2016</v>
      </c>
      <c r="R14" s="20" t="s">
        <v>209</v>
      </c>
      <c r="S14" s="5" t="s">
        <v>205</v>
      </c>
      <c r="T14" s="55"/>
      <c r="U14" s="9" t="s">
        <v>20</v>
      </c>
      <c r="V14" s="14">
        <v>3</v>
      </c>
      <c r="W14" s="12">
        <v>881130</v>
      </c>
      <c r="X14" s="12">
        <f t="shared" si="1"/>
        <v>2643390</v>
      </c>
      <c r="Z14" s="44"/>
      <c r="AA14" s="44"/>
      <c r="AB14" s="44"/>
      <c r="AC14" s="45"/>
      <c r="AD14" s="46"/>
      <c r="AE14" s="46"/>
      <c r="AF14" s="47"/>
      <c r="AG14" s="39"/>
    </row>
    <row r="15" spans="1:33" x14ac:dyDescent="0.15">
      <c r="A15" s="18" t="s">
        <v>121</v>
      </c>
      <c r="B15" s="17" t="s">
        <v>13</v>
      </c>
      <c r="C15" s="51" t="s">
        <v>15</v>
      </c>
      <c r="D15" s="57"/>
      <c r="E15" s="18" t="s">
        <v>22</v>
      </c>
      <c r="F15" s="18"/>
      <c r="G15" s="23">
        <v>12</v>
      </c>
      <c r="H15" s="52">
        <f t="shared" si="0"/>
        <v>300</v>
      </c>
      <c r="I15" s="18" t="s">
        <v>23</v>
      </c>
      <c r="J15" s="19">
        <v>3700</v>
      </c>
      <c r="K15" s="18" t="s">
        <v>200</v>
      </c>
      <c r="L15" s="18" t="s">
        <v>19</v>
      </c>
      <c r="M15" s="18" t="s">
        <v>202</v>
      </c>
      <c r="N15" s="53" t="s">
        <v>201</v>
      </c>
      <c r="O15" s="18" t="s">
        <v>201</v>
      </c>
      <c r="P15" s="18" t="s">
        <v>210</v>
      </c>
      <c r="Q15" s="18">
        <v>2019</v>
      </c>
      <c r="R15" s="20" t="s">
        <v>211</v>
      </c>
      <c r="S15" s="5" t="s">
        <v>205</v>
      </c>
      <c r="T15" s="55"/>
      <c r="U15" s="9" t="s">
        <v>20</v>
      </c>
      <c r="V15" s="14">
        <v>8</v>
      </c>
      <c r="W15" s="12">
        <v>1079390</v>
      </c>
      <c r="X15" s="12">
        <f t="shared" si="1"/>
        <v>8635120</v>
      </c>
      <c r="Z15" s="44"/>
      <c r="AA15" s="44"/>
      <c r="AB15" s="44"/>
      <c r="AC15" s="45"/>
      <c r="AD15" s="46"/>
      <c r="AE15" s="46"/>
      <c r="AF15" s="47"/>
      <c r="AG15" s="39"/>
    </row>
    <row r="16" spans="1:33" x14ac:dyDescent="0.15">
      <c r="A16" s="18" t="s">
        <v>121</v>
      </c>
      <c r="B16" s="17" t="s">
        <v>13</v>
      </c>
      <c r="C16" s="51" t="s">
        <v>15</v>
      </c>
      <c r="D16" s="57"/>
      <c r="E16" s="18" t="s">
        <v>24</v>
      </c>
      <c r="F16" s="18" t="s">
        <v>207</v>
      </c>
      <c r="G16" s="23">
        <v>4</v>
      </c>
      <c r="H16" s="52">
        <f t="shared" si="0"/>
        <v>100</v>
      </c>
      <c r="I16" s="18" t="s">
        <v>21</v>
      </c>
      <c r="J16" s="19">
        <v>11200</v>
      </c>
      <c r="K16" s="51" t="s">
        <v>18</v>
      </c>
      <c r="L16" s="18" t="s">
        <v>19</v>
      </c>
      <c r="M16" s="18" t="s">
        <v>201</v>
      </c>
      <c r="N16" s="53" t="s">
        <v>201</v>
      </c>
      <c r="O16" s="18" t="s">
        <v>202</v>
      </c>
      <c r="P16" s="18" t="s">
        <v>203</v>
      </c>
      <c r="Q16" s="18">
        <v>2019</v>
      </c>
      <c r="R16" s="20" t="s">
        <v>213</v>
      </c>
      <c r="S16" s="5" t="s">
        <v>205</v>
      </c>
      <c r="T16" s="55"/>
      <c r="U16" s="9" t="s">
        <v>20</v>
      </c>
      <c r="V16" s="14">
        <v>1</v>
      </c>
      <c r="W16" s="12">
        <v>674330</v>
      </c>
      <c r="X16" s="12">
        <f t="shared" si="1"/>
        <v>674330</v>
      </c>
      <c r="Z16" s="44"/>
      <c r="AA16" s="44"/>
      <c r="AB16" s="44"/>
      <c r="AC16" s="45"/>
      <c r="AD16" s="46"/>
      <c r="AE16" s="46"/>
      <c r="AF16" s="47"/>
      <c r="AG16" s="39"/>
    </row>
    <row r="17" spans="1:33" x14ac:dyDescent="0.15">
      <c r="A17" s="18" t="s">
        <v>121</v>
      </c>
      <c r="B17" s="17" t="s">
        <v>13</v>
      </c>
      <c r="C17" s="51" t="s">
        <v>15</v>
      </c>
      <c r="D17" s="57"/>
      <c r="E17" s="18" t="s">
        <v>22</v>
      </c>
      <c r="F17" s="18"/>
      <c r="G17" s="23">
        <v>2</v>
      </c>
      <c r="H17" s="52">
        <f t="shared" si="0"/>
        <v>50</v>
      </c>
      <c r="I17" s="18" t="s">
        <v>17</v>
      </c>
      <c r="J17" s="19">
        <v>6000</v>
      </c>
      <c r="K17" s="51" t="s">
        <v>18</v>
      </c>
      <c r="L17" s="18" t="s">
        <v>19</v>
      </c>
      <c r="M17" s="18" t="s">
        <v>202</v>
      </c>
      <c r="N17" s="18" t="s">
        <v>202</v>
      </c>
      <c r="O17" s="18" t="s">
        <v>202</v>
      </c>
      <c r="P17" s="18" t="s">
        <v>210</v>
      </c>
      <c r="Q17" s="18">
        <v>2019</v>
      </c>
      <c r="R17" s="20" t="s">
        <v>215</v>
      </c>
      <c r="S17" s="5" t="s">
        <v>205</v>
      </c>
      <c r="T17" s="55"/>
      <c r="U17" s="9" t="s">
        <v>20</v>
      </c>
      <c r="V17" s="14">
        <v>22</v>
      </c>
      <c r="W17" s="12">
        <v>121710</v>
      </c>
      <c r="X17" s="12">
        <f t="shared" si="1"/>
        <v>2677620</v>
      </c>
      <c r="Z17" s="44"/>
      <c r="AA17" s="44"/>
      <c r="AB17" s="44"/>
      <c r="AC17" s="45"/>
      <c r="AD17" s="46"/>
      <c r="AE17" s="46"/>
      <c r="AF17" s="47"/>
      <c r="AG17" s="39"/>
    </row>
    <row r="18" spans="1:33" ht="16.5" customHeight="1" x14ac:dyDescent="0.15">
      <c r="A18" s="18" t="s">
        <v>121</v>
      </c>
      <c r="B18" s="17" t="s">
        <v>13</v>
      </c>
      <c r="C18" s="51" t="s">
        <v>15</v>
      </c>
      <c r="D18" s="57"/>
      <c r="E18" s="18" t="s">
        <v>16</v>
      </c>
      <c r="F18" s="18" t="s">
        <v>207</v>
      </c>
      <c r="G18" s="23">
        <v>2</v>
      </c>
      <c r="H18" s="52">
        <f t="shared" si="0"/>
        <v>50</v>
      </c>
      <c r="I18" s="18" t="s">
        <v>17</v>
      </c>
      <c r="J18" s="19">
        <v>5770</v>
      </c>
      <c r="K18" s="18" t="s">
        <v>212</v>
      </c>
      <c r="L18" s="18" t="s">
        <v>19</v>
      </c>
      <c r="M18" s="18" t="s">
        <v>201</v>
      </c>
      <c r="N18" s="53" t="s">
        <v>201</v>
      </c>
      <c r="O18" s="18" t="s">
        <v>201</v>
      </c>
      <c r="P18" s="18" t="s">
        <v>208</v>
      </c>
      <c r="Q18" s="18">
        <v>2017</v>
      </c>
      <c r="R18" s="58" t="s">
        <v>32</v>
      </c>
      <c r="S18" s="5" t="s">
        <v>205</v>
      </c>
      <c r="T18" s="55"/>
      <c r="U18" s="9" t="s">
        <v>20</v>
      </c>
      <c r="V18" s="14">
        <v>2</v>
      </c>
      <c r="W18" s="12">
        <v>67320</v>
      </c>
      <c r="X18" s="12">
        <f t="shared" si="1"/>
        <v>134640</v>
      </c>
      <c r="Z18" s="44"/>
      <c r="AA18" s="44"/>
      <c r="AB18" s="44"/>
      <c r="AC18" s="45"/>
      <c r="AD18" s="46"/>
      <c r="AE18" s="46"/>
      <c r="AF18" s="47"/>
      <c r="AG18" s="39"/>
    </row>
    <row r="19" spans="1:33" x14ac:dyDescent="0.15">
      <c r="A19" s="18" t="s">
        <v>121</v>
      </c>
      <c r="B19" s="17" t="s">
        <v>13</v>
      </c>
      <c r="C19" s="51" t="s">
        <v>25</v>
      </c>
      <c r="D19" s="57" t="s">
        <v>26</v>
      </c>
      <c r="E19" s="18" t="s">
        <v>27</v>
      </c>
      <c r="F19" s="18" t="s">
        <v>38</v>
      </c>
      <c r="G19" s="23">
        <v>18</v>
      </c>
      <c r="H19" s="52">
        <f t="shared" si="0"/>
        <v>450</v>
      </c>
      <c r="I19" s="18" t="s">
        <v>28</v>
      </c>
      <c r="J19" s="19">
        <v>6000</v>
      </c>
      <c r="K19" s="51" t="s">
        <v>18</v>
      </c>
      <c r="L19" s="18" t="s">
        <v>19</v>
      </c>
      <c r="M19" s="18" t="s">
        <v>201</v>
      </c>
      <c r="N19" s="53" t="s">
        <v>201</v>
      </c>
      <c r="O19" s="18" t="s">
        <v>202</v>
      </c>
      <c r="P19" s="18" t="s">
        <v>216</v>
      </c>
      <c r="Q19" s="18">
        <v>2019</v>
      </c>
      <c r="R19" s="20" t="s">
        <v>37</v>
      </c>
      <c r="S19" s="5" t="s">
        <v>217</v>
      </c>
      <c r="T19" s="55"/>
      <c r="U19" s="9" t="s">
        <v>20</v>
      </c>
      <c r="V19" s="14">
        <v>3</v>
      </c>
      <c r="W19" s="12">
        <v>1599840</v>
      </c>
      <c r="X19" s="12">
        <f t="shared" si="1"/>
        <v>4799520</v>
      </c>
      <c r="Z19" s="44"/>
      <c r="AA19" s="44"/>
      <c r="AB19" s="44"/>
      <c r="AC19" s="45"/>
      <c r="AD19" s="46"/>
      <c r="AE19" s="46"/>
      <c r="AF19" s="47"/>
      <c r="AG19" s="39"/>
    </row>
    <row r="20" spans="1:33" x14ac:dyDescent="0.15">
      <c r="A20" s="18" t="s">
        <v>122</v>
      </c>
      <c r="B20" s="51" t="s">
        <v>14</v>
      </c>
      <c r="C20" s="51" t="s">
        <v>15</v>
      </c>
      <c r="D20" s="51"/>
      <c r="E20" s="58" t="s">
        <v>29</v>
      </c>
      <c r="F20" s="18" t="s">
        <v>207</v>
      </c>
      <c r="G20" s="23">
        <v>2</v>
      </c>
      <c r="H20" s="52">
        <f t="shared" si="0"/>
        <v>50</v>
      </c>
      <c r="I20" s="18" t="s">
        <v>30</v>
      </c>
      <c r="J20" s="19">
        <v>5700</v>
      </c>
      <c r="K20" s="18" t="s">
        <v>200</v>
      </c>
      <c r="L20" s="18" t="s">
        <v>31</v>
      </c>
      <c r="M20" s="18" t="s">
        <v>201</v>
      </c>
      <c r="N20" s="18" t="s">
        <v>202</v>
      </c>
      <c r="O20" s="18" t="s">
        <v>202</v>
      </c>
      <c r="P20" s="18" t="s">
        <v>208</v>
      </c>
      <c r="Q20" s="18">
        <v>2019</v>
      </c>
      <c r="R20" s="20" t="s">
        <v>209</v>
      </c>
      <c r="S20" s="5" t="s">
        <v>205</v>
      </c>
      <c r="T20" s="55"/>
      <c r="U20" s="9" t="s">
        <v>20</v>
      </c>
      <c r="V20" s="10">
        <v>9</v>
      </c>
      <c r="W20" s="11" t="s">
        <v>33</v>
      </c>
      <c r="X20" s="12"/>
      <c r="Z20" s="44"/>
      <c r="AA20" s="44"/>
      <c r="AB20" s="44"/>
      <c r="AC20" s="45"/>
      <c r="AD20" s="46"/>
      <c r="AE20" s="46"/>
      <c r="AF20" s="47"/>
      <c r="AG20" s="39"/>
    </row>
    <row r="21" spans="1:33" x14ac:dyDescent="0.15">
      <c r="A21" s="18" t="s">
        <v>122</v>
      </c>
      <c r="B21" s="51" t="s">
        <v>14</v>
      </c>
      <c r="C21" s="51" t="s">
        <v>15</v>
      </c>
      <c r="D21" s="51"/>
      <c r="E21" s="58" t="s">
        <v>29</v>
      </c>
      <c r="F21" s="18"/>
      <c r="G21" s="23">
        <v>4</v>
      </c>
      <c r="H21" s="52">
        <f t="shared" si="0"/>
        <v>100</v>
      </c>
      <c r="I21" s="18" t="s">
        <v>30</v>
      </c>
      <c r="J21" s="19">
        <v>8000</v>
      </c>
      <c r="K21" s="51" t="s">
        <v>18</v>
      </c>
      <c r="L21" s="18" t="s">
        <v>31</v>
      </c>
      <c r="M21" s="18" t="s">
        <v>201</v>
      </c>
      <c r="N21" s="53" t="s">
        <v>201</v>
      </c>
      <c r="O21" s="18" t="s">
        <v>202</v>
      </c>
      <c r="P21" s="18" t="s">
        <v>203</v>
      </c>
      <c r="Q21" s="18">
        <v>2019</v>
      </c>
      <c r="R21" s="20" t="s">
        <v>211</v>
      </c>
      <c r="S21" s="5" t="s">
        <v>205</v>
      </c>
      <c r="T21" s="55"/>
      <c r="U21" s="9" t="s">
        <v>20</v>
      </c>
      <c r="V21" s="10">
        <v>235</v>
      </c>
      <c r="W21" s="11" t="s">
        <v>33</v>
      </c>
      <c r="X21" s="12"/>
      <c r="Z21" s="44"/>
      <c r="AA21" s="44"/>
      <c r="AB21" s="44"/>
      <c r="AC21" s="45"/>
      <c r="AD21" s="46"/>
      <c r="AE21" s="46"/>
      <c r="AF21" s="47"/>
      <c r="AG21" s="39"/>
    </row>
    <row r="22" spans="1:33" x14ac:dyDescent="0.15">
      <c r="A22" s="18" t="s">
        <v>122</v>
      </c>
      <c r="B22" s="51" t="s">
        <v>14</v>
      </c>
      <c r="C22" s="51" t="s">
        <v>25</v>
      </c>
      <c r="D22" s="57" t="s">
        <v>26</v>
      </c>
      <c r="E22" s="58" t="s">
        <v>29</v>
      </c>
      <c r="F22" s="18" t="s">
        <v>207</v>
      </c>
      <c r="G22" s="23">
        <v>6</v>
      </c>
      <c r="H22" s="52">
        <f t="shared" si="0"/>
        <v>150</v>
      </c>
      <c r="I22" s="18" t="s">
        <v>30</v>
      </c>
      <c r="J22" s="19">
        <v>10000</v>
      </c>
      <c r="K22" s="18" t="s">
        <v>212</v>
      </c>
      <c r="L22" s="18" t="s">
        <v>31</v>
      </c>
      <c r="M22" s="18" t="s">
        <v>201</v>
      </c>
      <c r="N22" s="18" t="s">
        <v>202</v>
      </c>
      <c r="O22" s="18" t="s">
        <v>201</v>
      </c>
      <c r="P22" s="18" t="s">
        <v>208</v>
      </c>
      <c r="Q22" s="18">
        <v>2016</v>
      </c>
      <c r="R22" s="20" t="s">
        <v>213</v>
      </c>
      <c r="S22" s="5" t="s">
        <v>205</v>
      </c>
      <c r="T22" s="55"/>
      <c r="U22" s="9" t="s">
        <v>20</v>
      </c>
      <c r="V22" s="10">
        <v>21</v>
      </c>
      <c r="W22" s="11" t="s">
        <v>33</v>
      </c>
      <c r="X22" s="12"/>
      <c r="Z22" s="44"/>
      <c r="AA22" s="44"/>
      <c r="AB22" s="44"/>
      <c r="AC22" s="45"/>
      <c r="AD22" s="46"/>
      <c r="AE22" s="46"/>
      <c r="AF22" s="47"/>
      <c r="AG22" s="39"/>
    </row>
    <row r="23" spans="1:33" x14ac:dyDescent="0.15">
      <c r="A23" s="18" t="s">
        <v>122</v>
      </c>
      <c r="B23" s="51" t="s">
        <v>14</v>
      </c>
      <c r="C23" s="51" t="s">
        <v>25</v>
      </c>
      <c r="D23" s="57" t="s">
        <v>26</v>
      </c>
      <c r="E23" s="58" t="s">
        <v>29</v>
      </c>
      <c r="F23" s="18" t="s">
        <v>38</v>
      </c>
      <c r="G23" s="23">
        <v>8</v>
      </c>
      <c r="H23" s="52">
        <f t="shared" si="0"/>
        <v>200</v>
      </c>
      <c r="I23" s="18" t="s">
        <v>30</v>
      </c>
      <c r="J23" s="19">
        <v>11500</v>
      </c>
      <c r="K23" s="51" t="s">
        <v>18</v>
      </c>
      <c r="L23" s="18" t="s">
        <v>31</v>
      </c>
      <c r="M23" s="18" t="s">
        <v>201</v>
      </c>
      <c r="N23" s="53" t="s">
        <v>201</v>
      </c>
      <c r="O23" s="18" t="s">
        <v>202</v>
      </c>
      <c r="P23" s="18" t="s">
        <v>208</v>
      </c>
      <c r="Q23" s="18">
        <v>2017</v>
      </c>
      <c r="R23" s="20" t="s">
        <v>215</v>
      </c>
      <c r="S23" s="5" t="s">
        <v>205</v>
      </c>
      <c r="T23" s="55"/>
      <c r="U23" s="9" t="s">
        <v>20</v>
      </c>
      <c r="V23" s="10">
        <v>6</v>
      </c>
      <c r="W23" s="11" t="s">
        <v>33</v>
      </c>
      <c r="X23" s="12"/>
      <c r="Z23" s="44"/>
      <c r="AA23" s="44"/>
      <c r="AB23" s="44"/>
      <c r="AC23" s="45"/>
      <c r="AD23" s="46"/>
      <c r="AE23" s="46"/>
      <c r="AF23" s="47"/>
      <c r="AG23" s="39"/>
    </row>
    <row r="24" spans="1:33" x14ac:dyDescent="0.15">
      <c r="A24" s="18" t="s">
        <v>122</v>
      </c>
      <c r="B24" s="51" t="s">
        <v>14</v>
      </c>
      <c r="C24" s="51" t="s">
        <v>25</v>
      </c>
      <c r="D24" s="17" t="s">
        <v>206</v>
      </c>
      <c r="E24" s="58" t="s">
        <v>34</v>
      </c>
      <c r="F24" s="18"/>
      <c r="G24" s="23">
        <v>2</v>
      </c>
      <c r="H24" s="52">
        <f t="shared" si="0"/>
        <v>50</v>
      </c>
      <c r="I24" s="18" t="s">
        <v>35</v>
      </c>
      <c r="J24" s="19">
        <v>6000</v>
      </c>
      <c r="K24" s="51" t="s">
        <v>18</v>
      </c>
      <c r="L24" s="18" t="s">
        <v>31</v>
      </c>
      <c r="M24" s="18" t="s">
        <v>202</v>
      </c>
      <c r="N24" s="18" t="s">
        <v>202</v>
      </c>
      <c r="O24" s="18" t="s">
        <v>202</v>
      </c>
      <c r="P24" s="18" t="s">
        <v>210</v>
      </c>
      <c r="Q24" s="18">
        <v>2019</v>
      </c>
      <c r="R24" s="58" t="s">
        <v>32</v>
      </c>
      <c r="S24" s="5" t="s">
        <v>205</v>
      </c>
      <c r="T24" s="55"/>
      <c r="U24" s="9" t="s">
        <v>20</v>
      </c>
      <c r="V24" s="10">
        <v>9</v>
      </c>
      <c r="W24" s="11" t="s">
        <v>33</v>
      </c>
      <c r="X24" s="12"/>
      <c r="Z24" s="44"/>
      <c r="AA24" s="44"/>
      <c r="AB24" s="44"/>
      <c r="AC24" s="45"/>
      <c r="AD24" s="46"/>
      <c r="AE24" s="46"/>
      <c r="AF24" s="47"/>
      <c r="AG24" s="39"/>
    </row>
    <row r="25" spans="1:33" x14ac:dyDescent="0.15">
      <c r="A25" s="18" t="s">
        <v>122</v>
      </c>
      <c r="B25" s="51" t="s">
        <v>14</v>
      </c>
      <c r="C25" s="51" t="s">
        <v>25</v>
      </c>
      <c r="D25" s="17" t="s">
        <v>206</v>
      </c>
      <c r="E25" s="58" t="s">
        <v>34</v>
      </c>
      <c r="F25" s="18" t="s">
        <v>38</v>
      </c>
      <c r="G25" s="23">
        <v>4</v>
      </c>
      <c r="H25" s="52">
        <f t="shared" si="0"/>
        <v>100</v>
      </c>
      <c r="I25" s="18" t="s">
        <v>35</v>
      </c>
      <c r="J25" s="19">
        <v>8000</v>
      </c>
      <c r="K25" s="51" t="s">
        <v>18</v>
      </c>
      <c r="L25" s="18" t="s">
        <v>31</v>
      </c>
      <c r="M25" s="18" t="s">
        <v>202</v>
      </c>
      <c r="N25" s="53" t="s">
        <v>201</v>
      </c>
      <c r="O25" s="18" t="s">
        <v>202</v>
      </c>
      <c r="P25" s="18" t="s">
        <v>210</v>
      </c>
      <c r="Q25" s="18">
        <v>2019</v>
      </c>
      <c r="R25" s="20" t="s">
        <v>37</v>
      </c>
      <c r="S25" s="5" t="s">
        <v>217</v>
      </c>
      <c r="T25" s="55"/>
      <c r="U25" s="9" t="s">
        <v>20</v>
      </c>
      <c r="V25" s="10">
        <v>193</v>
      </c>
      <c r="W25" s="11" t="s">
        <v>33</v>
      </c>
      <c r="X25" s="12"/>
      <c r="Z25" s="44"/>
      <c r="AA25" s="44"/>
      <c r="AB25" s="44"/>
      <c r="AC25" s="45"/>
      <c r="AD25" s="46"/>
      <c r="AE25" s="46"/>
      <c r="AF25" s="47"/>
      <c r="AG25" s="39"/>
    </row>
    <row r="26" spans="1:33" x14ac:dyDescent="0.15">
      <c r="A26" s="18" t="s">
        <v>122</v>
      </c>
      <c r="B26" s="51" t="s">
        <v>14</v>
      </c>
      <c r="C26" s="51" t="s">
        <v>15</v>
      </c>
      <c r="D26" s="51"/>
      <c r="E26" s="58" t="s">
        <v>34</v>
      </c>
      <c r="F26" s="18" t="s">
        <v>207</v>
      </c>
      <c r="G26" s="23">
        <v>3</v>
      </c>
      <c r="H26" s="52">
        <f t="shared" si="0"/>
        <v>75</v>
      </c>
      <c r="I26" s="18" t="s">
        <v>30</v>
      </c>
      <c r="J26" s="19">
        <v>5700</v>
      </c>
      <c r="K26" s="18" t="s">
        <v>212</v>
      </c>
      <c r="L26" s="18" t="s">
        <v>31</v>
      </c>
      <c r="M26" s="18" t="s">
        <v>202</v>
      </c>
      <c r="N26" s="53" t="s">
        <v>201</v>
      </c>
      <c r="O26" s="18" t="s">
        <v>201</v>
      </c>
      <c r="P26" s="18" t="s">
        <v>203</v>
      </c>
      <c r="Q26" s="18">
        <v>2017</v>
      </c>
      <c r="R26" s="20" t="s">
        <v>213</v>
      </c>
      <c r="S26" s="5" t="s">
        <v>205</v>
      </c>
      <c r="T26" s="55"/>
      <c r="U26" s="9" t="s">
        <v>20</v>
      </c>
      <c r="V26" s="10">
        <v>21</v>
      </c>
      <c r="W26" s="11" t="s">
        <v>33</v>
      </c>
      <c r="X26" s="12"/>
      <c r="Z26" s="44"/>
      <c r="AA26" s="44"/>
      <c r="AB26" s="44"/>
      <c r="AC26" s="45"/>
      <c r="AD26" s="46"/>
      <c r="AE26" s="46"/>
      <c r="AF26" s="47"/>
      <c r="AG26" s="39"/>
    </row>
    <row r="27" spans="1:33" x14ac:dyDescent="0.15">
      <c r="A27" s="18" t="s">
        <v>122</v>
      </c>
      <c r="B27" s="51" t="s">
        <v>14</v>
      </c>
      <c r="C27" s="51" t="s">
        <v>15</v>
      </c>
      <c r="D27" s="51"/>
      <c r="E27" s="58" t="s">
        <v>34</v>
      </c>
      <c r="F27" s="18"/>
      <c r="G27" s="23">
        <v>6</v>
      </c>
      <c r="H27" s="52">
        <f t="shared" si="0"/>
        <v>150</v>
      </c>
      <c r="I27" s="18" t="s">
        <v>30</v>
      </c>
      <c r="J27" s="19">
        <v>8000</v>
      </c>
      <c r="K27" s="18" t="s">
        <v>200</v>
      </c>
      <c r="L27" s="18" t="s">
        <v>31</v>
      </c>
      <c r="M27" s="18" t="s">
        <v>202</v>
      </c>
      <c r="N27" s="18" t="s">
        <v>202</v>
      </c>
      <c r="O27" s="18" t="s">
        <v>202</v>
      </c>
      <c r="P27" s="18" t="s">
        <v>210</v>
      </c>
      <c r="Q27" s="18">
        <v>2019</v>
      </c>
      <c r="R27" s="20" t="s">
        <v>215</v>
      </c>
      <c r="S27" s="5" t="s">
        <v>205</v>
      </c>
      <c r="T27" s="55"/>
      <c r="U27" s="9" t="s">
        <v>20</v>
      </c>
      <c r="V27" s="10">
        <v>997</v>
      </c>
      <c r="W27" s="11" t="s">
        <v>33</v>
      </c>
      <c r="X27" s="12"/>
      <c r="Z27" s="44"/>
      <c r="AA27" s="44"/>
      <c r="AB27" s="44"/>
      <c r="AC27" s="45"/>
      <c r="AD27" s="46"/>
      <c r="AE27" s="46"/>
      <c r="AF27" s="47"/>
      <c r="AG27" s="39"/>
    </row>
    <row r="28" spans="1:33" x14ac:dyDescent="0.15">
      <c r="A28" s="18" t="s">
        <v>122</v>
      </c>
      <c r="B28" s="51" t="s">
        <v>14</v>
      </c>
      <c r="C28" s="51" t="s">
        <v>25</v>
      </c>
      <c r="D28" s="17" t="s">
        <v>206</v>
      </c>
      <c r="E28" s="58" t="s">
        <v>34</v>
      </c>
      <c r="F28" s="18" t="s">
        <v>207</v>
      </c>
      <c r="G28" s="23">
        <v>8</v>
      </c>
      <c r="H28" s="52">
        <f t="shared" si="0"/>
        <v>200</v>
      </c>
      <c r="I28" s="18" t="s">
        <v>30</v>
      </c>
      <c r="J28" s="19">
        <v>10000</v>
      </c>
      <c r="K28" s="51" t="s">
        <v>18</v>
      </c>
      <c r="L28" s="18" t="s">
        <v>31</v>
      </c>
      <c r="M28" s="18" t="s">
        <v>201</v>
      </c>
      <c r="N28" s="53" t="s">
        <v>201</v>
      </c>
      <c r="O28" s="18" t="s">
        <v>201</v>
      </c>
      <c r="P28" s="18" t="s">
        <v>208</v>
      </c>
      <c r="Q28" s="18">
        <v>2017</v>
      </c>
      <c r="R28" s="20" t="s">
        <v>213</v>
      </c>
      <c r="S28" s="5" t="s">
        <v>205</v>
      </c>
      <c r="T28" s="55"/>
      <c r="U28" s="9" t="s">
        <v>20</v>
      </c>
      <c r="V28" s="10">
        <v>258</v>
      </c>
      <c r="W28" s="11" t="s">
        <v>33</v>
      </c>
      <c r="X28" s="12"/>
      <c r="Z28" s="44"/>
      <c r="AA28" s="44"/>
      <c r="AB28" s="44"/>
      <c r="AC28" s="45"/>
      <c r="AD28" s="46"/>
      <c r="AE28" s="46"/>
      <c r="AF28" s="47"/>
      <c r="AG28" s="39"/>
    </row>
    <row r="29" spans="1:33" x14ac:dyDescent="0.15">
      <c r="A29" s="18" t="s">
        <v>122</v>
      </c>
      <c r="B29" s="51" t="s">
        <v>14</v>
      </c>
      <c r="C29" s="51" t="s">
        <v>15</v>
      </c>
      <c r="D29" s="51"/>
      <c r="E29" s="58" t="s">
        <v>34</v>
      </c>
      <c r="F29" s="18" t="s">
        <v>38</v>
      </c>
      <c r="G29" s="23">
        <v>12</v>
      </c>
      <c r="H29" s="52">
        <f t="shared" si="0"/>
        <v>300</v>
      </c>
      <c r="I29" s="18" t="s">
        <v>30</v>
      </c>
      <c r="J29" s="19">
        <v>11500</v>
      </c>
      <c r="K29" s="51" t="s">
        <v>18</v>
      </c>
      <c r="L29" s="18" t="s">
        <v>31</v>
      </c>
      <c r="M29" s="18" t="s">
        <v>201</v>
      </c>
      <c r="N29" s="18" t="s">
        <v>202</v>
      </c>
      <c r="O29" s="18" t="s">
        <v>202</v>
      </c>
      <c r="P29" s="18" t="s">
        <v>210</v>
      </c>
      <c r="Q29" s="18">
        <v>2017</v>
      </c>
      <c r="R29" s="20" t="s">
        <v>215</v>
      </c>
      <c r="S29" s="5" t="s">
        <v>205</v>
      </c>
      <c r="T29" s="55"/>
      <c r="U29" s="9" t="s">
        <v>20</v>
      </c>
      <c r="V29" s="10">
        <v>2</v>
      </c>
      <c r="W29" s="11" t="s">
        <v>33</v>
      </c>
      <c r="X29" s="12"/>
      <c r="Z29" s="44"/>
      <c r="AA29" s="44"/>
      <c r="AB29" s="44"/>
      <c r="AC29" s="45"/>
      <c r="AD29" s="46"/>
      <c r="AE29" s="46"/>
      <c r="AF29" s="47"/>
      <c r="AG29" s="39"/>
    </row>
    <row r="30" spans="1:33" x14ac:dyDescent="0.15">
      <c r="A30" s="18" t="s">
        <v>122</v>
      </c>
      <c r="B30" s="51" t="s">
        <v>14</v>
      </c>
      <c r="C30" s="51" t="s">
        <v>15</v>
      </c>
      <c r="D30" s="51"/>
      <c r="E30" s="58" t="s">
        <v>34</v>
      </c>
      <c r="F30" s="18" t="s">
        <v>207</v>
      </c>
      <c r="G30" s="23">
        <v>4</v>
      </c>
      <c r="H30" s="52">
        <f t="shared" si="0"/>
        <v>100</v>
      </c>
      <c r="I30" s="18" t="s">
        <v>36</v>
      </c>
      <c r="J30" s="19">
        <v>8000</v>
      </c>
      <c r="K30" s="18" t="s">
        <v>200</v>
      </c>
      <c r="L30" s="18" t="s">
        <v>31</v>
      </c>
      <c r="M30" s="18" t="s">
        <v>202</v>
      </c>
      <c r="N30" s="53" t="s">
        <v>201</v>
      </c>
      <c r="O30" s="18" t="s">
        <v>202</v>
      </c>
      <c r="P30" s="18" t="s">
        <v>208</v>
      </c>
      <c r="Q30" s="18">
        <v>2019</v>
      </c>
      <c r="R30" s="58" t="s">
        <v>32</v>
      </c>
      <c r="S30" s="5" t="s">
        <v>218</v>
      </c>
      <c r="T30" s="55"/>
      <c r="U30" s="9" t="s">
        <v>20</v>
      </c>
      <c r="V30" s="10">
        <v>729</v>
      </c>
      <c r="W30" s="11" t="s">
        <v>33</v>
      </c>
      <c r="X30" s="12"/>
      <c r="Z30" s="44"/>
      <c r="AA30" s="44"/>
      <c r="AB30" s="44"/>
      <c r="AC30" s="45"/>
      <c r="AD30" s="46"/>
      <c r="AE30" s="46"/>
      <c r="AF30" s="47"/>
      <c r="AG30" s="39"/>
    </row>
  </sheetData>
  <phoneticPr fontId="3" type="noConversion"/>
  <dataValidations count="1">
    <dataValidation type="list" allowBlank="1" showInputMessage="1" showErrorMessage="1" sqref="C3:C30 D15:D23 D5:D6 D9:D13 D29:D30 D26:D27 L3:L30 K8:K11 K21 K4:K5 K23:K25 K19 K28:K29 K13:K14 K16:K17" xr:uid="{4574404C-13C7-49AD-B35A-4385D6B4F05B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30"/>
  <sheetViews>
    <sheetView topLeftCell="A14" zoomScaleNormal="100" workbookViewId="0">
      <selection activeCell="A31" sqref="A31:XFD348"/>
    </sheetView>
  </sheetViews>
  <sheetFormatPr defaultRowHeight="16.5" x14ac:dyDescent="0.3"/>
  <cols>
    <col min="2" max="15" width="17.375" customWidth="1"/>
    <col min="16" max="20" width="21.625" customWidth="1"/>
    <col min="21" max="21" width="24.875" customWidth="1"/>
    <col min="22" max="25" width="17.375" customWidth="1"/>
    <col min="28" max="28" width="12.125" bestFit="1" customWidth="1"/>
    <col min="29" max="29" width="16.625" bestFit="1" customWidth="1"/>
    <col min="30" max="30" width="9.75" bestFit="1" customWidth="1"/>
    <col min="31" max="31" width="10.5" bestFit="1" customWidth="1"/>
    <col min="32" max="32" width="18" bestFit="1" customWidth="1"/>
    <col min="33" max="33" width="10.125" bestFit="1" customWidth="1"/>
    <col min="34" max="34" width="5.875" bestFit="1" customWidth="1"/>
    <col min="35" max="35" width="26.875" bestFit="1" customWidth="1"/>
    <col min="36" max="36" width="15.125" customWidth="1"/>
    <col min="37" max="37" width="7" bestFit="1" customWidth="1"/>
  </cols>
  <sheetData>
    <row r="1" spans="1:37" ht="66" x14ac:dyDescent="0.3">
      <c r="M1" s="25" t="s">
        <v>179</v>
      </c>
      <c r="N1" s="25" t="s">
        <v>180</v>
      </c>
      <c r="O1" s="25" t="s">
        <v>181</v>
      </c>
      <c r="P1" s="25" t="s">
        <v>175</v>
      </c>
      <c r="Q1" s="25" t="s">
        <v>186</v>
      </c>
      <c r="R1" s="25" t="s">
        <v>184</v>
      </c>
      <c r="S1" s="25" t="s">
        <v>174</v>
      </c>
      <c r="T1" s="25" t="s">
        <v>173</v>
      </c>
      <c r="U1" s="25" t="s">
        <v>190</v>
      </c>
    </row>
    <row r="2" spans="1:37" ht="24" x14ac:dyDescent="0.3">
      <c r="A2" s="1" t="s">
        <v>124</v>
      </c>
      <c r="B2" s="1" t="s">
        <v>75</v>
      </c>
      <c r="C2" s="1" t="s">
        <v>2</v>
      </c>
      <c r="D2" s="1" t="s">
        <v>117</v>
      </c>
      <c r="E2" s="1" t="s">
        <v>3</v>
      </c>
      <c r="F2" s="2" t="s">
        <v>76</v>
      </c>
      <c r="G2" s="2" t="s">
        <v>77</v>
      </c>
      <c r="H2" s="1" t="s">
        <v>78</v>
      </c>
      <c r="I2" s="1" t="s">
        <v>79</v>
      </c>
      <c r="J2" s="3" t="s">
        <v>156</v>
      </c>
      <c r="K2" s="1" t="s">
        <v>151</v>
      </c>
      <c r="L2" s="1" t="s">
        <v>8</v>
      </c>
      <c r="M2" s="1" t="s">
        <v>176</v>
      </c>
      <c r="N2" s="1" t="s">
        <v>177</v>
      </c>
      <c r="O2" s="1" t="s">
        <v>178</v>
      </c>
      <c r="P2" s="1" t="s">
        <v>182</v>
      </c>
      <c r="Q2" s="26" t="s">
        <v>185</v>
      </c>
      <c r="R2" s="1" t="s">
        <v>183</v>
      </c>
      <c r="S2" s="1" t="s">
        <v>134</v>
      </c>
      <c r="T2" s="1" t="s">
        <v>135</v>
      </c>
      <c r="U2" s="1" t="s">
        <v>136</v>
      </c>
      <c r="V2" s="1" t="s">
        <v>152</v>
      </c>
      <c r="W2" s="1" t="s">
        <v>153</v>
      </c>
      <c r="X2" s="1" t="s">
        <v>154</v>
      </c>
      <c r="Y2" s="1" t="s">
        <v>155</v>
      </c>
      <c r="AB2" s="29"/>
      <c r="AC2" s="30"/>
      <c r="AD2" s="31"/>
      <c r="AE2" s="32"/>
      <c r="AF2" s="33"/>
      <c r="AG2" s="31"/>
      <c r="AH2" s="34"/>
      <c r="AI2" s="32"/>
      <c r="AJ2" s="41"/>
      <c r="AK2" s="28"/>
    </row>
    <row r="3" spans="1:37" x14ac:dyDescent="0.15">
      <c r="A3" s="18" t="s">
        <v>121</v>
      </c>
      <c r="B3" s="17" t="s">
        <v>80</v>
      </c>
      <c r="C3" s="57" t="s">
        <v>81</v>
      </c>
      <c r="D3" s="57" t="s">
        <v>118</v>
      </c>
      <c r="E3" s="18" t="s">
        <v>225</v>
      </c>
      <c r="F3" s="23">
        <v>2</v>
      </c>
      <c r="G3" s="23"/>
      <c r="H3" s="18" t="s">
        <v>21</v>
      </c>
      <c r="I3" s="18" t="s">
        <v>83</v>
      </c>
      <c r="J3" s="51" t="s">
        <v>84</v>
      </c>
      <c r="K3" s="18" t="s">
        <v>19</v>
      </c>
      <c r="L3" s="18" t="s">
        <v>201</v>
      </c>
      <c r="M3" s="53" t="s">
        <v>201</v>
      </c>
      <c r="N3" s="18" t="s">
        <v>202</v>
      </c>
      <c r="O3" s="18" t="s">
        <v>203</v>
      </c>
      <c r="P3" s="18" t="s">
        <v>202</v>
      </c>
      <c r="Q3" s="18">
        <v>2019</v>
      </c>
      <c r="R3" s="20" t="s">
        <v>204</v>
      </c>
      <c r="S3" s="39"/>
      <c r="T3" s="55"/>
      <c r="U3" s="9" t="s">
        <v>20</v>
      </c>
      <c r="V3" s="59">
        <v>14</v>
      </c>
      <c r="W3" s="60">
        <v>6800</v>
      </c>
      <c r="X3" s="12">
        <f t="shared" ref="X3:X21" si="0">V3*W3</f>
        <v>95200</v>
      </c>
      <c r="Y3" s="7">
        <f t="shared" ref="Y3:Y21" si="1">W3*X3</f>
        <v>647360000</v>
      </c>
      <c r="AB3" s="35"/>
      <c r="AC3" s="35"/>
      <c r="AD3" s="35"/>
      <c r="AE3" s="36"/>
      <c r="AF3" s="37"/>
      <c r="AG3" s="37"/>
      <c r="AH3" s="38"/>
      <c r="AI3" s="36"/>
      <c r="AJ3" s="38"/>
      <c r="AK3" s="39"/>
    </row>
    <row r="4" spans="1:37" x14ac:dyDescent="0.15">
      <c r="A4" s="18" t="s">
        <v>121</v>
      </c>
      <c r="B4" s="17" t="s">
        <v>80</v>
      </c>
      <c r="C4" s="57" t="s">
        <v>81</v>
      </c>
      <c r="D4" s="57" t="s">
        <v>118</v>
      </c>
      <c r="E4" s="18" t="s">
        <v>82</v>
      </c>
      <c r="F4" s="23">
        <v>3</v>
      </c>
      <c r="G4" s="23"/>
      <c r="H4" s="18" t="s">
        <v>23</v>
      </c>
      <c r="I4" s="18" t="s">
        <v>83</v>
      </c>
      <c r="J4" s="51" t="s">
        <v>84</v>
      </c>
      <c r="K4" s="18" t="s">
        <v>19</v>
      </c>
      <c r="L4" s="18" t="s">
        <v>201</v>
      </c>
      <c r="M4" s="53" t="s">
        <v>201</v>
      </c>
      <c r="N4" s="18" t="s">
        <v>201</v>
      </c>
      <c r="O4" s="18" t="s">
        <v>208</v>
      </c>
      <c r="P4" s="18" t="s">
        <v>201</v>
      </c>
      <c r="Q4" s="18">
        <v>2019</v>
      </c>
      <c r="R4" s="20" t="s">
        <v>209</v>
      </c>
      <c r="S4" s="39"/>
      <c r="T4" s="55"/>
      <c r="U4" s="9" t="s">
        <v>20</v>
      </c>
      <c r="V4" s="59">
        <v>10</v>
      </c>
      <c r="W4" s="60">
        <v>11800</v>
      </c>
      <c r="X4" s="12">
        <f t="shared" si="0"/>
        <v>118000</v>
      </c>
      <c r="Y4" s="7">
        <f t="shared" si="1"/>
        <v>1392400000</v>
      </c>
      <c r="AB4" s="35"/>
      <c r="AC4" s="35"/>
      <c r="AD4" s="35"/>
      <c r="AE4" s="36"/>
      <c r="AF4" s="37"/>
      <c r="AG4" s="37"/>
      <c r="AH4" s="38"/>
      <c r="AI4" s="36"/>
      <c r="AJ4" s="38"/>
      <c r="AK4" s="39"/>
    </row>
    <row r="5" spans="1:37" x14ac:dyDescent="0.15">
      <c r="A5" s="18" t="s">
        <v>121</v>
      </c>
      <c r="B5" s="17" t="s">
        <v>80</v>
      </c>
      <c r="C5" s="57" t="s">
        <v>81</v>
      </c>
      <c r="D5" s="57" t="s">
        <v>118</v>
      </c>
      <c r="E5" s="18" t="s">
        <v>74</v>
      </c>
      <c r="F5" s="23">
        <v>4</v>
      </c>
      <c r="G5" s="23"/>
      <c r="H5" s="18" t="s">
        <v>21</v>
      </c>
      <c r="I5" s="18" t="s">
        <v>83</v>
      </c>
      <c r="J5" s="51" t="s">
        <v>84</v>
      </c>
      <c r="K5" s="18" t="s">
        <v>19</v>
      </c>
      <c r="L5" s="18" t="s">
        <v>201</v>
      </c>
      <c r="M5" s="53" t="s">
        <v>201</v>
      </c>
      <c r="N5" s="18" t="s">
        <v>201</v>
      </c>
      <c r="O5" s="18" t="s">
        <v>210</v>
      </c>
      <c r="P5" s="18" t="s">
        <v>201</v>
      </c>
      <c r="Q5" s="18">
        <v>2016</v>
      </c>
      <c r="R5" s="20" t="s">
        <v>211</v>
      </c>
      <c r="S5" s="39"/>
      <c r="T5" s="55"/>
      <c r="U5" s="9" t="s">
        <v>20</v>
      </c>
      <c r="V5" s="59">
        <v>1</v>
      </c>
      <c r="W5" s="60">
        <v>17400</v>
      </c>
      <c r="X5" s="12">
        <f t="shared" si="0"/>
        <v>17400</v>
      </c>
      <c r="Y5" s="7">
        <f t="shared" si="1"/>
        <v>302760000</v>
      </c>
      <c r="AB5" s="35"/>
      <c r="AC5" s="35"/>
      <c r="AD5" s="35"/>
      <c r="AE5" s="36"/>
      <c r="AF5" s="37"/>
      <c r="AG5" s="37"/>
      <c r="AH5" s="38"/>
      <c r="AI5" s="36"/>
      <c r="AJ5" s="38"/>
      <c r="AK5" s="39"/>
    </row>
    <row r="6" spans="1:37" x14ac:dyDescent="0.15">
      <c r="A6" s="18" t="s">
        <v>121</v>
      </c>
      <c r="B6" s="17" t="s">
        <v>80</v>
      </c>
      <c r="C6" s="57" t="s">
        <v>81</v>
      </c>
      <c r="D6" s="57" t="s">
        <v>118</v>
      </c>
      <c r="E6" s="18" t="s">
        <v>82</v>
      </c>
      <c r="F6" s="23">
        <v>6</v>
      </c>
      <c r="G6" s="23"/>
      <c r="H6" s="18" t="s">
        <v>23</v>
      </c>
      <c r="I6" s="18" t="s">
        <v>83</v>
      </c>
      <c r="J6" s="51" t="s">
        <v>84</v>
      </c>
      <c r="K6" s="18" t="s">
        <v>19</v>
      </c>
      <c r="L6" s="18" t="s">
        <v>202</v>
      </c>
      <c r="M6" s="53" t="s">
        <v>201</v>
      </c>
      <c r="N6" s="18" t="s">
        <v>201</v>
      </c>
      <c r="O6" s="18" t="s">
        <v>208</v>
      </c>
      <c r="P6" s="18" t="s">
        <v>201</v>
      </c>
      <c r="Q6" s="18">
        <v>2016</v>
      </c>
      <c r="R6" s="20" t="s">
        <v>213</v>
      </c>
      <c r="S6" s="39"/>
      <c r="T6" s="55"/>
      <c r="U6" s="9" t="s">
        <v>20</v>
      </c>
      <c r="V6" s="59">
        <v>20</v>
      </c>
      <c r="W6" s="60">
        <v>24100</v>
      </c>
      <c r="X6" s="12">
        <f t="shared" si="0"/>
        <v>482000</v>
      </c>
      <c r="Y6" s="7">
        <f t="shared" si="1"/>
        <v>11616200000</v>
      </c>
      <c r="AB6" s="35"/>
      <c r="AC6" s="35"/>
      <c r="AD6" s="35"/>
      <c r="AE6" s="36"/>
      <c r="AF6" s="37"/>
      <c r="AG6" s="37"/>
      <c r="AH6" s="38"/>
      <c r="AI6" s="36"/>
      <c r="AJ6" s="38"/>
      <c r="AK6" s="39"/>
    </row>
    <row r="7" spans="1:37" x14ac:dyDescent="0.15">
      <c r="A7" s="18" t="s">
        <v>121</v>
      </c>
      <c r="B7" s="17" t="s">
        <v>80</v>
      </c>
      <c r="C7" s="57" t="s">
        <v>85</v>
      </c>
      <c r="D7" s="57" t="s">
        <v>118</v>
      </c>
      <c r="E7" s="18" t="s">
        <v>86</v>
      </c>
      <c r="F7" s="23">
        <v>8</v>
      </c>
      <c r="G7" s="23"/>
      <c r="H7" s="18" t="s">
        <v>21</v>
      </c>
      <c r="I7" s="18" t="s">
        <v>87</v>
      </c>
      <c r="J7" s="51" t="s">
        <v>84</v>
      </c>
      <c r="K7" s="18" t="s">
        <v>19</v>
      </c>
      <c r="L7" s="18" t="s">
        <v>202</v>
      </c>
      <c r="M7" s="53" t="s">
        <v>201</v>
      </c>
      <c r="N7" s="18" t="s">
        <v>202</v>
      </c>
      <c r="O7" s="18" t="s">
        <v>210</v>
      </c>
      <c r="P7" s="18" t="s">
        <v>202</v>
      </c>
      <c r="Q7" s="18">
        <v>2019</v>
      </c>
      <c r="R7" s="20" t="s">
        <v>215</v>
      </c>
      <c r="S7" s="39"/>
      <c r="T7" s="55"/>
      <c r="U7" s="9" t="s">
        <v>20</v>
      </c>
      <c r="V7" s="59">
        <v>4</v>
      </c>
      <c r="W7" s="60">
        <v>72500</v>
      </c>
      <c r="X7" s="12">
        <f t="shared" si="0"/>
        <v>290000</v>
      </c>
      <c r="Y7" s="7">
        <f t="shared" si="1"/>
        <v>21025000000</v>
      </c>
      <c r="AB7" s="35"/>
      <c r="AC7" s="35"/>
      <c r="AD7" s="35"/>
      <c r="AE7" s="36"/>
      <c r="AF7" s="37"/>
      <c r="AG7" s="37"/>
      <c r="AH7" s="38"/>
      <c r="AI7" s="36"/>
      <c r="AJ7" s="38"/>
      <c r="AK7" s="39"/>
    </row>
    <row r="8" spans="1:37" x14ac:dyDescent="0.15">
      <c r="A8" s="18" t="s">
        <v>121</v>
      </c>
      <c r="B8" s="17" t="s">
        <v>80</v>
      </c>
      <c r="C8" s="57" t="s">
        <v>85</v>
      </c>
      <c r="D8" s="57" t="s">
        <v>118</v>
      </c>
      <c r="E8" s="18" t="s">
        <v>82</v>
      </c>
      <c r="F8" s="23">
        <v>10</v>
      </c>
      <c r="G8" s="23"/>
      <c r="H8" s="18" t="s">
        <v>21</v>
      </c>
      <c r="I8" s="18" t="s">
        <v>87</v>
      </c>
      <c r="J8" s="51" t="s">
        <v>84</v>
      </c>
      <c r="K8" s="18" t="s">
        <v>19</v>
      </c>
      <c r="L8" s="18" t="s">
        <v>202</v>
      </c>
      <c r="M8" s="18" t="s">
        <v>202</v>
      </c>
      <c r="N8" s="18" t="s">
        <v>201</v>
      </c>
      <c r="O8" s="18" t="s">
        <v>210</v>
      </c>
      <c r="P8" s="18" t="s">
        <v>201</v>
      </c>
      <c r="Q8" s="18">
        <v>2017</v>
      </c>
      <c r="R8" s="20" t="s">
        <v>204</v>
      </c>
      <c r="S8" s="39"/>
      <c r="T8" s="55"/>
      <c r="U8" s="9" t="s">
        <v>20</v>
      </c>
      <c r="V8" s="59">
        <v>2</v>
      </c>
      <c r="W8" s="60">
        <v>190800</v>
      </c>
      <c r="X8" s="12">
        <f t="shared" si="0"/>
        <v>381600</v>
      </c>
      <c r="Y8" s="7">
        <f t="shared" si="1"/>
        <v>72809280000</v>
      </c>
      <c r="AB8" s="35"/>
      <c r="AC8" s="35"/>
      <c r="AD8" s="35"/>
      <c r="AE8" s="36"/>
      <c r="AF8" s="37"/>
      <c r="AG8" s="37"/>
      <c r="AH8" s="38"/>
      <c r="AI8" s="36"/>
      <c r="AJ8" s="38"/>
      <c r="AK8" s="39"/>
    </row>
    <row r="9" spans="1:37" x14ac:dyDescent="0.15">
      <c r="A9" s="18" t="s">
        <v>121</v>
      </c>
      <c r="B9" s="17" t="s">
        <v>80</v>
      </c>
      <c r="C9" s="57" t="s">
        <v>85</v>
      </c>
      <c r="D9" s="57" t="s">
        <v>118</v>
      </c>
      <c r="E9" s="18" t="s">
        <v>74</v>
      </c>
      <c r="F9" s="23">
        <v>12</v>
      </c>
      <c r="G9" s="23"/>
      <c r="H9" s="18" t="s">
        <v>23</v>
      </c>
      <c r="I9" s="18" t="s">
        <v>83</v>
      </c>
      <c r="J9" s="51" t="s">
        <v>84</v>
      </c>
      <c r="K9" s="18" t="s">
        <v>19</v>
      </c>
      <c r="L9" s="18" t="s">
        <v>202</v>
      </c>
      <c r="M9" s="18" t="s">
        <v>202</v>
      </c>
      <c r="N9" s="18" t="s">
        <v>201</v>
      </c>
      <c r="O9" s="18" t="s">
        <v>203</v>
      </c>
      <c r="P9" s="18" t="s">
        <v>201</v>
      </c>
      <c r="Q9" s="18">
        <v>2016</v>
      </c>
      <c r="R9" s="20" t="s">
        <v>209</v>
      </c>
      <c r="S9" s="39"/>
      <c r="T9" s="55"/>
      <c r="U9" s="9" t="s">
        <v>20</v>
      </c>
      <c r="V9" s="59">
        <v>1</v>
      </c>
      <c r="W9" s="60">
        <v>155550</v>
      </c>
      <c r="X9" s="12">
        <f t="shared" si="0"/>
        <v>155550</v>
      </c>
      <c r="Y9" s="7">
        <f t="shared" si="1"/>
        <v>24195802500</v>
      </c>
      <c r="AB9" s="35"/>
      <c r="AC9" s="35"/>
      <c r="AD9" s="35"/>
      <c r="AE9" s="36"/>
      <c r="AF9" s="37"/>
      <c r="AG9" s="37"/>
      <c r="AH9" s="38"/>
      <c r="AI9" s="36"/>
      <c r="AJ9" s="38"/>
      <c r="AK9" s="39"/>
    </row>
    <row r="10" spans="1:37" x14ac:dyDescent="0.15">
      <c r="A10" s="18" t="s">
        <v>121</v>
      </c>
      <c r="B10" s="17" t="s">
        <v>80</v>
      </c>
      <c r="C10" s="57" t="s">
        <v>85</v>
      </c>
      <c r="D10" s="57" t="s">
        <v>118</v>
      </c>
      <c r="E10" s="18" t="s">
        <v>86</v>
      </c>
      <c r="F10" s="23">
        <v>3</v>
      </c>
      <c r="G10" s="23"/>
      <c r="H10" s="18" t="s">
        <v>21</v>
      </c>
      <c r="I10" s="18" t="s">
        <v>83</v>
      </c>
      <c r="J10" s="51" t="s">
        <v>84</v>
      </c>
      <c r="K10" s="18" t="s">
        <v>19</v>
      </c>
      <c r="L10" s="18" t="s">
        <v>201</v>
      </c>
      <c r="M10" s="18" t="s">
        <v>202</v>
      </c>
      <c r="N10" s="18" t="s">
        <v>202</v>
      </c>
      <c r="O10" s="18" t="s">
        <v>216</v>
      </c>
      <c r="P10" s="18" t="s">
        <v>202</v>
      </c>
      <c r="Q10" s="18">
        <v>2016</v>
      </c>
      <c r="R10" s="20" t="s">
        <v>211</v>
      </c>
      <c r="S10" s="39"/>
      <c r="T10" s="55"/>
      <c r="U10" s="9" t="s">
        <v>20</v>
      </c>
      <c r="V10" s="59">
        <v>10</v>
      </c>
      <c r="W10" s="60">
        <v>28100</v>
      </c>
      <c r="X10" s="12">
        <f t="shared" si="0"/>
        <v>281000</v>
      </c>
      <c r="Y10" s="7">
        <f t="shared" si="1"/>
        <v>7896100000</v>
      </c>
      <c r="AB10" s="35"/>
      <c r="AC10" s="35"/>
      <c r="AD10" s="35"/>
      <c r="AE10" s="36"/>
      <c r="AF10" s="37"/>
      <c r="AG10" s="37"/>
      <c r="AH10" s="38"/>
      <c r="AI10" s="36"/>
      <c r="AJ10" s="38"/>
      <c r="AK10" s="39"/>
    </row>
    <row r="11" spans="1:37" x14ac:dyDescent="0.15">
      <c r="A11" s="18" t="s">
        <v>121</v>
      </c>
      <c r="B11" s="17" t="s">
        <v>80</v>
      </c>
      <c r="C11" s="57" t="s">
        <v>85</v>
      </c>
      <c r="D11" s="57" t="s">
        <v>118</v>
      </c>
      <c r="E11" s="18" t="s">
        <v>86</v>
      </c>
      <c r="F11" s="23">
        <v>2</v>
      </c>
      <c r="G11" s="23"/>
      <c r="H11" s="18" t="s">
        <v>17</v>
      </c>
      <c r="I11" s="18" t="s">
        <v>87</v>
      </c>
      <c r="J11" s="51" t="s">
        <v>84</v>
      </c>
      <c r="K11" s="18" t="s">
        <v>19</v>
      </c>
      <c r="L11" s="18" t="s">
        <v>201</v>
      </c>
      <c r="M11" s="18" t="s">
        <v>202</v>
      </c>
      <c r="N11" s="18" t="s">
        <v>202</v>
      </c>
      <c r="O11" s="18" t="s">
        <v>203</v>
      </c>
      <c r="P11" s="18" t="s">
        <v>202</v>
      </c>
      <c r="Q11" s="18">
        <v>2019</v>
      </c>
      <c r="R11" s="20" t="s">
        <v>213</v>
      </c>
      <c r="S11" s="39"/>
      <c r="T11" s="55"/>
      <c r="U11" s="9" t="s">
        <v>20</v>
      </c>
      <c r="V11" s="59">
        <v>16</v>
      </c>
      <c r="W11" s="60">
        <v>26200</v>
      </c>
      <c r="X11" s="12">
        <f t="shared" si="0"/>
        <v>419200</v>
      </c>
      <c r="Y11" s="7">
        <f t="shared" si="1"/>
        <v>10983040000</v>
      </c>
      <c r="AB11" s="35"/>
      <c r="AC11" s="35"/>
      <c r="AD11" s="35"/>
      <c r="AE11" s="36"/>
      <c r="AF11" s="37"/>
      <c r="AG11" s="37"/>
      <c r="AH11" s="38"/>
      <c r="AI11" s="36"/>
      <c r="AJ11" s="38"/>
      <c r="AK11" s="39"/>
    </row>
    <row r="12" spans="1:37" x14ac:dyDescent="0.15">
      <c r="A12" s="18" t="s">
        <v>121</v>
      </c>
      <c r="B12" s="17" t="s">
        <v>80</v>
      </c>
      <c r="C12" s="57" t="s">
        <v>85</v>
      </c>
      <c r="D12" s="57" t="s">
        <v>118</v>
      </c>
      <c r="E12" s="18" t="s">
        <v>82</v>
      </c>
      <c r="F12" s="23">
        <v>2</v>
      </c>
      <c r="G12" s="23"/>
      <c r="H12" s="18" t="s">
        <v>21</v>
      </c>
      <c r="I12" s="18" t="s">
        <v>87</v>
      </c>
      <c r="J12" s="51" t="s">
        <v>84</v>
      </c>
      <c r="K12" s="18" t="s">
        <v>19</v>
      </c>
      <c r="L12" s="18" t="s">
        <v>201</v>
      </c>
      <c r="M12" s="18" t="s">
        <v>202</v>
      </c>
      <c r="N12" s="18" t="s">
        <v>202</v>
      </c>
      <c r="O12" s="18" t="s">
        <v>203</v>
      </c>
      <c r="P12" s="18" t="s">
        <v>202</v>
      </c>
      <c r="Q12" s="18">
        <v>2019</v>
      </c>
      <c r="R12" s="20" t="s">
        <v>215</v>
      </c>
      <c r="S12" s="39"/>
      <c r="T12" s="55"/>
      <c r="U12" s="9" t="s">
        <v>20</v>
      </c>
      <c r="V12" s="59">
        <v>13</v>
      </c>
      <c r="W12" s="60">
        <v>18600</v>
      </c>
      <c r="X12" s="12">
        <f t="shared" si="0"/>
        <v>241800</v>
      </c>
      <c r="Y12" s="7">
        <f t="shared" si="1"/>
        <v>4497480000</v>
      </c>
      <c r="AB12" s="35"/>
      <c r="AC12" s="35"/>
      <c r="AD12" s="35"/>
      <c r="AE12" s="36"/>
      <c r="AF12" s="37"/>
      <c r="AG12" s="37"/>
      <c r="AH12" s="38"/>
      <c r="AI12" s="36"/>
      <c r="AJ12" s="38"/>
      <c r="AK12" s="39"/>
    </row>
    <row r="13" spans="1:37" x14ac:dyDescent="0.15">
      <c r="A13" s="18" t="s">
        <v>121</v>
      </c>
      <c r="B13" s="17" t="s">
        <v>80</v>
      </c>
      <c r="C13" s="57" t="s">
        <v>85</v>
      </c>
      <c r="D13" s="57" t="s">
        <v>118</v>
      </c>
      <c r="E13" s="18" t="s">
        <v>82</v>
      </c>
      <c r="F13" s="23">
        <v>3</v>
      </c>
      <c r="G13" s="23"/>
      <c r="H13" s="18" t="s">
        <v>23</v>
      </c>
      <c r="I13" s="18" t="s">
        <v>87</v>
      </c>
      <c r="J13" s="51" t="s">
        <v>84</v>
      </c>
      <c r="K13" s="18" t="s">
        <v>19</v>
      </c>
      <c r="L13" s="18" t="s">
        <v>201</v>
      </c>
      <c r="M13" s="53" t="s">
        <v>201</v>
      </c>
      <c r="N13" s="18" t="s">
        <v>201</v>
      </c>
      <c r="O13" s="18" t="s">
        <v>216</v>
      </c>
      <c r="P13" s="18" t="s">
        <v>201</v>
      </c>
      <c r="Q13" s="18">
        <v>2016</v>
      </c>
      <c r="R13" s="20" t="s">
        <v>204</v>
      </c>
      <c r="S13" s="39"/>
      <c r="T13" s="55"/>
      <c r="U13" s="9" t="s">
        <v>20</v>
      </c>
      <c r="V13" s="59">
        <v>73</v>
      </c>
      <c r="W13" s="60">
        <v>21750</v>
      </c>
      <c r="X13" s="12">
        <f t="shared" si="0"/>
        <v>1587750</v>
      </c>
      <c r="Y13" s="7">
        <f t="shared" si="1"/>
        <v>34533562500</v>
      </c>
      <c r="AB13" s="35"/>
      <c r="AC13" s="35"/>
      <c r="AD13" s="35"/>
      <c r="AE13" s="36"/>
      <c r="AF13" s="37"/>
      <c r="AG13" s="37"/>
      <c r="AH13" s="38"/>
      <c r="AI13" s="36"/>
      <c r="AJ13" s="38"/>
      <c r="AK13" s="39"/>
    </row>
    <row r="14" spans="1:37" x14ac:dyDescent="0.15">
      <c r="A14" s="18" t="s">
        <v>121</v>
      </c>
      <c r="B14" s="17" t="s">
        <v>80</v>
      </c>
      <c r="C14" s="57" t="s">
        <v>85</v>
      </c>
      <c r="D14" s="57" t="s">
        <v>118</v>
      </c>
      <c r="E14" s="18" t="s">
        <v>86</v>
      </c>
      <c r="F14" s="23">
        <v>6</v>
      </c>
      <c r="G14" s="23"/>
      <c r="H14" s="18" t="s">
        <v>21</v>
      </c>
      <c r="I14" s="18" t="s">
        <v>87</v>
      </c>
      <c r="J14" s="51" t="s">
        <v>84</v>
      </c>
      <c r="K14" s="18" t="s">
        <v>19</v>
      </c>
      <c r="L14" s="18" t="s">
        <v>202</v>
      </c>
      <c r="M14" s="18" t="s">
        <v>202</v>
      </c>
      <c r="N14" s="18" t="s">
        <v>202</v>
      </c>
      <c r="O14" s="18" t="s">
        <v>208</v>
      </c>
      <c r="P14" s="18" t="s">
        <v>202</v>
      </c>
      <c r="Q14" s="18">
        <v>2016</v>
      </c>
      <c r="R14" s="20" t="s">
        <v>209</v>
      </c>
      <c r="S14" s="39"/>
      <c r="T14" s="55"/>
      <c r="U14" s="9" t="s">
        <v>20</v>
      </c>
      <c r="V14" s="59">
        <v>2</v>
      </c>
      <c r="W14" s="60">
        <v>91200</v>
      </c>
      <c r="X14" s="12">
        <f t="shared" si="0"/>
        <v>182400</v>
      </c>
      <c r="Y14" s="7">
        <f t="shared" si="1"/>
        <v>16634880000</v>
      </c>
      <c r="AB14" s="35"/>
      <c r="AC14" s="35"/>
      <c r="AD14" s="35"/>
      <c r="AE14" s="36"/>
      <c r="AF14" s="37"/>
      <c r="AG14" s="37"/>
      <c r="AH14" s="38"/>
      <c r="AI14" s="36"/>
      <c r="AJ14" s="38"/>
      <c r="AK14" s="39"/>
    </row>
    <row r="15" spans="1:37" x14ac:dyDescent="0.15">
      <c r="A15" s="18" t="s">
        <v>121</v>
      </c>
      <c r="B15" s="17" t="s">
        <v>80</v>
      </c>
      <c r="C15" s="57" t="s">
        <v>85</v>
      </c>
      <c r="D15" s="57" t="s">
        <v>118</v>
      </c>
      <c r="E15" s="18" t="s">
        <v>82</v>
      </c>
      <c r="F15" s="23">
        <v>8</v>
      </c>
      <c r="G15" s="23"/>
      <c r="H15" s="18" t="s">
        <v>21</v>
      </c>
      <c r="I15" s="18" t="s">
        <v>87</v>
      </c>
      <c r="J15" s="51" t="s">
        <v>84</v>
      </c>
      <c r="K15" s="18" t="s">
        <v>19</v>
      </c>
      <c r="L15" s="18" t="s">
        <v>202</v>
      </c>
      <c r="M15" s="53" t="s">
        <v>201</v>
      </c>
      <c r="N15" s="18" t="s">
        <v>201</v>
      </c>
      <c r="O15" s="18" t="s">
        <v>210</v>
      </c>
      <c r="P15" s="18" t="s">
        <v>201</v>
      </c>
      <c r="Q15" s="18">
        <v>2019</v>
      </c>
      <c r="R15" s="20" t="s">
        <v>211</v>
      </c>
      <c r="S15" s="39"/>
      <c r="T15" s="55"/>
      <c r="U15" s="9" t="s">
        <v>20</v>
      </c>
      <c r="V15" s="59">
        <v>25</v>
      </c>
      <c r="W15" s="60">
        <v>80470</v>
      </c>
      <c r="X15" s="12">
        <f t="shared" si="0"/>
        <v>2011750</v>
      </c>
      <c r="Y15" s="7">
        <f t="shared" si="1"/>
        <v>161885522500</v>
      </c>
      <c r="AB15" s="35"/>
      <c r="AC15" s="35"/>
      <c r="AD15" s="35"/>
      <c r="AE15" s="36"/>
      <c r="AF15" s="37"/>
      <c r="AG15" s="37"/>
      <c r="AH15" s="38"/>
      <c r="AI15" s="36"/>
      <c r="AJ15" s="38"/>
      <c r="AK15" s="39"/>
    </row>
    <row r="16" spans="1:37" x14ac:dyDescent="0.15">
      <c r="A16" s="18" t="s">
        <v>121</v>
      </c>
      <c r="B16" s="17" t="s">
        <v>80</v>
      </c>
      <c r="C16" s="57" t="s">
        <v>85</v>
      </c>
      <c r="D16" s="57" t="s">
        <v>118</v>
      </c>
      <c r="E16" s="18" t="s">
        <v>82</v>
      </c>
      <c r="F16" s="23">
        <v>12</v>
      </c>
      <c r="G16" s="23"/>
      <c r="H16" s="18" t="s">
        <v>21</v>
      </c>
      <c r="I16" s="18" t="s">
        <v>87</v>
      </c>
      <c r="J16" s="51" t="s">
        <v>84</v>
      </c>
      <c r="K16" s="18" t="s">
        <v>19</v>
      </c>
      <c r="L16" s="18" t="s">
        <v>201</v>
      </c>
      <c r="M16" s="53" t="s">
        <v>201</v>
      </c>
      <c r="N16" s="18" t="s">
        <v>202</v>
      </c>
      <c r="O16" s="18" t="s">
        <v>203</v>
      </c>
      <c r="P16" s="18" t="s">
        <v>202</v>
      </c>
      <c r="Q16" s="18">
        <v>2019</v>
      </c>
      <c r="R16" s="20" t="s">
        <v>213</v>
      </c>
      <c r="S16" s="39"/>
      <c r="T16" s="55"/>
      <c r="U16" s="9" t="s">
        <v>20</v>
      </c>
      <c r="V16" s="59">
        <v>5</v>
      </c>
      <c r="W16" s="60">
        <v>286600</v>
      </c>
      <c r="X16" s="12">
        <f t="shared" si="0"/>
        <v>1433000</v>
      </c>
      <c r="Y16" s="7">
        <f t="shared" si="1"/>
        <v>410697800000</v>
      </c>
      <c r="AB16" s="35"/>
      <c r="AC16" s="35"/>
      <c r="AD16" s="35"/>
      <c r="AE16" s="36"/>
      <c r="AF16" s="37"/>
      <c r="AG16" s="37"/>
      <c r="AH16" s="38"/>
      <c r="AI16" s="36"/>
      <c r="AJ16" s="38"/>
      <c r="AK16" s="39"/>
    </row>
    <row r="17" spans="1:37" x14ac:dyDescent="0.15">
      <c r="A17" s="18" t="s">
        <v>121</v>
      </c>
      <c r="B17" s="17" t="s">
        <v>80</v>
      </c>
      <c r="C17" s="57" t="s">
        <v>85</v>
      </c>
      <c r="D17" s="57" t="s">
        <v>118</v>
      </c>
      <c r="E17" s="18" t="s">
        <v>86</v>
      </c>
      <c r="F17" s="23">
        <v>3</v>
      </c>
      <c r="G17" s="23"/>
      <c r="H17" s="18" t="s">
        <v>21</v>
      </c>
      <c r="I17" s="18" t="s">
        <v>83</v>
      </c>
      <c r="J17" s="51" t="s">
        <v>84</v>
      </c>
      <c r="K17" s="18" t="s">
        <v>19</v>
      </c>
      <c r="L17" s="18" t="s">
        <v>202</v>
      </c>
      <c r="M17" s="18" t="s">
        <v>202</v>
      </c>
      <c r="N17" s="18" t="s">
        <v>202</v>
      </c>
      <c r="O17" s="18" t="s">
        <v>210</v>
      </c>
      <c r="P17" s="18" t="s">
        <v>202</v>
      </c>
      <c r="Q17" s="18">
        <v>2019</v>
      </c>
      <c r="R17" s="20" t="s">
        <v>215</v>
      </c>
      <c r="S17" s="39"/>
      <c r="T17" s="55"/>
      <c r="U17" s="9" t="s">
        <v>20</v>
      </c>
      <c r="V17" s="59">
        <v>10</v>
      </c>
      <c r="W17" s="60">
        <v>28100</v>
      </c>
      <c r="X17" s="12">
        <f t="shared" si="0"/>
        <v>281000</v>
      </c>
      <c r="Y17" s="7">
        <f t="shared" si="1"/>
        <v>7896100000</v>
      </c>
      <c r="AB17" s="35"/>
      <c r="AC17" s="35"/>
      <c r="AD17" s="35"/>
      <c r="AE17" s="36"/>
      <c r="AF17" s="37"/>
      <c r="AG17" s="37"/>
      <c r="AH17" s="38"/>
      <c r="AI17" s="36"/>
      <c r="AJ17" s="38"/>
      <c r="AK17" s="39"/>
    </row>
    <row r="18" spans="1:37" x14ac:dyDescent="0.15">
      <c r="A18" s="18" t="s">
        <v>121</v>
      </c>
      <c r="B18" s="17" t="s">
        <v>80</v>
      </c>
      <c r="C18" s="57" t="s">
        <v>85</v>
      </c>
      <c r="D18" s="57" t="s">
        <v>118</v>
      </c>
      <c r="E18" s="18" t="s">
        <v>86</v>
      </c>
      <c r="F18" s="23">
        <v>2</v>
      </c>
      <c r="G18" s="23"/>
      <c r="H18" s="18" t="s">
        <v>17</v>
      </c>
      <c r="I18" s="18" t="s">
        <v>87</v>
      </c>
      <c r="J18" s="51" t="s">
        <v>84</v>
      </c>
      <c r="K18" s="18" t="s">
        <v>19</v>
      </c>
      <c r="L18" s="18" t="s">
        <v>201</v>
      </c>
      <c r="M18" s="53" t="s">
        <v>201</v>
      </c>
      <c r="N18" s="18" t="s">
        <v>201</v>
      </c>
      <c r="O18" s="18" t="s">
        <v>208</v>
      </c>
      <c r="P18" s="18" t="s">
        <v>201</v>
      </c>
      <c r="Q18" s="18">
        <v>2017</v>
      </c>
      <c r="R18" s="58" t="s">
        <v>32</v>
      </c>
      <c r="S18" s="39"/>
      <c r="T18" s="55"/>
      <c r="U18" s="9" t="s">
        <v>20</v>
      </c>
      <c r="V18" s="59">
        <v>12</v>
      </c>
      <c r="W18" s="60">
        <v>20300</v>
      </c>
      <c r="X18" s="12">
        <f t="shared" si="0"/>
        <v>243600</v>
      </c>
      <c r="Y18" s="7">
        <f t="shared" si="1"/>
        <v>4945080000</v>
      </c>
      <c r="AB18" s="35"/>
      <c r="AC18" s="35"/>
      <c r="AD18" s="35"/>
      <c r="AE18" s="36"/>
      <c r="AF18" s="37"/>
      <c r="AG18" s="37"/>
      <c r="AH18" s="38"/>
      <c r="AI18" s="36"/>
      <c r="AJ18" s="38"/>
      <c r="AK18" s="39"/>
    </row>
    <row r="19" spans="1:37" x14ac:dyDescent="0.15">
      <c r="A19" s="18" t="s">
        <v>121</v>
      </c>
      <c r="B19" s="17" t="s">
        <v>80</v>
      </c>
      <c r="C19" s="57" t="s">
        <v>85</v>
      </c>
      <c r="D19" s="57" t="s">
        <v>118</v>
      </c>
      <c r="E19" s="18" t="s">
        <v>86</v>
      </c>
      <c r="F19" s="23">
        <v>3</v>
      </c>
      <c r="G19" s="23"/>
      <c r="H19" s="18" t="s">
        <v>23</v>
      </c>
      <c r="I19" s="18" t="s">
        <v>83</v>
      </c>
      <c r="J19" s="51" t="s">
        <v>84</v>
      </c>
      <c r="K19" s="18" t="s">
        <v>19</v>
      </c>
      <c r="L19" s="18" t="s">
        <v>201</v>
      </c>
      <c r="M19" s="53" t="s">
        <v>201</v>
      </c>
      <c r="N19" s="18" t="s">
        <v>202</v>
      </c>
      <c r="O19" s="18" t="s">
        <v>216</v>
      </c>
      <c r="P19" s="18" t="s">
        <v>202</v>
      </c>
      <c r="Q19" s="18">
        <v>2019</v>
      </c>
      <c r="R19" s="20" t="s">
        <v>37</v>
      </c>
      <c r="S19" s="39"/>
      <c r="T19" s="55"/>
      <c r="U19" s="9" t="s">
        <v>20</v>
      </c>
      <c r="V19" s="59">
        <v>8</v>
      </c>
      <c r="W19" s="60">
        <v>155550</v>
      </c>
      <c r="X19" s="12">
        <f t="shared" si="0"/>
        <v>1244400</v>
      </c>
      <c r="Y19" s="7">
        <f t="shared" si="1"/>
        <v>193566420000</v>
      </c>
      <c r="AB19" s="35"/>
      <c r="AC19" s="35"/>
      <c r="AD19" s="35"/>
      <c r="AE19" s="36"/>
      <c r="AF19" s="37"/>
      <c r="AG19" s="37"/>
      <c r="AH19" s="38"/>
      <c r="AI19" s="36"/>
      <c r="AJ19" s="38"/>
      <c r="AK19" s="39"/>
    </row>
    <row r="20" spans="1:37" x14ac:dyDescent="0.15">
      <c r="A20" s="18" t="s">
        <v>121</v>
      </c>
      <c r="B20" s="17" t="s">
        <v>80</v>
      </c>
      <c r="C20" s="57" t="s">
        <v>85</v>
      </c>
      <c r="D20" s="57" t="s">
        <v>118</v>
      </c>
      <c r="E20" s="18" t="s">
        <v>82</v>
      </c>
      <c r="F20" s="23">
        <v>4</v>
      </c>
      <c r="G20" s="23"/>
      <c r="H20" s="18" t="s">
        <v>21</v>
      </c>
      <c r="I20" s="18" t="s">
        <v>87</v>
      </c>
      <c r="J20" s="51" t="s">
        <v>84</v>
      </c>
      <c r="K20" s="18" t="s">
        <v>19</v>
      </c>
      <c r="L20" s="18" t="s">
        <v>201</v>
      </c>
      <c r="M20" s="18" t="s">
        <v>202</v>
      </c>
      <c r="N20" s="18" t="s">
        <v>202</v>
      </c>
      <c r="O20" s="18" t="s">
        <v>208</v>
      </c>
      <c r="P20" s="18" t="s">
        <v>202</v>
      </c>
      <c r="Q20" s="18">
        <v>2019</v>
      </c>
      <c r="R20" s="20" t="s">
        <v>209</v>
      </c>
      <c r="S20" s="39"/>
      <c r="T20" s="55"/>
      <c r="U20" s="9" t="s">
        <v>20</v>
      </c>
      <c r="V20" s="59">
        <v>20</v>
      </c>
      <c r="W20" s="60">
        <v>80470</v>
      </c>
      <c r="X20" s="12">
        <f t="shared" si="0"/>
        <v>1609400</v>
      </c>
      <c r="Y20" s="7">
        <f t="shared" si="1"/>
        <v>129508418000</v>
      </c>
      <c r="AB20" s="35"/>
      <c r="AC20" s="35"/>
      <c r="AD20" s="35"/>
      <c r="AE20" s="36"/>
      <c r="AF20" s="37"/>
      <c r="AG20" s="37"/>
      <c r="AH20" s="38"/>
      <c r="AI20" s="36"/>
      <c r="AJ20" s="38"/>
      <c r="AK20" s="39"/>
    </row>
    <row r="21" spans="1:37" x14ac:dyDescent="0.15">
      <c r="A21" s="18" t="s">
        <v>121</v>
      </c>
      <c r="B21" s="17" t="s">
        <v>80</v>
      </c>
      <c r="C21" s="57" t="s">
        <v>85</v>
      </c>
      <c r="D21" s="57" t="s">
        <v>118</v>
      </c>
      <c r="E21" s="18" t="s">
        <v>86</v>
      </c>
      <c r="F21" s="23">
        <v>6</v>
      </c>
      <c r="G21" s="23"/>
      <c r="H21" s="18" t="s">
        <v>23</v>
      </c>
      <c r="I21" s="18" t="s">
        <v>83</v>
      </c>
      <c r="J21" s="51" t="s">
        <v>84</v>
      </c>
      <c r="K21" s="18" t="s">
        <v>19</v>
      </c>
      <c r="L21" s="18" t="s">
        <v>201</v>
      </c>
      <c r="M21" s="53" t="s">
        <v>201</v>
      </c>
      <c r="N21" s="18" t="s">
        <v>202</v>
      </c>
      <c r="O21" s="18" t="s">
        <v>203</v>
      </c>
      <c r="P21" s="18" t="s">
        <v>202</v>
      </c>
      <c r="Q21" s="18">
        <v>2019</v>
      </c>
      <c r="R21" s="20" t="s">
        <v>211</v>
      </c>
      <c r="S21" s="39"/>
      <c r="T21" s="55"/>
      <c r="U21" s="9" t="s">
        <v>20</v>
      </c>
      <c r="V21" s="59">
        <v>30</v>
      </c>
      <c r="W21" s="60">
        <v>155550</v>
      </c>
      <c r="X21" s="12">
        <f t="shared" si="0"/>
        <v>4666500</v>
      </c>
      <c r="Y21" s="7">
        <f t="shared" si="1"/>
        <v>725874075000</v>
      </c>
      <c r="AB21" s="35"/>
      <c r="AC21" s="35"/>
      <c r="AD21" s="35"/>
      <c r="AE21" s="36"/>
      <c r="AF21" s="37"/>
      <c r="AG21" s="37"/>
      <c r="AH21" s="38"/>
      <c r="AI21" s="36"/>
      <c r="AJ21" s="38"/>
      <c r="AK21" s="39"/>
    </row>
    <row r="22" spans="1:37" x14ac:dyDescent="0.15">
      <c r="A22" s="18" t="s">
        <v>126</v>
      </c>
      <c r="B22" s="17" t="s">
        <v>80</v>
      </c>
      <c r="C22" s="51" t="s">
        <v>61</v>
      </c>
      <c r="D22" s="57" t="s">
        <v>118</v>
      </c>
      <c r="E22" s="18" t="s">
        <v>68</v>
      </c>
      <c r="F22" s="23">
        <v>8</v>
      </c>
      <c r="G22" s="51"/>
      <c r="H22" s="18" t="s">
        <v>17</v>
      </c>
      <c r="I22" s="18" t="s">
        <v>88</v>
      </c>
      <c r="J22" s="51" t="s">
        <v>89</v>
      </c>
      <c r="K22" s="18" t="s">
        <v>19</v>
      </c>
      <c r="L22" s="18" t="s">
        <v>201</v>
      </c>
      <c r="M22" s="18" t="s">
        <v>202</v>
      </c>
      <c r="N22" s="18" t="s">
        <v>201</v>
      </c>
      <c r="O22" s="18" t="s">
        <v>208</v>
      </c>
      <c r="P22" s="18" t="s">
        <v>201</v>
      </c>
      <c r="Q22" s="18">
        <v>2016</v>
      </c>
      <c r="R22" s="20" t="s">
        <v>213</v>
      </c>
      <c r="S22" s="39"/>
      <c r="T22" s="55"/>
      <c r="U22" s="9" t="s">
        <v>20</v>
      </c>
      <c r="V22" s="14">
        <v>42</v>
      </c>
      <c r="W22" s="12"/>
      <c r="X22" s="12"/>
      <c r="Y22" s="12"/>
      <c r="AB22" s="35"/>
      <c r="AC22" s="35"/>
      <c r="AD22" s="35"/>
      <c r="AE22" s="36"/>
      <c r="AF22" s="37"/>
      <c r="AG22" s="37"/>
      <c r="AH22" s="38"/>
      <c r="AI22" s="36"/>
      <c r="AJ22" s="38"/>
      <c r="AK22" s="39"/>
    </row>
    <row r="23" spans="1:37" x14ac:dyDescent="0.15">
      <c r="A23" s="18" t="s">
        <v>126</v>
      </c>
      <c r="B23" s="17" t="s">
        <v>80</v>
      </c>
      <c r="C23" s="51" t="s">
        <v>90</v>
      </c>
      <c r="D23" s="57" t="s">
        <v>118</v>
      </c>
      <c r="E23" s="18" t="s">
        <v>226</v>
      </c>
      <c r="F23" s="23">
        <v>10</v>
      </c>
      <c r="G23" s="51"/>
      <c r="H23" s="18" t="s">
        <v>21</v>
      </c>
      <c r="I23" s="18" t="s">
        <v>88</v>
      </c>
      <c r="J23" s="51" t="s">
        <v>91</v>
      </c>
      <c r="K23" s="18" t="s">
        <v>19</v>
      </c>
      <c r="L23" s="18" t="s">
        <v>201</v>
      </c>
      <c r="M23" s="53" t="s">
        <v>201</v>
      </c>
      <c r="N23" s="18" t="s">
        <v>202</v>
      </c>
      <c r="O23" s="18" t="s">
        <v>208</v>
      </c>
      <c r="P23" s="18" t="s">
        <v>202</v>
      </c>
      <c r="Q23" s="18">
        <v>2017</v>
      </c>
      <c r="R23" s="20" t="s">
        <v>215</v>
      </c>
      <c r="S23" s="39"/>
      <c r="T23" s="55"/>
      <c r="U23" s="9" t="s">
        <v>20</v>
      </c>
      <c r="V23" s="14">
        <v>4</v>
      </c>
      <c r="W23" s="12"/>
      <c r="X23" s="12"/>
      <c r="Y23" s="12"/>
      <c r="AB23" s="35"/>
      <c r="AC23" s="35"/>
      <c r="AD23" s="35"/>
      <c r="AE23" s="36"/>
      <c r="AF23" s="37"/>
      <c r="AG23" s="37"/>
      <c r="AH23" s="38"/>
      <c r="AI23" s="36"/>
      <c r="AJ23" s="38"/>
      <c r="AK23" s="39"/>
    </row>
    <row r="24" spans="1:37" x14ac:dyDescent="0.15">
      <c r="A24" s="18" t="s">
        <v>126</v>
      </c>
      <c r="B24" s="17" t="s">
        <v>80</v>
      </c>
      <c r="C24" s="51" t="s">
        <v>90</v>
      </c>
      <c r="D24" s="57" t="s">
        <v>118</v>
      </c>
      <c r="E24" s="18" t="s">
        <v>225</v>
      </c>
      <c r="F24" s="23">
        <v>12</v>
      </c>
      <c r="G24" s="51"/>
      <c r="H24" s="18" t="s">
        <v>23</v>
      </c>
      <c r="I24" s="18" t="s">
        <v>88</v>
      </c>
      <c r="J24" s="51" t="s">
        <v>89</v>
      </c>
      <c r="K24" s="18" t="s">
        <v>19</v>
      </c>
      <c r="L24" s="18" t="s">
        <v>202</v>
      </c>
      <c r="M24" s="18" t="s">
        <v>202</v>
      </c>
      <c r="N24" s="18" t="s">
        <v>202</v>
      </c>
      <c r="O24" s="18" t="s">
        <v>210</v>
      </c>
      <c r="P24" s="18" t="s">
        <v>202</v>
      </c>
      <c r="Q24" s="18">
        <v>2019</v>
      </c>
      <c r="R24" s="58" t="s">
        <v>32</v>
      </c>
      <c r="S24" s="39"/>
      <c r="T24" s="55"/>
      <c r="U24" s="9" t="s">
        <v>20</v>
      </c>
      <c r="V24" s="14">
        <v>32</v>
      </c>
      <c r="W24" s="12"/>
      <c r="X24" s="12"/>
      <c r="Y24" s="12"/>
      <c r="AB24" s="35"/>
      <c r="AC24" s="35"/>
      <c r="AD24" s="35"/>
      <c r="AE24" s="36"/>
      <c r="AF24" s="37"/>
      <c r="AG24" s="37"/>
      <c r="AH24" s="38"/>
      <c r="AI24" s="36"/>
      <c r="AJ24" s="38"/>
      <c r="AK24" s="39"/>
    </row>
    <row r="25" spans="1:37" x14ac:dyDescent="0.15">
      <c r="A25" s="18" t="s">
        <v>126</v>
      </c>
      <c r="B25" s="17" t="s">
        <v>80</v>
      </c>
      <c r="C25" s="51" t="s">
        <v>61</v>
      </c>
      <c r="D25" s="57" t="s">
        <v>118</v>
      </c>
      <c r="E25" s="18" t="s">
        <v>82</v>
      </c>
      <c r="F25" s="23">
        <v>3</v>
      </c>
      <c r="G25" s="51"/>
      <c r="H25" s="18" t="s">
        <v>21</v>
      </c>
      <c r="I25" s="18" t="s">
        <v>88</v>
      </c>
      <c r="J25" s="51" t="s">
        <v>91</v>
      </c>
      <c r="K25" s="18" t="s">
        <v>19</v>
      </c>
      <c r="L25" s="18" t="s">
        <v>202</v>
      </c>
      <c r="M25" s="53" t="s">
        <v>201</v>
      </c>
      <c r="N25" s="18" t="s">
        <v>202</v>
      </c>
      <c r="O25" s="18" t="s">
        <v>210</v>
      </c>
      <c r="P25" s="18" t="s">
        <v>202</v>
      </c>
      <c r="Q25" s="18">
        <v>2019</v>
      </c>
      <c r="R25" s="20" t="s">
        <v>37</v>
      </c>
      <c r="S25" s="39"/>
      <c r="T25" s="55"/>
      <c r="U25" s="9" t="s">
        <v>20</v>
      </c>
      <c r="V25" s="14">
        <v>5</v>
      </c>
      <c r="W25" s="12"/>
      <c r="X25" s="12"/>
      <c r="Y25" s="12"/>
      <c r="AB25" s="35"/>
      <c r="AC25" s="35"/>
      <c r="AD25" s="35"/>
      <c r="AE25" s="36"/>
      <c r="AF25" s="37"/>
      <c r="AG25" s="37"/>
      <c r="AH25" s="38"/>
      <c r="AI25" s="36"/>
      <c r="AJ25" s="38"/>
      <c r="AK25" s="39"/>
    </row>
    <row r="26" spans="1:37" x14ac:dyDescent="0.15">
      <c r="A26" s="18" t="s">
        <v>126</v>
      </c>
      <c r="B26" s="17" t="s">
        <v>80</v>
      </c>
      <c r="C26" s="51" t="s">
        <v>90</v>
      </c>
      <c r="D26" s="57" t="s">
        <v>118</v>
      </c>
      <c r="E26" s="18" t="s">
        <v>74</v>
      </c>
      <c r="F26" s="23">
        <v>2</v>
      </c>
      <c r="G26" s="51"/>
      <c r="H26" s="18" t="s">
        <v>23</v>
      </c>
      <c r="I26" s="18" t="s">
        <v>88</v>
      </c>
      <c r="J26" s="51" t="s">
        <v>89</v>
      </c>
      <c r="K26" s="18" t="s">
        <v>19</v>
      </c>
      <c r="L26" s="18" t="s">
        <v>202</v>
      </c>
      <c r="M26" s="53" t="s">
        <v>201</v>
      </c>
      <c r="N26" s="18" t="s">
        <v>201</v>
      </c>
      <c r="O26" s="18" t="s">
        <v>203</v>
      </c>
      <c r="P26" s="18" t="s">
        <v>201</v>
      </c>
      <c r="Q26" s="18">
        <v>2017</v>
      </c>
      <c r="R26" s="20" t="s">
        <v>213</v>
      </c>
      <c r="S26" s="39"/>
      <c r="T26" s="55"/>
      <c r="U26" s="9" t="s">
        <v>20</v>
      </c>
      <c r="V26" s="14">
        <v>1</v>
      </c>
      <c r="W26" s="12"/>
      <c r="X26" s="12"/>
      <c r="Y26" s="12"/>
      <c r="AB26" s="35"/>
      <c r="AC26" s="35"/>
      <c r="AD26" s="35"/>
      <c r="AE26" s="36"/>
      <c r="AF26" s="37"/>
      <c r="AG26" s="37"/>
      <c r="AH26" s="38"/>
      <c r="AI26" s="36"/>
      <c r="AJ26" s="38"/>
      <c r="AK26" s="39"/>
    </row>
    <row r="27" spans="1:37" x14ac:dyDescent="0.15">
      <c r="A27" s="18" t="s">
        <v>126</v>
      </c>
      <c r="B27" s="17" t="s">
        <v>80</v>
      </c>
      <c r="C27" s="51" t="s">
        <v>90</v>
      </c>
      <c r="D27" s="57" t="s">
        <v>118</v>
      </c>
      <c r="E27" s="18" t="s">
        <v>68</v>
      </c>
      <c r="F27" s="23">
        <v>2</v>
      </c>
      <c r="G27" s="51"/>
      <c r="H27" s="18" t="s">
        <v>17</v>
      </c>
      <c r="I27" s="18" t="s">
        <v>88</v>
      </c>
      <c r="J27" s="51" t="s">
        <v>89</v>
      </c>
      <c r="K27" s="18" t="s">
        <v>19</v>
      </c>
      <c r="L27" s="18" t="s">
        <v>202</v>
      </c>
      <c r="M27" s="18" t="s">
        <v>202</v>
      </c>
      <c r="N27" s="18" t="s">
        <v>202</v>
      </c>
      <c r="O27" s="18" t="s">
        <v>210</v>
      </c>
      <c r="P27" s="18" t="s">
        <v>202</v>
      </c>
      <c r="Q27" s="18">
        <v>2019</v>
      </c>
      <c r="R27" s="20" t="s">
        <v>215</v>
      </c>
      <c r="S27" s="39"/>
      <c r="T27" s="55"/>
      <c r="U27" s="9" t="s">
        <v>20</v>
      </c>
      <c r="V27" s="14">
        <v>4</v>
      </c>
      <c r="W27" s="12"/>
      <c r="X27" s="12"/>
      <c r="Y27" s="12"/>
      <c r="AB27" s="35"/>
      <c r="AC27" s="35"/>
      <c r="AD27" s="35"/>
      <c r="AE27" s="36"/>
      <c r="AF27" s="37"/>
      <c r="AG27" s="37"/>
      <c r="AH27" s="38"/>
      <c r="AI27" s="36"/>
      <c r="AJ27" s="38"/>
      <c r="AK27" s="39"/>
    </row>
    <row r="28" spans="1:37" x14ac:dyDescent="0.15">
      <c r="A28" s="18" t="s">
        <v>126</v>
      </c>
      <c r="B28" s="17" t="s">
        <v>80</v>
      </c>
      <c r="C28" s="51" t="s">
        <v>92</v>
      </c>
      <c r="D28" s="57" t="s">
        <v>118</v>
      </c>
      <c r="E28" s="18" t="s">
        <v>225</v>
      </c>
      <c r="F28" s="23">
        <v>3</v>
      </c>
      <c r="G28" s="51"/>
      <c r="H28" s="18" t="s">
        <v>17</v>
      </c>
      <c r="I28" s="18" t="s">
        <v>88</v>
      </c>
      <c r="J28" s="51" t="s">
        <v>89</v>
      </c>
      <c r="K28" s="18" t="s">
        <v>19</v>
      </c>
      <c r="L28" s="18" t="s">
        <v>201</v>
      </c>
      <c r="M28" s="53" t="s">
        <v>201</v>
      </c>
      <c r="N28" s="18" t="s">
        <v>201</v>
      </c>
      <c r="O28" s="18" t="s">
        <v>208</v>
      </c>
      <c r="P28" s="18" t="s">
        <v>201</v>
      </c>
      <c r="Q28" s="18">
        <v>2017</v>
      </c>
      <c r="R28" s="20" t="s">
        <v>213</v>
      </c>
      <c r="S28" s="39"/>
      <c r="T28" s="55"/>
      <c r="U28" s="9" t="s">
        <v>20</v>
      </c>
      <c r="V28" s="14">
        <v>2</v>
      </c>
      <c r="W28" s="12"/>
      <c r="X28" s="12"/>
      <c r="Y28" s="12"/>
      <c r="AB28" s="35"/>
      <c r="AC28" s="35"/>
      <c r="AD28" s="35"/>
      <c r="AE28" s="36"/>
      <c r="AF28" s="37"/>
      <c r="AG28" s="37"/>
      <c r="AH28" s="38"/>
      <c r="AI28" s="36"/>
      <c r="AJ28" s="38"/>
      <c r="AK28" s="39"/>
    </row>
    <row r="29" spans="1:37" x14ac:dyDescent="0.15">
      <c r="A29" s="18" t="s">
        <v>126</v>
      </c>
      <c r="B29" s="17" t="s">
        <v>80</v>
      </c>
      <c r="C29" s="51" t="s">
        <v>61</v>
      </c>
      <c r="D29" s="57" t="s">
        <v>118</v>
      </c>
      <c r="E29" s="18" t="s">
        <v>82</v>
      </c>
      <c r="F29" s="23">
        <v>6</v>
      </c>
      <c r="G29" s="51"/>
      <c r="H29" s="18" t="s">
        <v>17</v>
      </c>
      <c r="I29" s="18" t="s">
        <v>83</v>
      </c>
      <c r="J29" s="51" t="s">
        <v>89</v>
      </c>
      <c r="K29" s="18" t="s">
        <v>19</v>
      </c>
      <c r="L29" s="18" t="s">
        <v>201</v>
      </c>
      <c r="M29" s="18" t="s">
        <v>202</v>
      </c>
      <c r="N29" s="18" t="s">
        <v>202</v>
      </c>
      <c r="O29" s="18" t="s">
        <v>210</v>
      </c>
      <c r="P29" s="18" t="s">
        <v>202</v>
      </c>
      <c r="Q29" s="18">
        <v>2017</v>
      </c>
      <c r="R29" s="20" t="s">
        <v>215</v>
      </c>
      <c r="S29" s="39"/>
      <c r="T29" s="55"/>
      <c r="U29" s="9" t="s">
        <v>20</v>
      </c>
      <c r="V29" s="14">
        <v>4</v>
      </c>
      <c r="W29" s="12"/>
      <c r="X29" s="12"/>
      <c r="Y29" s="12"/>
      <c r="AB29" s="35"/>
      <c r="AC29" s="35"/>
      <c r="AD29" s="35"/>
      <c r="AE29" s="36"/>
      <c r="AF29" s="37"/>
      <c r="AG29" s="37"/>
      <c r="AH29" s="38"/>
      <c r="AI29" s="36"/>
      <c r="AJ29" s="38"/>
      <c r="AK29" s="39"/>
    </row>
    <row r="30" spans="1:37" x14ac:dyDescent="0.15">
      <c r="A30" s="18" t="s">
        <v>126</v>
      </c>
      <c r="B30" s="17" t="s">
        <v>80</v>
      </c>
      <c r="C30" s="51" t="s">
        <v>92</v>
      </c>
      <c r="D30" s="57" t="s">
        <v>118</v>
      </c>
      <c r="E30" s="18" t="s">
        <v>74</v>
      </c>
      <c r="F30" s="23">
        <v>8</v>
      </c>
      <c r="G30" s="51"/>
      <c r="H30" s="18" t="s">
        <v>17</v>
      </c>
      <c r="I30" s="18" t="s">
        <v>83</v>
      </c>
      <c r="J30" s="51" t="s">
        <v>93</v>
      </c>
      <c r="K30" s="18" t="s">
        <v>19</v>
      </c>
      <c r="L30" s="18" t="s">
        <v>202</v>
      </c>
      <c r="M30" s="53" t="s">
        <v>201</v>
      </c>
      <c r="N30" s="18" t="s">
        <v>202</v>
      </c>
      <c r="O30" s="18" t="s">
        <v>208</v>
      </c>
      <c r="P30" s="18" t="s">
        <v>201</v>
      </c>
      <c r="Q30" s="18">
        <v>2019</v>
      </c>
      <c r="R30" s="58" t="s">
        <v>32</v>
      </c>
      <c r="S30" s="39"/>
      <c r="T30" s="55"/>
      <c r="U30" s="9" t="s">
        <v>20</v>
      </c>
      <c r="V30" s="14">
        <v>24</v>
      </c>
      <c r="W30" s="12"/>
      <c r="X30" s="12"/>
      <c r="Y30" s="12"/>
      <c r="AB30" s="35"/>
      <c r="AC30" s="35"/>
      <c r="AD30" s="35"/>
      <c r="AE30" s="36"/>
      <c r="AF30" s="37"/>
      <c r="AG30" s="37"/>
      <c r="AH30" s="38"/>
      <c r="AI30" s="36"/>
      <c r="AJ30" s="38"/>
      <c r="AK30" s="39"/>
    </row>
  </sheetData>
  <autoFilter ref="B2:Y30" xr:uid="{00000000-0009-0000-0000-000002000000}"/>
  <phoneticPr fontId="3" type="noConversion"/>
  <dataValidations count="1">
    <dataValidation type="list" allowBlank="1" showInputMessage="1" showErrorMessage="1" sqref="C3:C30 J3:J30" xr:uid="{00000000-0002-0000-0200-000000000000}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36"/>
  <sheetViews>
    <sheetView tabSelected="1" workbookViewId="0">
      <selection activeCell="D12" sqref="D12"/>
    </sheetView>
  </sheetViews>
  <sheetFormatPr defaultRowHeight="16.5" x14ac:dyDescent="0.3"/>
  <cols>
    <col min="2" max="28" width="26" customWidth="1"/>
    <col min="31" max="31" width="12.125" bestFit="1" customWidth="1"/>
    <col min="32" max="32" width="16.625" bestFit="1" customWidth="1"/>
    <col min="33" max="33" width="9.75" bestFit="1" customWidth="1"/>
    <col min="34" max="34" width="10.5" bestFit="1" customWidth="1"/>
    <col min="35" max="35" width="18" bestFit="1" customWidth="1"/>
    <col min="36" max="36" width="10.125" bestFit="1" customWidth="1"/>
    <col min="37" max="37" width="5.875" bestFit="1" customWidth="1"/>
    <col min="38" max="38" width="14.375" bestFit="1" customWidth="1"/>
    <col min="39" max="39" width="27.875" bestFit="1" customWidth="1"/>
  </cols>
  <sheetData>
    <row r="1" spans="1:41" ht="66" x14ac:dyDescent="0.3">
      <c r="E1" s="8"/>
      <c r="G1" s="8"/>
      <c r="H1" s="9"/>
      <c r="I1" s="9"/>
      <c r="K1" s="13"/>
      <c r="L1" s="9"/>
      <c r="M1" s="8"/>
      <c r="N1" s="9"/>
      <c r="O1" s="25" t="s">
        <v>179</v>
      </c>
      <c r="P1" s="25" t="s">
        <v>180</v>
      </c>
      <c r="Q1" s="25" t="s">
        <v>181</v>
      </c>
      <c r="R1" s="25" t="s">
        <v>175</v>
      </c>
      <c r="S1" s="27" t="s">
        <v>189</v>
      </c>
      <c r="T1" s="25" t="s">
        <v>188</v>
      </c>
      <c r="U1" s="25" t="s">
        <v>184</v>
      </c>
      <c r="V1" s="25" t="s">
        <v>174</v>
      </c>
      <c r="W1" s="25" t="s">
        <v>173</v>
      </c>
      <c r="X1" s="25" t="s">
        <v>190</v>
      </c>
    </row>
    <row r="2" spans="1:41" ht="24" x14ac:dyDescent="0.3">
      <c r="A2" s="1" t="s">
        <v>123</v>
      </c>
      <c r="B2" s="1" t="s">
        <v>157</v>
      </c>
      <c r="C2" s="1" t="s">
        <v>158</v>
      </c>
      <c r="D2" s="1" t="s">
        <v>159</v>
      </c>
      <c r="E2" s="1" t="s">
        <v>160</v>
      </c>
      <c r="F2" s="1" t="s">
        <v>161</v>
      </c>
      <c r="G2" s="1" t="s">
        <v>162</v>
      </c>
      <c r="H2" s="1" t="s">
        <v>163</v>
      </c>
      <c r="I2" s="1" t="s">
        <v>164</v>
      </c>
      <c r="J2" s="1" t="s">
        <v>165</v>
      </c>
      <c r="K2" s="1" t="s">
        <v>166</v>
      </c>
      <c r="L2" s="1" t="s">
        <v>167</v>
      </c>
      <c r="M2" s="1" t="s">
        <v>168</v>
      </c>
      <c r="N2" s="1" t="s">
        <v>169</v>
      </c>
      <c r="O2" s="1" t="s">
        <v>176</v>
      </c>
      <c r="P2" s="1" t="s">
        <v>177</v>
      </c>
      <c r="Q2" s="1" t="s">
        <v>178</v>
      </c>
      <c r="R2" s="1" t="s">
        <v>182</v>
      </c>
      <c r="S2" s="1" t="s">
        <v>172</v>
      </c>
      <c r="T2" s="1" t="s">
        <v>187</v>
      </c>
      <c r="U2" s="1" t="s">
        <v>183</v>
      </c>
      <c r="V2" s="1" t="s">
        <v>134</v>
      </c>
      <c r="W2" s="1" t="s">
        <v>135</v>
      </c>
      <c r="X2" s="1" t="s">
        <v>136</v>
      </c>
      <c r="Y2" s="1" t="s">
        <v>170</v>
      </c>
      <c r="Z2" s="1" t="s">
        <v>153</v>
      </c>
      <c r="AA2" s="1" t="s">
        <v>171</v>
      </c>
      <c r="AB2" s="1" t="s">
        <v>155</v>
      </c>
      <c r="AE2" s="29"/>
      <c r="AF2" s="30"/>
      <c r="AG2" s="31"/>
      <c r="AH2" s="32"/>
      <c r="AI2" s="33"/>
      <c r="AJ2" s="31"/>
      <c r="AK2" s="34"/>
      <c r="AL2" s="32"/>
      <c r="AM2" s="32"/>
      <c r="AN2" s="41"/>
      <c r="AO2" s="41"/>
    </row>
    <row r="3" spans="1:41" x14ac:dyDescent="0.15">
      <c r="A3" s="18" t="s">
        <v>126</v>
      </c>
      <c r="B3" s="17" t="s">
        <v>96</v>
      </c>
      <c r="C3" s="51" t="s">
        <v>97</v>
      </c>
      <c r="D3" s="51" t="s">
        <v>114</v>
      </c>
      <c r="E3" s="51"/>
      <c r="F3" s="17" t="s">
        <v>116</v>
      </c>
      <c r="G3" s="17" t="s">
        <v>227</v>
      </c>
      <c r="H3" s="18" t="s">
        <v>68</v>
      </c>
      <c r="I3" s="18" t="s">
        <v>228</v>
      </c>
      <c r="J3" s="18" t="s">
        <v>229</v>
      </c>
      <c r="K3" s="23">
        <v>12</v>
      </c>
      <c r="L3" s="18" t="s">
        <v>83</v>
      </c>
      <c r="M3" s="51" t="s">
        <v>89</v>
      </c>
      <c r="N3" s="18" t="s">
        <v>19</v>
      </c>
      <c r="O3" s="18" t="s">
        <v>201</v>
      </c>
      <c r="P3" s="18" t="s">
        <v>201</v>
      </c>
      <c r="Q3" s="18" t="s">
        <v>201</v>
      </c>
      <c r="R3" s="18" t="s">
        <v>203</v>
      </c>
      <c r="S3" s="18" t="s">
        <v>201</v>
      </c>
      <c r="T3" s="18" t="s">
        <v>201</v>
      </c>
      <c r="U3" s="18">
        <v>2019</v>
      </c>
      <c r="V3" s="18" t="s">
        <v>99</v>
      </c>
      <c r="W3" s="39"/>
      <c r="X3" s="55"/>
      <c r="Y3" s="9" t="s">
        <v>20</v>
      </c>
      <c r="Z3" s="14">
        <v>6</v>
      </c>
      <c r="AA3" s="12"/>
      <c r="AB3" s="12"/>
      <c r="AE3" s="35"/>
      <c r="AF3" s="35"/>
      <c r="AG3" s="35"/>
      <c r="AH3" s="36"/>
      <c r="AI3" s="37"/>
      <c r="AJ3" s="37"/>
      <c r="AK3" s="38"/>
      <c r="AL3" s="36"/>
      <c r="AM3" s="36"/>
      <c r="AN3" s="38"/>
      <c r="AO3" s="39"/>
    </row>
    <row r="4" spans="1:41" x14ac:dyDescent="0.15">
      <c r="A4" s="18" t="s">
        <v>126</v>
      </c>
      <c r="B4" s="17" t="s">
        <v>96</v>
      </c>
      <c r="C4" s="51" t="s">
        <v>97</v>
      </c>
      <c r="D4" s="51" t="s">
        <v>98</v>
      </c>
      <c r="E4" s="51"/>
      <c r="F4" s="17" t="s">
        <v>116</v>
      </c>
      <c r="G4" s="17" t="s">
        <v>230</v>
      </c>
      <c r="H4" s="18" t="s">
        <v>68</v>
      </c>
      <c r="I4" s="18" t="s">
        <v>102</v>
      </c>
      <c r="J4" s="18" t="s">
        <v>231</v>
      </c>
      <c r="K4" s="23">
        <v>3</v>
      </c>
      <c r="L4" s="18" t="s">
        <v>95</v>
      </c>
      <c r="M4" s="51" t="s">
        <v>63</v>
      </c>
      <c r="N4" s="18" t="s">
        <v>19</v>
      </c>
      <c r="O4" s="18" t="s">
        <v>202</v>
      </c>
      <c r="P4" s="18" t="s">
        <v>202</v>
      </c>
      <c r="Q4" s="18" t="s">
        <v>202</v>
      </c>
      <c r="R4" s="18" t="s">
        <v>208</v>
      </c>
      <c r="S4" s="18" t="s">
        <v>202</v>
      </c>
      <c r="T4" s="18" t="s">
        <v>202</v>
      </c>
      <c r="U4" s="18">
        <v>2019</v>
      </c>
      <c r="V4" s="18" t="s">
        <v>100</v>
      </c>
      <c r="W4" s="39"/>
      <c r="X4" s="55"/>
      <c r="Y4" s="9" t="s">
        <v>20</v>
      </c>
      <c r="Z4" s="14">
        <v>5</v>
      </c>
      <c r="AA4" s="12"/>
      <c r="AB4" s="12"/>
      <c r="AE4" s="35"/>
      <c r="AF4" s="35"/>
      <c r="AG4" s="35"/>
      <c r="AH4" s="36"/>
      <c r="AI4" s="37"/>
      <c r="AJ4" s="37"/>
      <c r="AK4" s="38"/>
      <c r="AL4" s="36"/>
      <c r="AM4" s="36"/>
      <c r="AN4" s="38"/>
      <c r="AO4" s="39"/>
    </row>
    <row r="5" spans="1:41" x14ac:dyDescent="0.15">
      <c r="A5" s="18" t="s">
        <v>126</v>
      </c>
      <c r="B5" s="17" t="s">
        <v>96</v>
      </c>
      <c r="C5" s="51" t="s">
        <v>97</v>
      </c>
      <c r="D5" s="51" t="s">
        <v>98</v>
      </c>
      <c r="E5" s="51"/>
      <c r="F5" s="17" t="s">
        <v>115</v>
      </c>
      <c r="G5" s="17" t="s">
        <v>232</v>
      </c>
      <c r="H5" s="18" t="s">
        <v>68</v>
      </c>
      <c r="I5" s="18" t="s">
        <v>64</v>
      </c>
      <c r="J5" s="18" t="s">
        <v>233</v>
      </c>
      <c r="K5" s="23">
        <v>2</v>
      </c>
      <c r="L5" s="18" t="s">
        <v>95</v>
      </c>
      <c r="M5" s="51" t="s">
        <v>63</v>
      </c>
      <c r="N5" s="18" t="s">
        <v>19</v>
      </c>
      <c r="O5" s="18" t="s">
        <v>201</v>
      </c>
      <c r="P5" s="18" t="s">
        <v>201</v>
      </c>
      <c r="Q5" s="18" t="s">
        <v>201</v>
      </c>
      <c r="R5" s="18" t="s">
        <v>210</v>
      </c>
      <c r="S5" s="18" t="s">
        <v>201</v>
      </c>
      <c r="T5" s="18" t="s">
        <v>201</v>
      </c>
      <c r="U5" s="18">
        <v>2013</v>
      </c>
      <c r="V5" s="18" t="s">
        <v>101</v>
      </c>
      <c r="W5" s="39"/>
      <c r="X5" s="55"/>
      <c r="Y5" s="9" t="s">
        <v>20</v>
      </c>
      <c r="Z5" s="14">
        <v>2</v>
      </c>
      <c r="AA5" s="12"/>
      <c r="AB5" s="12"/>
      <c r="AE5" s="35"/>
      <c r="AF5" s="35"/>
      <c r="AG5" s="35"/>
      <c r="AH5" s="36"/>
      <c r="AI5" s="37"/>
      <c r="AJ5" s="37"/>
      <c r="AK5" s="38"/>
      <c r="AL5" s="36"/>
      <c r="AM5" s="36"/>
      <c r="AN5" s="38"/>
      <c r="AO5" s="39"/>
    </row>
    <row r="6" spans="1:41" x14ac:dyDescent="0.15">
      <c r="A6" s="18" t="s">
        <v>126</v>
      </c>
      <c r="B6" s="17" t="s">
        <v>96</v>
      </c>
      <c r="C6" s="51" t="s">
        <v>97</v>
      </c>
      <c r="D6" s="51" t="s">
        <v>114</v>
      </c>
      <c r="E6" s="51"/>
      <c r="F6" s="17" t="s">
        <v>115</v>
      </c>
      <c r="G6" s="17" t="s">
        <v>227</v>
      </c>
      <c r="H6" s="18" t="s">
        <v>102</v>
      </c>
      <c r="I6" s="18" t="s">
        <v>234</v>
      </c>
      <c r="J6" s="18" t="s">
        <v>235</v>
      </c>
      <c r="K6" s="23">
        <v>2</v>
      </c>
      <c r="L6" s="18" t="s">
        <v>103</v>
      </c>
      <c r="M6" s="51" t="s">
        <v>63</v>
      </c>
      <c r="N6" s="18" t="s">
        <v>19</v>
      </c>
      <c r="O6" s="18" t="s">
        <v>202</v>
      </c>
      <c r="P6" s="18" t="s">
        <v>202</v>
      </c>
      <c r="Q6" s="18" t="s">
        <v>202</v>
      </c>
      <c r="R6" s="18" t="s">
        <v>208</v>
      </c>
      <c r="S6" s="18" t="s">
        <v>202</v>
      </c>
      <c r="T6" s="18" t="s">
        <v>202</v>
      </c>
      <c r="U6" s="18">
        <v>2016</v>
      </c>
      <c r="V6" s="18" t="s">
        <v>100</v>
      </c>
      <c r="W6" s="39"/>
      <c r="X6" s="55"/>
      <c r="Y6" s="9" t="s">
        <v>20</v>
      </c>
      <c r="Z6" s="14">
        <v>1</v>
      </c>
      <c r="AA6" s="12"/>
      <c r="AB6" s="12"/>
      <c r="AE6" s="35"/>
      <c r="AF6" s="35"/>
      <c r="AG6" s="35"/>
      <c r="AH6" s="36"/>
      <c r="AI6" s="37"/>
      <c r="AJ6" s="37"/>
      <c r="AK6" s="38"/>
      <c r="AL6" s="36"/>
      <c r="AM6" s="36"/>
      <c r="AN6" s="38"/>
      <c r="AO6" s="39"/>
    </row>
    <row r="7" spans="1:41" x14ac:dyDescent="0.15">
      <c r="A7" s="18" t="s">
        <v>126</v>
      </c>
      <c r="B7" s="17" t="s">
        <v>96</v>
      </c>
      <c r="C7" s="51" t="s">
        <v>97</v>
      </c>
      <c r="D7" s="51" t="s">
        <v>98</v>
      </c>
      <c r="E7" s="51"/>
      <c r="F7" s="17" t="s">
        <v>116</v>
      </c>
      <c r="G7" s="17" t="s">
        <v>230</v>
      </c>
      <c r="H7" s="18" t="s">
        <v>69</v>
      </c>
      <c r="I7" s="18" t="s">
        <v>64</v>
      </c>
      <c r="J7" s="18" t="s">
        <v>236</v>
      </c>
      <c r="K7" s="23">
        <v>3</v>
      </c>
      <c r="L7" s="18" t="s">
        <v>95</v>
      </c>
      <c r="M7" s="51" t="s">
        <v>63</v>
      </c>
      <c r="N7" s="18" t="s">
        <v>19</v>
      </c>
      <c r="O7" s="18" t="s">
        <v>201</v>
      </c>
      <c r="P7" s="18" t="s">
        <v>201</v>
      </c>
      <c r="Q7" s="18" t="s">
        <v>201</v>
      </c>
      <c r="R7" s="18" t="s">
        <v>210</v>
      </c>
      <c r="S7" s="18" t="s">
        <v>201</v>
      </c>
      <c r="T7" s="18" t="s">
        <v>201</v>
      </c>
      <c r="U7" s="18">
        <v>2019</v>
      </c>
      <c r="V7" s="18" t="s">
        <v>100</v>
      </c>
      <c r="W7" s="39"/>
      <c r="X7" s="55"/>
      <c r="Y7" s="9" t="s">
        <v>20</v>
      </c>
      <c r="Z7" s="14">
        <v>4</v>
      </c>
      <c r="AA7" s="12"/>
      <c r="AB7" s="12"/>
      <c r="AE7" s="35"/>
      <c r="AF7" s="35"/>
      <c r="AG7" s="35"/>
      <c r="AH7" s="36"/>
      <c r="AI7" s="37"/>
      <c r="AJ7" s="37"/>
      <c r="AK7" s="38"/>
      <c r="AL7" s="36"/>
      <c r="AM7" s="36"/>
      <c r="AN7" s="38"/>
      <c r="AO7" s="39"/>
    </row>
    <row r="8" spans="1:41" x14ac:dyDescent="0.15">
      <c r="A8" s="18" t="s">
        <v>126</v>
      </c>
      <c r="B8" s="17" t="s">
        <v>96</v>
      </c>
      <c r="C8" s="51" t="s">
        <v>97</v>
      </c>
      <c r="D8" s="51" t="s">
        <v>98</v>
      </c>
      <c r="E8" s="51"/>
      <c r="F8" s="17" t="s">
        <v>116</v>
      </c>
      <c r="G8" s="17" t="s">
        <v>232</v>
      </c>
      <c r="H8" s="18" t="s">
        <v>60</v>
      </c>
      <c r="I8" s="18" t="s">
        <v>102</v>
      </c>
      <c r="J8" s="18" t="s">
        <v>229</v>
      </c>
      <c r="K8" s="23">
        <v>6</v>
      </c>
      <c r="L8" s="18" t="s">
        <v>95</v>
      </c>
      <c r="M8" s="51" t="s">
        <v>63</v>
      </c>
      <c r="N8" s="18" t="s">
        <v>19</v>
      </c>
      <c r="O8" s="18" t="s">
        <v>202</v>
      </c>
      <c r="P8" s="18" t="s">
        <v>202</v>
      </c>
      <c r="Q8" s="18" t="s">
        <v>202</v>
      </c>
      <c r="R8" s="18" t="s">
        <v>210</v>
      </c>
      <c r="S8" s="18" t="s">
        <v>202</v>
      </c>
      <c r="T8" s="18" t="s">
        <v>202</v>
      </c>
      <c r="U8" s="18">
        <v>2017</v>
      </c>
      <c r="V8" s="18" t="s">
        <v>104</v>
      </c>
      <c r="W8" s="39"/>
      <c r="X8" s="55"/>
      <c r="Y8" s="9" t="s">
        <v>20</v>
      </c>
      <c r="Z8" s="14">
        <v>16</v>
      </c>
      <c r="AA8" s="12"/>
      <c r="AB8" s="12"/>
      <c r="AE8" s="35"/>
      <c r="AF8" s="35"/>
      <c r="AG8" s="35"/>
      <c r="AH8" s="36"/>
      <c r="AI8" s="37"/>
      <c r="AJ8" s="37"/>
      <c r="AK8" s="38"/>
      <c r="AL8" s="36"/>
      <c r="AM8" s="36"/>
      <c r="AN8" s="38"/>
      <c r="AO8" s="39"/>
    </row>
    <row r="9" spans="1:41" x14ac:dyDescent="0.15">
      <c r="A9" s="18" t="s">
        <v>126</v>
      </c>
      <c r="B9" s="17" t="s">
        <v>96</v>
      </c>
      <c r="C9" s="51" t="s">
        <v>97</v>
      </c>
      <c r="D9" s="51" t="s">
        <v>114</v>
      </c>
      <c r="E9" s="51"/>
      <c r="F9" s="17" t="s">
        <v>115</v>
      </c>
      <c r="G9" s="17" t="s">
        <v>227</v>
      </c>
      <c r="H9" s="18" t="s">
        <v>60</v>
      </c>
      <c r="I9" s="18" t="s">
        <v>234</v>
      </c>
      <c r="J9" s="18" t="s">
        <v>231</v>
      </c>
      <c r="K9" s="23">
        <v>8</v>
      </c>
      <c r="L9" s="18" t="s">
        <v>95</v>
      </c>
      <c r="M9" s="51" t="s">
        <v>63</v>
      </c>
      <c r="N9" s="18" t="s">
        <v>19</v>
      </c>
      <c r="O9" s="18" t="s">
        <v>201</v>
      </c>
      <c r="P9" s="18" t="s">
        <v>201</v>
      </c>
      <c r="Q9" s="18" t="s">
        <v>201</v>
      </c>
      <c r="R9" s="18" t="s">
        <v>203</v>
      </c>
      <c r="S9" s="18" t="s">
        <v>201</v>
      </c>
      <c r="T9" s="18" t="s">
        <v>201</v>
      </c>
      <c r="U9" s="18">
        <v>2016</v>
      </c>
      <c r="V9" s="18" t="s">
        <v>100</v>
      </c>
      <c r="W9" s="39"/>
      <c r="X9" s="55"/>
      <c r="Y9" s="9" t="s">
        <v>20</v>
      </c>
      <c r="Z9" s="14">
        <v>1</v>
      </c>
      <c r="AA9" s="12"/>
      <c r="AB9" s="12"/>
      <c r="AE9" s="35"/>
      <c r="AF9" s="35"/>
      <c r="AG9" s="35"/>
      <c r="AH9" s="36"/>
      <c r="AI9" s="37"/>
      <c r="AJ9" s="37"/>
      <c r="AK9" s="38"/>
      <c r="AL9" s="36"/>
      <c r="AM9" s="36"/>
      <c r="AN9" s="38"/>
      <c r="AO9" s="39"/>
    </row>
    <row r="10" spans="1:41" x14ac:dyDescent="0.15">
      <c r="A10" s="18" t="s">
        <v>126</v>
      </c>
      <c r="B10" s="17" t="s">
        <v>96</v>
      </c>
      <c r="C10" s="51" t="s">
        <v>97</v>
      </c>
      <c r="D10" s="51" t="s">
        <v>98</v>
      </c>
      <c r="E10" s="51"/>
      <c r="F10" s="17" t="s">
        <v>116</v>
      </c>
      <c r="G10" s="17" t="s">
        <v>230</v>
      </c>
      <c r="H10" s="18" t="s">
        <v>60</v>
      </c>
      <c r="I10" s="18" t="s">
        <v>102</v>
      </c>
      <c r="J10" s="18" t="s">
        <v>233</v>
      </c>
      <c r="K10" s="23">
        <v>12</v>
      </c>
      <c r="L10" s="18" t="s">
        <v>95</v>
      </c>
      <c r="M10" s="51" t="s">
        <v>63</v>
      </c>
      <c r="N10" s="18" t="s">
        <v>19</v>
      </c>
      <c r="O10" s="18" t="s">
        <v>202</v>
      </c>
      <c r="P10" s="18" t="s">
        <v>202</v>
      </c>
      <c r="Q10" s="18" t="s">
        <v>202</v>
      </c>
      <c r="R10" s="18" t="s">
        <v>216</v>
      </c>
      <c r="S10" s="18" t="s">
        <v>202</v>
      </c>
      <c r="T10" s="18" t="s">
        <v>202</v>
      </c>
      <c r="U10" s="18">
        <v>2016</v>
      </c>
      <c r="V10" s="18" t="s">
        <v>99</v>
      </c>
      <c r="W10" s="39"/>
      <c r="X10" s="55"/>
      <c r="Y10" s="9" t="s">
        <v>20</v>
      </c>
      <c r="Z10" s="14">
        <v>1</v>
      </c>
      <c r="AA10" s="12"/>
      <c r="AB10" s="12"/>
      <c r="AE10" s="35"/>
      <c r="AF10" s="35"/>
      <c r="AG10" s="35"/>
      <c r="AH10" s="36"/>
      <c r="AI10" s="37"/>
      <c r="AJ10" s="37"/>
      <c r="AK10" s="38"/>
      <c r="AL10" s="36"/>
      <c r="AM10" s="36"/>
      <c r="AN10" s="38"/>
      <c r="AO10" s="39"/>
    </row>
    <row r="11" spans="1:41" x14ac:dyDescent="0.15">
      <c r="A11" s="18" t="s">
        <v>126</v>
      </c>
      <c r="B11" s="17" t="s">
        <v>96</v>
      </c>
      <c r="C11" s="51" t="s">
        <v>97</v>
      </c>
      <c r="D11" s="51" t="s">
        <v>114</v>
      </c>
      <c r="E11" s="51"/>
      <c r="F11" s="17" t="s">
        <v>115</v>
      </c>
      <c r="G11" s="17" t="s">
        <v>232</v>
      </c>
      <c r="H11" s="18" t="s">
        <v>60</v>
      </c>
      <c r="I11" s="18" t="s">
        <v>228</v>
      </c>
      <c r="J11" s="18" t="s">
        <v>235</v>
      </c>
      <c r="K11" s="23">
        <v>3</v>
      </c>
      <c r="L11" s="18" t="s">
        <v>95</v>
      </c>
      <c r="M11" s="51" t="s">
        <v>63</v>
      </c>
      <c r="N11" s="18" t="s">
        <v>19</v>
      </c>
      <c r="O11" s="18" t="s">
        <v>201</v>
      </c>
      <c r="P11" s="18" t="s">
        <v>201</v>
      </c>
      <c r="Q11" s="18" t="s">
        <v>201</v>
      </c>
      <c r="R11" s="18" t="s">
        <v>203</v>
      </c>
      <c r="S11" s="18" t="s">
        <v>201</v>
      </c>
      <c r="T11" s="18" t="s">
        <v>201</v>
      </c>
      <c r="U11" s="18">
        <v>2019</v>
      </c>
      <c r="V11" s="18" t="s">
        <v>105</v>
      </c>
      <c r="W11" s="39"/>
      <c r="X11" s="55"/>
      <c r="Y11" s="9" t="s">
        <v>20</v>
      </c>
      <c r="Z11" s="14">
        <v>1</v>
      </c>
      <c r="AA11" s="12"/>
      <c r="AB11" s="12"/>
      <c r="AE11" s="35"/>
      <c r="AF11" s="35"/>
      <c r="AG11" s="35"/>
      <c r="AH11" s="36"/>
      <c r="AI11" s="37"/>
      <c r="AJ11" s="37"/>
      <c r="AK11" s="38"/>
      <c r="AL11" s="36"/>
      <c r="AM11" s="36"/>
      <c r="AN11" s="38"/>
      <c r="AO11" s="39"/>
    </row>
    <row r="12" spans="1:41" x14ac:dyDescent="0.15">
      <c r="A12" s="18" t="s">
        <v>126</v>
      </c>
      <c r="B12" s="17" t="s">
        <v>96</v>
      </c>
      <c r="C12" s="51" t="s">
        <v>97</v>
      </c>
      <c r="D12" s="51" t="s">
        <v>98</v>
      </c>
      <c r="E12" s="51"/>
      <c r="F12" s="17" t="s">
        <v>116</v>
      </c>
      <c r="G12" s="17" t="s">
        <v>227</v>
      </c>
      <c r="H12" s="18" t="s">
        <v>60</v>
      </c>
      <c r="I12" s="18" t="s">
        <v>234</v>
      </c>
      <c r="J12" s="18" t="s">
        <v>236</v>
      </c>
      <c r="K12" s="23">
        <v>2</v>
      </c>
      <c r="L12" s="18" t="s">
        <v>95</v>
      </c>
      <c r="M12" s="51" t="s">
        <v>63</v>
      </c>
      <c r="N12" s="18" t="s">
        <v>19</v>
      </c>
      <c r="O12" s="18" t="s">
        <v>202</v>
      </c>
      <c r="P12" s="18" t="s">
        <v>202</v>
      </c>
      <c r="Q12" s="18" t="s">
        <v>202</v>
      </c>
      <c r="R12" s="18" t="s">
        <v>203</v>
      </c>
      <c r="S12" s="18" t="s">
        <v>202</v>
      </c>
      <c r="T12" s="18" t="s">
        <v>202</v>
      </c>
      <c r="U12" s="18">
        <v>2019</v>
      </c>
      <c r="V12" s="18" t="s">
        <v>100</v>
      </c>
      <c r="W12" s="39"/>
      <c r="X12" s="55"/>
      <c r="Y12" s="9" t="s">
        <v>20</v>
      </c>
      <c r="Z12" s="14">
        <v>10</v>
      </c>
      <c r="AA12" s="12"/>
      <c r="AB12" s="12"/>
      <c r="AE12" s="35"/>
      <c r="AF12" s="35"/>
      <c r="AG12" s="35"/>
      <c r="AH12" s="36"/>
      <c r="AI12" s="37"/>
      <c r="AJ12" s="37"/>
      <c r="AK12" s="38"/>
      <c r="AL12" s="36"/>
      <c r="AM12" s="36"/>
      <c r="AN12" s="38"/>
      <c r="AO12" s="39"/>
    </row>
    <row r="13" spans="1:41" x14ac:dyDescent="0.15">
      <c r="A13" s="18" t="s">
        <v>126</v>
      </c>
      <c r="B13" s="17" t="s">
        <v>96</v>
      </c>
      <c r="C13" s="51" t="s">
        <v>97</v>
      </c>
      <c r="D13" s="51" t="s">
        <v>114</v>
      </c>
      <c r="E13" s="51"/>
      <c r="F13" s="17" t="s">
        <v>116</v>
      </c>
      <c r="G13" s="17" t="s">
        <v>230</v>
      </c>
      <c r="H13" s="18" t="s">
        <v>60</v>
      </c>
      <c r="I13" s="18" t="s">
        <v>237</v>
      </c>
      <c r="J13" s="18" t="s">
        <v>229</v>
      </c>
      <c r="K13" s="23">
        <v>3</v>
      </c>
      <c r="L13" s="18" t="s">
        <v>103</v>
      </c>
      <c r="M13" s="51" t="s">
        <v>61</v>
      </c>
      <c r="N13" s="18" t="s">
        <v>19</v>
      </c>
      <c r="O13" s="18" t="s">
        <v>201</v>
      </c>
      <c r="P13" s="18" t="s">
        <v>201</v>
      </c>
      <c r="Q13" s="18" t="s">
        <v>201</v>
      </c>
      <c r="R13" s="18" t="s">
        <v>216</v>
      </c>
      <c r="S13" s="18" t="s">
        <v>201</v>
      </c>
      <c r="T13" s="18" t="s">
        <v>201</v>
      </c>
      <c r="U13" s="18">
        <v>2016</v>
      </c>
      <c r="V13" s="18" t="s">
        <v>105</v>
      </c>
      <c r="W13" s="39"/>
      <c r="X13" s="55"/>
      <c r="Y13" s="9" t="s">
        <v>20</v>
      </c>
      <c r="Z13" s="14">
        <v>1</v>
      </c>
      <c r="AA13" s="12"/>
      <c r="AB13" s="12"/>
      <c r="AE13" s="35"/>
      <c r="AF13" s="35"/>
      <c r="AG13" s="35"/>
      <c r="AH13" s="36"/>
      <c r="AI13" s="37"/>
      <c r="AJ13" s="37"/>
      <c r="AK13" s="38"/>
      <c r="AL13" s="36"/>
      <c r="AM13" s="36"/>
      <c r="AN13" s="38"/>
      <c r="AO13" s="39"/>
    </row>
    <row r="14" spans="1:41" x14ac:dyDescent="0.15">
      <c r="A14" s="18" t="s">
        <v>126</v>
      </c>
      <c r="B14" s="17" t="s">
        <v>96</v>
      </c>
      <c r="C14" s="51" t="s">
        <v>97</v>
      </c>
      <c r="D14" s="51" t="s">
        <v>98</v>
      </c>
      <c r="E14" s="51"/>
      <c r="F14" s="17" t="s">
        <v>115</v>
      </c>
      <c r="G14" s="17" t="s">
        <v>232</v>
      </c>
      <c r="H14" s="18" t="s">
        <v>60</v>
      </c>
      <c r="I14" s="18" t="s">
        <v>237</v>
      </c>
      <c r="J14" s="18" t="s">
        <v>231</v>
      </c>
      <c r="K14" s="23">
        <v>4</v>
      </c>
      <c r="L14" s="18" t="s">
        <v>103</v>
      </c>
      <c r="M14" s="51" t="s">
        <v>61</v>
      </c>
      <c r="N14" s="18" t="s">
        <v>19</v>
      </c>
      <c r="O14" s="18" t="s">
        <v>202</v>
      </c>
      <c r="P14" s="18" t="s">
        <v>202</v>
      </c>
      <c r="Q14" s="18" t="s">
        <v>202</v>
      </c>
      <c r="R14" s="18" t="s">
        <v>208</v>
      </c>
      <c r="S14" s="18" t="s">
        <v>202</v>
      </c>
      <c r="T14" s="18" t="s">
        <v>202</v>
      </c>
      <c r="U14" s="18">
        <v>2013</v>
      </c>
      <c r="V14" s="18" t="s">
        <v>99</v>
      </c>
      <c r="W14" s="39"/>
      <c r="X14" s="55"/>
      <c r="Y14" s="9" t="s">
        <v>20</v>
      </c>
      <c r="Z14" s="14">
        <v>2</v>
      </c>
      <c r="AA14" s="12"/>
      <c r="AB14" s="12"/>
      <c r="AE14" s="35"/>
      <c r="AF14" s="35"/>
      <c r="AG14" s="35"/>
      <c r="AH14" s="36"/>
      <c r="AI14" s="37"/>
      <c r="AJ14" s="37"/>
      <c r="AK14" s="38"/>
      <c r="AL14" s="36"/>
      <c r="AM14" s="36"/>
      <c r="AN14" s="38"/>
      <c r="AO14" s="39"/>
    </row>
    <row r="15" spans="1:41" x14ac:dyDescent="0.15">
      <c r="A15" s="18" t="s">
        <v>126</v>
      </c>
      <c r="B15" s="17" t="s">
        <v>96</v>
      </c>
      <c r="C15" s="51" t="s">
        <v>97</v>
      </c>
      <c r="D15" s="51" t="s">
        <v>98</v>
      </c>
      <c r="E15" s="51"/>
      <c r="F15" s="17" t="s">
        <v>115</v>
      </c>
      <c r="G15" s="17" t="s">
        <v>227</v>
      </c>
      <c r="H15" s="18" t="s">
        <v>62</v>
      </c>
      <c r="I15" s="18" t="s">
        <v>234</v>
      </c>
      <c r="J15" s="18" t="s">
        <v>233</v>
      </c>
      <c r="K15" s="23">
        <v>6</v>
      </c>
      <c r="L15" s="18" t="s">
        <v>103</v>
      </c>
      <c r="M15" s="51" t="s">
        <v>63</v>
      </c>
      <c r="N15" s="18" t="s">
        <v>19</v>
      </c>
      <c r="O15" s="18" t="s">
        <v>201</v>
      </c>
      <c r="P15" s="18" t="s">
        <v>202</v>
      </c>
      <c r="Q15" s="18" t="s">
        <v>202</v>
      </c>
      <c r="R15" s="18" t="s">
        <v>210</v>
      </c>
      <c r="S15" s="18" t="s">
        <v>202</v>
      </c>
      <c r="T15" s="18" t="s">
        <v>202</v>
      </c>
      <c r="U15" s="18">
        <v>2013</v>
      </c>
      <c r="V15" s="18" t="s">
        <v>100</v>
      </c>
      <c r="W15" s="39"/>
      <c r="X15" s="55"/>
      <c r="Y15" s="9" t="s">
        <v>20</v>
      </c>
      <c r="Z15" s="14">
        <v>6</v>
      </c>
      <c r="AA15" s="12"/>
      <c r="AB15" s="12"/>
      <c r="AE15" s="35"/>
      <c r="AF15" s="35"/>
      <c r="AG15" s="35"/>
      <c r="AH15" s="36"/>
      <c r="AI15" s="37"/>
      <c r="AJ15" s="37"/>
      <c r="AK15" s="38"/>
      <c r="AL15" s="36"/>
      <c r="AM15" s="36"/>
      <c r="AN15" s="38"/>
      <c r="AO15" s="39"/>
    </row>
    <row r="16" spans="1:41" x14ac:dyDescent="0.15">
      <c r="A16" s="18" t="s">
        <v>126</v>
      </c>
      <c r="B16" s="17" t="s">
        <v>96</v>
      </c>
      <c r="C16" s="51" t="s">
        <v>97</v>
      </c>
      <c r="D16" s="51" t="s">
        <v>114</v>
      </c>
      <c r="E16" s="51"/>
      <c r="F16" s="17" t="s">
        <v>116</v>
      </c>
      <c r="G16" s="17" t="s">
        <v>230</v>
      </c>
      <c r="H16" s="18" t="s">
        <v>64</v>
      </c>
      <c r="I16" s="18" t="s">
        <v>64</v>
      </c>
      <c r="J16" s="18" t="s">
        <v>235</v>
      </c>
      <c r="K16" s="23">
        <v>8</v>
      </c>
      <c r="L16" s="18" t="s">
        <v>83</v>
      </c>
      <c r="M16" s="51" t="s">
        <v>89</v>
      </c>
      <c r="N16" s="18" t="s">
        <v>19</v>
      </c>
      <c r="O16" s="18" t="s">
        <v>202</v>
      </c>
      <c r="P16" s="18" t="s">
        <v>201</v>
      </c>
      <c r="Q16" s="18" t="s">
        <v>201</v>
      </c>
      <c r="R16" s="18" t="s">
        <v>203</v>
      </c>
      <c r="S16" s="18" t="s">
        <v>201</v>
      </c>
      <c r="T16" s="18" t="s">
        <v>201</v>
      </c>
      <c r="U16" s="18">
        <v>2019</v>
      </c>
      <c r="V16" s="18" t="s">
        <v>106</v>
      </c>
      <c r="W16" s="39"/>
      <c r="X16" s="55"/>
      <c r="Y16" s="9" t="s">
        <v>20</v>
      </c>
      <c r="Z16" s="14">
        <v>43</v>
      </c>
      <c r="AA16" s="12"/>
      <c r="AB16" s="12"/>
      <c r="AE16" s="35"/>
      <c r="AF16" s="35"/>
      <c r="AG16" s="35"/>
      <c r="AH16" s="36"/>
      <c r="AI16" s="37"/>
      <c r="AJ16" s="37"/>
      <c r="AK16" s="38"/>
      <c r="AL16" s="36"/>
      <c r="AM16" s="36"/>
      <c r="AN16" s="38"/>
      <c r="AO16" s="39"/>
    </row>
    <row r="17" spans="1:41" x14ac:dyDescent="0.15">
      <c r="A17" s="18" t="s">
        <v>126</v>
      </c>
      <c r="B17" s="17" t="s">
        <v>96</v>
      </c>
      <c r="C17" s="51" t="s">
        <v>97</v>
      </c>
      <c r="D17" s="51" t="s">
        <v>98</v>
      </c>
      <c r="E17" s="51"/>
      <c r="F17" s="17" t="s">
        <v>115</v>
      </c>
      <c r="G17" s="17" t="s">
        <v>232</v>
      </c>
      <c r="H17" s="18" t="s">
        <v>64</v>
      </c>
      <c r="I17" s="18" t="s">
        <v>228</v>
      </c>
      <c r="J17" s="18" t="s">
        <v>236</v>
      </c>
      <c r="K17" s="23">
        <v>10</v>
      </c>
      <c r="L17" s="18" t="s">
        <v>94</v>
      </c>
      <c r="M17" s="51" t="s">
        <v>89</v>
      </c>
      <c r="N17" s="18" t="s">
        <v>19</v>
      </c>
      <c r="O17" s="18" t="s">
        <v>201</v>
      </c>
      <c r="P17" s="18" t="s">
        <v>202</v>
      </c>
      <c r="Q17" s="18" t="s">
        <v>202</v>
      </c>
      <c r="R17" s="18" t="s">
        <v>210</v>
      </c>
      <c r="S17" s="18" t="s">
        <v>202</v>
      </c>
      <c r="T17" s="18" t="s">
        <v>202</v>
      </c>
      <c r="U17" s="18">
        <v>2019</v>
      </c>
      <c r="V17" s="18" t="s">
        <v>107</v>
      </c>
      <c r="W17" s="39"/>
      <c r="X17" s="55"/>
      <c r="Y17" s="9" t="s">
        <v>20</v>
      </c>
      <c r="Z17" s="14">
        <v>2</v>
      </c>
      <c r="AA17" s="12"/>
      <c r="AB17" s="12"/>
      <c r="AE17" s="35"/>
      <c r="AF17" s="35"/>
      <c r="AG17" s="35"/>
      <c r="AH17" s="36"/>
      <c r="AI17" s="37"/>
      <c r="AJ17" s="37"/>
      <c r="AK17" s="38"/>
      <c r="AL17" s="36"/>
      <c r="AM17" s="36"/>
      <c r="AN17" s="38"/>
      <c r="AO17" s="39"/>
    </row>
    <row r="18" spans="1:41" x14ac:dyDescent="0.15">
      <c r="A18" s="18" t="s">
        <v>126</v>
      </c>
      <c r="B18" s="17" t="s">
        <v>96</v>
      </c>
      <c r="C18" s="51" t="s">
        <v>97</v>
      </c>
      <c r="D18" s="51" t="s">
        <v>98</v>
      </c>
      <c r="E18" s="51"/>
      <c r="F18" s="17" t="s">
        <v>116</v>
      </c>
      <c r="G18" s="17" t="s">
        <v>227</v>
      </c>
      <c r="H18" s="18" t="s">
        <v>64</v>
      </c>
      <c r="I18" s="18" t="s">
        <v>237</v>
      </c>
      <c r="J18" s="18" t="s">
        <v>229</v>
      </c>
      <c r="K18" s="23">
        <v>12</v>
      </c>
      <c r="L18" s="18" t="s">
        <v>94</v>
      </c>
      <c r="M18" s="51" t="s">
        <v>89</v>
      </c>
      <c r="N18" s="18" t="s">
        <v>19</v>
      </c>
      <c r="O18" s="18" t="s">
        <v>202</v>
      </c>
      <c r="P18" s="18" t="s">
        <v>201</v>
      </c>
      <c r="Q18" s="18" t="s">
        <v>201</v>
      </c>
      <c r="R18" s="18" t="s">
        <v>208</v>
      </c>
      <c r="S18" s="18" t="s">
        <v>201</v>
      </c>
      <c r="T18" s="18" t="s">
        <v>201</v>
      </c>
      <c r="U18" s="18">
        <v>2017</v>
      </c>
      <c r="V18" s="18" t="s">
        <v>104</v>
      </c>
      <c r="W18" s="39"/>
      <c r="X18" s="55"/>
      <c r="Y18" s="9" t="s">
        <v>20</v>
      </c>
      <c r="Z18" s="14">
        <v>4</v>
      </c>
      <c r="AA18" s="12"/>
      <c r="AB18" s="12"/>
      <c r="AE18" s="35"/>
      <c r="AF18" s="35"/>
      <c r="AG18" s="35"/>
      <c r="AH18" s="36"/>
      <c r="AI18" s="37"/>
      <c r="AJ18" s="37"/>
      <c r="AK18" s="38"/>
      <c r="AL18" s="36"/>
      <c r="AM18" s="36"/>
      <c r="AN18" s="38"/>
      <c r="AO18" s="39"/>
    </row>
    <row r="19" spans="1:41" x14ac:dyDescent="0.15">
      <c r="A19" s="18" t="s">
        <v>126</v>
      </c>
      <c r="B19" s="17" t="s">
        <v>96</v>
      </c>
      <c r="C19" s="51" t="s">
        <v>97</v>
      </c>
      <c r="D19" s="51" t="s">
        <v>98</v>
      </c>
      <c r="E19" s="51"/>
      <c r="F19" s="17" t="s">
        <v>115</v>
      </c>
      <c r="G19" s="17" t="s">
        <v>230</v>
      </c>
      <c r="H19" s="18" t="s">
        <v>64</v>
      </c>
      <c r="I19" s="18" t="s">
        <v>234</v>
      </c>
      <c r="J19" s="18" t="s">
        <v>231</v>
      </c>
      <c r="K19" s="23">
        <v>3</v>
      </c>
      <c r="L19" s="18" t="s">
        <v>95</v>
      </c>
      <c r="M19" s="51" t="s">
        <v>63</v>
      </c>
      <c r="N19" s="18" t="s">
        <v>19</v>
      </c>
      <c r="O19" s="18" t="s">
        <v>201</v>
      </c>
      <c r="P19" s="18" t="s">
        <v>202</v>
      </c>
      <c r="Q19" s="18" t="s">
        <v>202</v>
      </c>
      <c r="R19" s="18" t="s">
        <v>216</v>
      </c>
      <c r="S19" s="18" t="s">
        <v>202</v>
      </c>
      <c r="T19" s="18" t="s">
        <v>202</v>
      </c>
      <c r="U19" s="18">
        <v>2019</v>
      </c>
      <c r="V19" s="18" t="s">
        <v>105</v>
      </c>
      <c r="W19" s="39"/>
      <c r="X19" s="55"/>
      <c r="Y19" s="9" t="s">
        <v>20</v>
      </c>
      <c r="Z19" s="14">
        <v>3</v>
      </c>
      <c r="AA19" s="12"/>
      <c r="AB19" s="12"/>
      <c r="AE19" s="35"/>
      <c r="AF19" s="35"/>
      <c r="AG19" s="35"/>
      <c r="AH19" s="36"/>
      <c r="AI19" s="37"/>
      <c r="AJ19" s="37"/>
      <c r="AK19" s="38"/>
      <c r="AL19" s="36"/>
      <c r="AM19" s="36"/>
      <c r="AN19" s="38"/>
      <c r="AO19" s="39"/>
    </row>
    <row r="20" spans="1:41" x14ac:dyDescent="0.15">
      <c r="A20" s="18" t="s">
        <v>126</v>
      </c>
      <c r="B20" s="17" t="s">
        <v>96</v>
      </c>
      <c r="C20" s="51" t="s">
        <v>97</v>
      </c>
      <c r="D20" s="51" t="s">
        <v>114</v>
      </c>
      <c r="E20" s="51"/>
      <c r="F20" s="17" t="s">
        <v>116</v>
      </c>
      <c r="G20" s="17" t="s">
        <v>232</v>
      </c>
      <c r="H20" s="18" t="s">
        <v>64</v>
      </c>
      <c r="I20" s="18" t="s">
        <v>228</v>
      </c>
      <c r="J20" s="18" t="s">
        <v>233</v>
      </c>
      <c r="K20" s="23">
        <v>2</v>
      </c>
      <c r="L20" s="18" t="s">
        <v>95</v>
      </c>
      <c r="M20" s="51" t="s">
        <v>61</v>
      </c>
      <c r="N20" s="18" t="s">
        <v>19</v>
      </c>
      <c r="O20" s="18" t="s">
        <v>202</v>
      </c>
      <c r="P20" s="18" t="s">
        <v>201</v>
      </c>
      <c r="Q20" s="18" t="s">
        <v>201</v>
      </c>
      <c r="R20" s="18" t="s">
        <v>208</v>
      </c>
      <c r="S20" s="18" t="s">
        <v>201</v>
      </c>
      <c r="T20" s="18" t="s">
        <v>201</v>
      </c>
      <c r="U20" s="18">
        <v>2019</v>
      </c>
      <c r="V20" s="18" t="s">
        <v>105</v>
      </c>
      <c r="W20" s="39"/>
      <c r="X20" s="55"/>
      <c r="Y20" s="9" t="s">
        <v>20</v>
      </c>
      <c r="Z20" s="14">
        <v>1</v>
      </c>
      <c r="AA20" s="12"/>
      <c r="AB20" s="12"/>
      <c r="AE20" s="35"/>
      <c r="AF20" s="35"/>
      <c r="AG20" s="35"/>
      <c r="AH20" s="36"/>
      <c r="AI20" s="37"/>
      <c r="AJ20" s="37"/>
      <c r="AK20" s="38"/>
      <c r="AL20" s="36"/>
      <c r="AM20" s="36"/>
      <c r="AN20" s="38"/>
      <c r="AO20" s="39"/>
    </row>
    <row r="21" spans="1:41" x14ac:dyDescent="0.15">
      <c r="A21" s="18" t="s">
        <v>126</v>
      </c>
      <c r="B21" s="17" t="s">
        <v>96</v>
      </c>
      <c r="C21" s="51" t="s">
        <v>97</v>
      </c>
      <c r="D21" s="51" t="s">
        <v>98</v>
      </c>
      <c r="E21" s="51"/>
      <c r="F21" s="17" t="s">
        <v>115</v>
      </c>
      <c r="G21" s="17" t="s">
        <v>227</v>
      </c>
      <c r="H21" s="18" t="s">
        <v>64</v>
      </c>
      <c r="I21" s="18" t="s">
        <v>237</v>
      </c>
      <c r="J21" s="18" t="s">
        <v>235</v>
      </c>
      <c r="K21" s="23">
        <v>2</v>
      </c>
      <c r="L21" s="18" t="s">
        <v>95</v>
      </c>
      <c r="M21" s="51" t="s">
        <v>61</v>
      </c>
      <c r="N21" s="18" t="s">
        <v>19</v>
      </c>
      <c r="O21" s="18" t="s">
        <v>201</v>
      </c>
      <c r="P21" s="18" t="s">
        <v>202</v>
      </c>
      <c r="Q21" s="18" t="s">
        <v>202</v>
      </c>
      <c r="R21" s="18" t="s">
        <v>203</v>
      </c>
      <c r="S21" s="18" t="s">
        <v>202</v>
      </c>
      <c r="T21" s="18" t="s">
        <v>202</v>
      </c>
      <c r="U21" s="18">
        <v>2013</v>
      </c>
      <c r="V21" s="18" t="s">
        <v>105</v>
      </c>
      <c r="W21" s="39"/>
      <c r="X21" s="55"/>
      <c r="Y21" s="9" t="s">
        <v>20</v>
      </c>
      <c r="Z21" s="14">
        <v>1</v>
      </c>
      <c r="AA21" s="12"/>
      <c r="AB21" s="12"/>
      <c r="AE21" s="35"/>
      <c r="AF21" s="35"/>
      <c r="AG21" s="35"/>
      <c r="AH21" s="36"/>
      <c r="AI21" s="37"/>
      <c r="AJ21" s="37"/>
      <c r="AK21" s="38"/>
      <c r="AL21" s="36"/>
      <c r="AM21" s="36"/>
      <c r="AN21" s="38"/>
      <c r="AO21" s="39"/>
    </row>
    <row r="22" spans="1:41" x14ac:dyDescent="0.15">
      <c r="A22" s="18" t="s">
        <v>126</v>
      </c>
      <c r="B22" s="17" t="s">
        <v>96</v>
      </c>
      <c r="C22" s="51" t="s">
        <v>97</v>
      </c>
      <c r="D22" s="51" t="s">
        <v>114</v>
      </c>
      <c r="E22" s="51"/>
      <c r="F22" s="17" t="s">
        <v>116</v>
      </c>
      <c r="G22" s="17" t="s">
        <v>230</v>
      </c>
      <c r="H22" s="18" t="s">
        <v>64</v>
      </c>
      <c r="I22" s="18" t="s">
        <v>102</v>
      </c>
      <c r="J22" s="18" t="s">
        <v>236</v>
      </c>
      <c r="K22" s="23">
        <v>3</v>
      </c>
      <c r="L22" s="18" t="s">
        <v>95</v>
      </c>
      <c r="M22" s="51" t="s">
        <v>63</v>
      </c>
      <c r="N22" s="18" t="s">
        <v>19</v>
      </c>
      <c r="O22" s="18" t="s">
        <v>202</v>
      </c>
      <c r="P22" s="18" t="s">
        <v>201</v>
      </c>
      <c r="Q22" s="18" t="s">
        <v>201</v>
      </c>
      <c r="R22" s="18" t="s">
        <v>208</v>
      </c>
      <c r="S22" s="18" t="s">
        <v>201</v>
      </c>
      <c r="T22" s="18" t="s">
        <v>201</v>
      </c>
      <c r="U22" s="18">
        <v>2016</v>
      </c>
      <c r="V22" s="18" t="s">
        <v>99</v>
      </c>
      <c r="W22" s="39"/>
      <c r="X22" s="55"/>
      <c r="Y22" s="9" t="s">
        <v>20</v>
      </c>
      <c r="Z22" s="14">
        <v>2</v>
      </c>
      <c r="AA22" s="12"/>
      <c r="AB22" s="12"/>
      <c r="AE22" s="35"/>
      <c r="AF22" s="35"/>
      <c r="AG22" s="35"/>
      <c r="AH22" s="36"/>
      <c r="AI22" s="37"/>
      <c r="AJ22" s="37"/>
      <c r="AK22" s="38"/>
      <c r="AL22" s="36"/>
      <c r="AM22" s="36"/>
      <c r="AN22" s="38"/>
      <c r="AO22" s="39"/>
    </row>
    <row r="23" spans="1:41" x14ac:dyDescent="0.15">
      <c r="A23" s="18" t="s">
        <v>126</v>
      </c>
      <c r="B23" s="17" t="s">
        <v>96</v>
      </c>
      <c r="C23" s="51" t="s">
        <v>97</v>
      </c>
      <c r="D23" s="51" t="s">
        <v>98</v>
      </c>
      <c r="E23" s="51"/>
      <c r="F23" s="17" t="s">
        <v>115</v>
      </c>
      <c r="G23" s="17" t="s">
        <v>232</v>
      </c>
      <c r="H23" s="18" t="s">
        <v>64</v>
      </c>
      <c r="I23" s="18" t="s">
        <v>237</v>
      </c>
      <c r="J23" s="18" t="s">
        <v>229</v>
      </c>
      <c r="K23" s="23">
        <v>6</v>
      </c>
      <c r="L23" s="18" t="s">
        <v>103</v>
      </c>
      <c r="M23" s="51" t="s">
        <v>61</v>
      </c>
      <c r="N23" s="18" t="s">
        <v>19</v>
      </c>
      <c r="O23" s="18" t="s">
        <v>201</v>
      </c>
      <c r="P23" s="18" t="s">
        <v>202</v>
      </c>
      <c r="Q23" s="18" t="s">
        <v>202</v>
      </c>
      <c r="R23" s="18" t="s">
        <v>208</v>
      </c>
      <c r="S23" s="18" t="s">
        <v>202</v>
      </c>
      <c r="T23" s="18" t="s">
        <v>202</v>
      </c>
      <c r="U23" s="18">
        <v>2017</v>
      </c>
      <c r="V23" s="18" t="s">
        <v>100</v>
      </c>
      <c r="W23" s="39"/>
      <c r="X23" s="55"/>
      <c r="Y23" s="9" t="s">
        <v>20</v>
      </c>
      <c r="Z23" s="14">
        <v>1</v>
      </c>
      <c r="AA23" s="12"/>
      <c r="AB23" s="12"/>
      <c r="AE23" s="35"/>
      <c r="AF23" s="35"/>
      <c r="AG23" s="35"/>
      <c r="AH23" s="36"/>
      <c r="AI23" s="37"/>
      <c r="AJ23" s="37"/>
      <c r="AK23" s="38"/>
      <c r="AL23" s="36"/>
      <c r="AM23" s="36"/>
      <c r="AN23" s="38"/>
      <c r="AO23" s="39"/>
    </row>
    <row r="24" spans="1:41" x14ac:dyDescent="0.15">
      <c r="A24" s="18" t="s">
        <v>126</v>
      </c>
      <c r="B24" s="17" t="s">
        <v>96</v>
      </c>
      <c r="C24" s="51" t="s">
        <v>97</v>
      </c>
      <c r="D24" s="51" t="s">
        <v>98</v>
      </c>
      <c r="E24" s="51"/>
      <c r="F24" s="17" t="s">
        <v>116</v>
      </c>
      <c r="G24" s="17" t="s">
        <v>227</v>
      </c>
      <c r="H24" s="18" t="s">
        <v>64</v>
      </c>
      <c r="I24" s="18" t="s">
        <v>64</v>
      </c>
      <c r="J24" s="18" t="s">
        <v>231</v>
      </c>
      <c r="K24" s="23">
        <v>8</v>
      </c>
      <c r="L24" s="18" t="s">
        <v>103</v>
      </c>
      <c r="M24" s="51" t="s">
        <v>63</v>
      </c>
      <c r="N24" s="18" t="s">
        <v>19</v>
      </c>
      <c r="O24" s="18" t="s">
        <v>202</v>
      </c>
      <c r="P24" s="18" t="s">
        <v>201</v>
      </c>
      <c r="Q24" s="18" t="s">
        <v>201</v>
      </c>
      <c r="R24" s="18" t="s">
        <v>210</v>
      </c>
      <c r="S24" s="18" t="s">
        <v>201</v>
      </c>
      <c r="T24" s="18" t="s">
        <v>201</v>
      </c>
      <c r="U24" s="18">
        <v>2019</v>
      </c>
      <c r="V24" s="18" t="s">
        <v>105</v>
      </c>
      <c r="W24" s="39"/>
      <c r="X24" s="55"/>
      <c r="Y24" s="9" t="s">
        <v>20</v>
      </c>
      <c r="Z24" s="14">
        <v>1</v>
      </c>
      <c r="AA24" s="12"/>
      <c r="AB24" s="12"/>
      <c r="AE24" s="35"/>
      <c r="AF24" s="35"/>
      <c r="AG24" s="35"/>
      <c r="AH24" s="36"/>
      <c r="AI24" s="37"/>
      <c r="AJ24" s="37"/>
      <c r="AK24" s="38"/>
      <c r="AL24" s="36"/>
      <c r="AM24" s="36"/>
      <c r="AN24" s="38"/>
      <c r="AO24" s="39"/>
    </row>
    <row r="25" spans="1:41" x14ac:dyDescent="0.15">
      <c r="A25" s="18" t="s">
        <v>126</v>
      </c>
      <c r="B25" s="17" t="s">
        <v>96</v>
      </c>
      <c r="C25" s="51" t="s">
        <v>97</v>
      </c>
      <c r="D25" s="51" t="s">
        <v>114</v>
      </c>
      <c r="E25" s="51"/>
      <c r="F25" s="17" t="s">
        <v>115</v>
      </c>
      <c r="G25" s="17" t="s">
        <v>230</v>
      </c>
      <c r="H25" s="18" t="s">
        <v>64</v>
      </c>
      <c r="I25" s="18" t="s">
        <v>228</v>
      </c>
      <c r="J25" s="18" t="s">
        <v>233</v>
      </c>
      <c r="K25" s="23">
        <v>12</v>
      </c>
      <c r="L25" s="18" t="s">
        <v>103</v>
      </c>
      <c r="M25" s="51" t="s">
        <v>61</v>
      </c>
      <c r="N25" s="18" t="s">
        <v>19</v>
      </c>
      <c r="O25" s="18" t="s">
        <v>201</v>
      </c>
      <c r="P25" s="18" t="s">
        <v>202</v>
      </c>
      <c r="Q25" s="18" t="s">
        <v>202</v>
      </c>
      <c r="R25" s="18" t="s">
        <v>210</v>
      </c>
      <c r="S25" s="18" t="s">
        <v>202</v>
      </c>
      <c r="T25" s="18" t="s">
        <v>202</v>
      </c>
      <c r="U25" s="18">
        <v>2019</v>
      </c>
      <c r="V25" s="18" t="s">
        <v>104</v>
      </c>
      <c r="W25" s="39"/>
      <c r="X25" s="55"/>
      <c r="Y25" s="9" t="s">
        <v>20</v>
      </c>
      <c r="Z25" s="14">
        <v>2</v>
      </c>
      <c r="AA25" s="12"/>
      <c r="AB25" s="12"/>
      <c r="AE25" s="35"/>
      <c r="AF25" s="35"/>
      <c r="AG25" s="35"/>
      <c r="AH25" s="36"/>
      <c r="AI25" s="37"/>
      <c r="AJ25" s="37"/>
      <c r="AK25" s="38"/>
      <c r="AL25" s="36"/>
      <c r="AM25" s="36"/>
      <c r="AN25" s="38"/>
      <c r="AO25" s="39"/>
    </row>
    <row r="26" spans="1:41" x14ac:dyDescent="0.15">
      <c r="A26" s="18" t="s">
        <v>126</v>
      </c>
      <c r="B26" s="17" t="s">
        <v>96</v>
      </c>
      <c r="C26" s="51" t="s">
        <v>97</v>
      </c>
      <c r="D26" s="51" t="s">
        <v>98</v>
      </c>
      <c r="E26" s="51"/>
      <c r="F26" s="17" t="s">
        <v>116</v>
      </c>
      <c r="G26" s="17" t="s">
        <v>232</v>
      </c>
      <c r="H26" s="18" t="s">
        <v>64</v>
      </c>
      <c r="I26" s="18" t="s">
        <v>237</v>
      </c>
      <c r="J26" s="18" t="s">
        <v>235</v>
      </c>
      <c r="K26" s="23">
        <v>3</v>
      </c>
      <c r="L26" s="18" t="s">
        <v>103</v>
      </c>
      <c r="M26" s="51" t="s">
        <v>61</v>
      </c>
      <c r="N26" s="18" t="s">
        <v>19</v>
      </c>
      <c r="O26" s="18" t="s">
        <v>202</v>
      </c>
      <c r="P26" s="18" t="s">
        <v>201</v>
      </c>
      <c r="Q26" s="18" t="s">
        <v>201</v>
      </c>
      <c r="R26" s="18" t="s">
        <v>203</v>
      </c>
      <c r="S26" s="18" t="s">
        <v>201</v>
      </c>
      <c r="T26" s="18" t="s">
        <v>201</v>
      </c>
      <c r="U26" s="18">
        <v>2013</v>
      </c>
      <c r="V26" s="18" t="s">
        <v>108</v>
      </c>
      <c r="W26" s="39"/>
      <c r="X26" s="55"/>
      <c r="Y26" s="9" t="s">
        <v>20</v>
      </c>
      <c r="Z26" s="14">
        <v>2</v>
      </c>
      <c r="AA26" s="12"/>
      <c r="AB26" s="12"/>
      <c r="AE26" s="35"/>
      <c r="AF26" s="35"/>
      <c r="AG26" s="35"/>
      <c r="AH26" s="36"/>
      <c r="AI26" s="37"/>
      <c r="AJ26" s="37"/>
      <c r="AK26" s="38"/>
      <c r="AL26" s="36"/>
      <c r="AM26" s="36"/>
      <c r="AN26" s="38"/>
      <c r="AO26" s="39"/>
    </row>
    <row r="27" spans="1:41" x14ac:dyDescent="0.15">
      <c r="A27" s="18" t="s">
        <v>126</v>
      </c>
      <c r="B27" s="17" t="s">
        <v>96</v>
      </c>
      <c r="C27" s="51" t="s">
        <v>97</v>
      </c>
      <c r="D27" s="51" t="s">
        <v>98</v>
      </c>
      <c r="E27" s="51"/>
      <c r="F27" s="17" t="s">
        <v>115</v>
      </c>
      <c r="G27" s="17" t="s">
        <v>227</v>
      </c>
      <c r="H27" s="18" t="s">
        <v>64</v>
      </c>
      <c r="I27" s="18" t="s">
        <v>102</v>
      </c>
      <c r="J27" s="18" t="s">
        <v>236</v>
      </c>
      <c r="K27" s="23">
        <v>2</v>
      </c>
      <c r="L27" s="18" t="s">
        <v>103</v>
      </c>
      <c r="M27" s="51" t="s">
        <v>71</v>
      </c>
      <c r="N27" s="18" t="s">
        <v>19</v>
      </c>
      <c r="O27" s="18" t="s">
        <v>201</v>
      </c>
      <c r="P27" s="18" t="s">
        <v>202</v>
      </c>
      <c r="Q27" s="18" t="s">
        <v>202</v>
      </c>
      <c r="R27" s="18" t="s">
        <v>210</v>
      </c>
      <c r="S27" s="18" t="s">
        <v>202</v>
      </c>
      <c r="T27" s="18" t="s">
        <v>202</v>
      </c>
      <c r="U27" s="18">
        <v>2019</v>
      </c>
      <c r="V27" s="18" t="s">
        <v>100</v>
      </c>
      <c r="W27" s="39"/>
      <c r="X27" s="55"/>
      <c r="Y27" s="9" t="s">
        <v>20</v>
      </c>
      <c r="Z27" s="14">
        <v>3</v>
      </c>
      <c r="AA27" s="12"/>
      <c r="AB27" s="12"/>
      <c r="AE27" s="35"/>
      <c r="AF27" s="35"/>
      <c r="AG27" s="35"/>
      <c r="AH27" s="36"/>
      <c r="AI27" s="37"/>
      <c r="AJ27" s="37"/>
      <c r="AK27" s="38"/>
      <c r="AL27" s="36"/>
      <c r="AM27" s="36"/>
      <c r="AN27" s="38"/>
      <c r="AO27" s="39"/>
    </row>
    <row r="28" spans="1:41" x14ac:dyDescent="0.15">
      <c r="A28" s="18" t="s">
        <v>126</v>
      </c>
      <c r="B28" s="17" t="s">
        <v>96</v>
      </c>
      <c r="C28" s="51" t="s">
        <v>97</v>
      </c>
      <c r="D28" s="51" t="s">
        <v>114</v>
      </c>
      <c r="E28" s="51"/>
      <c r="F28" s="17" t="s">
        <v>115</v>
      </c>
      <c r="G28" s="17" t="s">
        <v>230</v>
      </c>
      <c r="H28" s="18" t="s">
        <v>70</v>
      </c>
      <c r="I28" s="18" t="s">
        <v>237</v>
      </c>
      <c r="J28" s="18" t="s">
        <v>229</v>
      </c>
      <c r="K28" s="23">
        <v>3</v>
      </c>
      <c r="L28" s="18" t="s">
        <v>94</v>
      </c>
      <c r="M28" s="51" t="s">
        <v>89</v>
      </c>
      <c r="N28" s="18" t="s">
        <v>19</v>
      </c>
      <c r="O28" s="18" t="s">
        <v>202</v>
      </c>
      <c r="P28" s="18" t="s">
        <v>201</v>
      </c>
      <c r="Q28" s="18" t="s">
        <v>201</v>
      </c>
      <c r="R28" s="18" t="s">
        <v>208</v>
      </c>
      <c r="S28" s="18" t="s">
        <v>201</v>
      </c>
      <c r="T28" s="18" t="s">
        <v>201</v>
      </c>
      <c r="U28" s="18">
        <v>2017</v>
      </c>
      <c r="V28" s="18" t="s">
        <v>107</v>
      </c>
      <c r="W28" s="39"/>
      <c r="X28" s="55"/>
      <c r="Y28" s="9" t="s">
        <v>20</v>
      </c>
      <c r="Z28" s="14">
        <v>4</v>
      </c>
      <c r="AA28" s="12"/>
      <c r="AB28" s="12"/>
      <c r="AE28" s="35"/>
      <c r="AF28" s="35"/>
      <c r="AG28" s="35"/>
      <c r="AH28" s="36"/>
      <c r="AI28" s="37"/>
      <c r="AJ28" s="37"/>
      <c r="AK28" s="38"/>
      <c r="AL28" s="36"/>
      <c r="AM28" s="36"/>
      <c r="AN28" s="38"/>
      <c r="AO28" s="39"/>
    </row>
    <row r="29" spans="1:41" x14ac:dyDescent="0.15">
      <c r="A29" s="18" t="s">
        <v>126</v>
      </c>
      <c r="B29" s="17" t="s">
        <v>96</v>
      </c>
      <c r="C29" s="51" t="s">
        <v>109</v>
      </c>
      <c r="D29" s="51" t="s">
        <v>98</v>
      </c>
      <c r="E29" s="51" t="s">
        <v>110</v>
      </c>
      <c r="F29" s="17" t="s">
        <v>115</v>
      </c>
      <c r="G29" s="17" t="s">
        <v>232</v>
      </c>
      <c r="H29" s="18" t="s">
        <v>68</v>
      </c>
      <c r="I29" s="18" t="s">
        <v>237</v>
      </c>
      <c r="J29" s="18" t="s">
        <v>231</v>
      </c>
      <c r="K29" s="23">
        <v>4</v>
      </c>
      <c r="L29" s="18" t="s">
        <v>88</v>
      </c>
      <c r="M29" s="51" t="s">
        <v>61</v>
      </c>
      <c r="N29" s="18" t="s">
        <v>19</v>
      </c>
      <c r="O29" s="18" t="s">
        <v>201</v>
      </c>
      <c r="P29" s="18" t="s">
        <v>202</v>
      </c>
      <c r="Q29" s="18" t="s">
        <v>202</v>
      </c>
      <c r="R29" s="18" t="s">
        <v>210</v>
      </c>
      <c r="S29" s="18" t="s">
        <v>202</v>
      </c>
      <c r="T29" s="18" t="s">
        <v>202</v>
      </c>
      <c r="U29" s="18">
        <v>2017</v>
      </c>
      <c r="V29" s="18" t="s">
        <v>99</v>
      </c>
      <c r="W29" s="39"/>
      <c r="X29" s="55"/>
      <c r="Y29" s="9" t="s">
        <v>20</v>
      </c>
      <c r="Z29" s="14">
        <v>3</v>
      </c>
      <c r="AA29" s="12"/>
      <c r="AB29" s="12"/>
      <c r="AE29" s="35"/>
      <c r="AF29" s="35"/>
      <c r="AG29" s="35"/>
      <c r="AH29" s="36"/>
      <c r="AI29" s="37"/>
      <c r="AJ29" s="37"/>
      <c r="AK29" s="38"/>
      <c r="AL29" s="36"/>
      <c r="AM29" s="36"/>
      <c r="AN29" s="38"/>
      <c r="AO29" s="39"/>
    </row>
    <row r="30" spans="1:41" x14ac:dyDescent="0.15">
      <c r="A30" s="18" t="s">
        <v>126</v>
      </c>
      <c r="B30" s="17" t="s">
        <v>96</v>
      </c>
      <c r="C30" s="51" t="s">
        <v>109</v>
      </c>
      <c r="D30" s="51" t="s">
        <v>98</v>
      </c>
      <c r="E30" s="51" t="s">
        <v>110</v>
      </c>
      <c r="F30" s="17" t="s">
        <v>116</v>
      </c>
      <c r="G30" s="17" t="s">
        <v>227</v>
      </c>
      <c r="H30" s="18" t="s">
        <v>68</v>
      </c>
      <c r="I30" s="18" t="s">
        <v>102</v>
      </c>
      <c r="J30" s="18" t="s">
        <v>233</v>
      </c>
      <c r="K30" s="23">
        <v>12</v>
      </c>
      <c r="L30" s="18" t="s">
        <v>95</v>
      </c>
      <c r="M30" s="51" t="s">
        <v>61</v>
      </c>
      <c r="N30" s="18" t="s">
        <v>19</v>
      </c>
      <c r="O30" s="18" t="s">
        <v>202</v>
      </c>
      <c r="P30" s="18" t="s">
        <v>201</v>
      </c>
      <c r="Q30" s="18" t="s">
        <v>201</v>
      </c>
      <c r="R30" s="18" t="s">
        <v>208</v>
      </c>
      <c r="S30" s="18" t="s">
        <v>201</v>
      </c>
      <c r="T30" s="18" t="s">
        <v>201</v>
      </c>
      <c r="U30" s="18">
        <v>2019</v>
      </c>
      <c r="V30" s="18" t="s">
        <v>99</v>
      </c>
      <c r="W30" s="39"/>
      <c r="X30" s="55"/>
      <c r="Y30" s="9" t="s">
        <v>20</v>
      </c>
      <c r="Z30" s="14">
        <v>2</v>
      </c>
      <c r="AA30" s="12"/>
      <c r="AB30" s="12"/>
      <c r="AE30" s="35"/>
      <c r="AF30" s="35"/>
      <c r="AG30" s="35"/>
      <c r="AH30" s="36"/>
      <c r="AI30" s="37"/>
      <c r="AJ30" s="37"/>
      <c r="AK30" s="38"/>
      <c r="AL30" s="36"/>
      <c r="AM30" s="36"/>
      <c r="AN30" s="38"/>
      <c r="AO30" s="39"/>
    </row>
    <row r="31" spans="1:41" x14ac:dyDescent="0.15">
      <c r="A31" s="18" t="s">
        <v>126</v>
      </c>
      <c r="B31" s="17" t="s">
        <v>96</v>
      </c>
      <c r="C31" s="51" t="s">
        <v>109</v>
      </c>
      <c r="D31" s="51" t="s">
        <v>98</v>
      </c>
      <c r="E31" s="51" t="s">
        <v>111</v>
      </c>
      <c r="F31" s="17" t="s">
        <v>116</v>
      </c>
      <c r="G31" s="17" t="s">
        <v>230</v>
      </c>
      <c r="H31" s="18" t="s">
        <v>68</v>
      </c>
      <c r="I31" s="18" t="s">
        <v>228</v>
      </c>
      <c r="J31" s="18" t="s">
        <v>235</v>
      </c>
      <c r="K31" s="23">
        <v>3</v>
      </c>
      <c r="L31" s="18" t="s">
        <v>95</v>
      </c>
      <c r="M31" s="51" t="s">
        <v>61</v>
      </c>
      <c r="N31" s="18" t="s">
        <v>19</v>
      </c>
      <c r="O31" s="18" t="s">
        <v>201</v>
      </c>
      <c r="P31" s="18" t="s">
        <v>202</v>
      </c>
      <c r="Q31" s="18" t="s">
        <v>202</v>
      </c>
      <c r="R31" s="18" t="s">
        <v>210</v>
      </c>
      <c r="S31" s="18" t="s">
        <v>202</v>
      </c>
      <c r="T31" s="18" t="s">
        <v>202</v>
      </c>
      <c r="U31" s="18">
        <v>2013</v>
      </c>
      <c r="V31" s="18" t="s">
        <v>99</v>
      </c>
      <c r="W31" s="39"/>
      <c r="X31" s="55"/>
      <c r="Y31" s="9" t="s">
        <v>20</v>
      </c>
      <c r="Z31" s="14">
        <v>4</v>
      </c>
      <c r="AA31" s="12"/>
      <c r="AB31" s="12"/>
      <c r="AE31" s="35"/>
      <c r="AF31" s="35"/>
      <c r="AG31" s="35"/>
      <c r="AH31" s="36"/>
      <c r="AI31" s="37"/>
      <c r="AJ31" s="37"/>
      <c r="AK31" s="38"/>
      <c r="AL31" s="36"/>
      <c r="AM31" s="36"/>
      <c r="AN31" s="38"/>
      <c r="AO31" s="39"/>
    </row>
    <row r="32" spans="1:41" x14ac:dyDescent="0.15">
      <c r="A32" s="18" t="s">
        <v>126</v>
      </c>
      <c r="B32" s="17" t="s">
        <v>96</v>
      </c>
      <c r="C32" s="51" t="s">
        <v>109</v>
      </c>
      <c r="D32" s="51" t="s">
        <v>98</v>
      </c>
      <c r="E32" s="51" t="s">
        <v>110</v>
      </c>
      <c r="F32" s="17" t="s">
        <v>115</v>
      </c>
      <c r="G32" s="17" t="s">
        <v>232</v>
      </c>
      <c r="H32" s="18" t="s">
        <v>68</v>
      </c>
      <c r="I32" s="18" t="s">
        <v>64</v>
      </c>
      <c r="J32" s="18" t="s">
        <v>236</v>
      </c>
      <c r="K32" s="23">
        <v>2</v>
      </c>
      <c r="L32" s="18" t="s">
        <v>103</v>
      </c>
      <c r="M32" s="51" t="s">
        <v>63</v>
      </c>
      <c r="N32" s="18" t="s">
        <v>19</v>
      </c>
      <c r="O32" s="18" t="s">
        <v>202</v>
      </c>
      <c r="P32" s="18" t="s">
        <v>201</v>
      </c>
      <c r="Q32" s="18" t="s">
        <v>201</v>
      </c>
      <c r="R32" s="18" t="s">
        <v>208</v>
      </c>
      <c r="S32" s="18" t="s">
        <v>201</v>
      </c>
      <c r="T32" s="18" t="s">
        <v>201</v>
      </c>
      <c r="U32" s="18">
        <v>2019</v>
      </c>
      <c r="V32" s="18" t="s">
        <v>112</v>
      </c>
      <c r="W32" s="39"/>
      <c r="X32" s="55"/>
      <c r="Y32" s="9" t="s">
        <v>20</v>
      </c>
      <c r="Z32" s="14">
        <v>2</v>
      </c>
      <c r="AA32" s="12"/>
      <c r="AB32" s="12"/>
      <c r="AE32" s="35"/>
      <c r="AF32" s="35"/>
      <c r="AG32" s="35"/>
      <c r="AH32" s="36"/>
      <c r="AI32" s="37"/>
      <c r="AJ32" s="37"/>
      <c r="AK32" s="38"/>
      <c r="AL32" s="36"/>
      <c r="AM32" s="36"/>
      <c r="AN32" s="38"/>
      <c r="AO32" s="39"/>
    </row>
    <row r="33" spans="1:41" x14ac:dyDescent="0.15">
      <c r="A33" s="18" t="s">
        <v>126</v>
      </c>
      <c r="B33" s="17" t="s">
        <v>96</v>
      </c>
      <c r="C33" s="51" t="s">
        <v>109</v>
      </c>
      <c r="D33" s="51" t="s">
        <v>98</v>
      </c>
      <c r="E33" s="51" t="s">
        <v>111</v>
      </c>
      <c r="F33" s="17" t="s">
        <v>116</v>
      </c>
      <c r="G33" s="17" t="s">
        <v>227</v>
      </c>
      <c r="H33" s="18" t="s">
        <v>68</v>
      </c>
      <c r="I33" s="18" t="s">
        <v>102</v>
      </c>
      <c r="J33" s="18" t="s">
        <v>233</v>
      </c>
      <c r="K33" s="23">
        <v>2</v>
      </c>
      <c r="L33" s="18" t="s">
        <v>103</v>
      </c>
      <c r="M33" s="51" t="s">
        <v>61</v>
      </c>
      <c r="N33" s="18" t="s">
        <v>19</v>
      </c>
      <c r="O33" s="18" t="s">
        <v>201</v>
      </c>
      <c r="P33" s="18" t="s">
        <v>202</v>
      </c>
      <c r="Q33" s="18" t="s">
        <v>202</v>
      </c>
      <c r="R33" s="18" t="s">
        <v>210</v>
      </c>
      <c r="S33" s="18" t="s">
        <v>202</v>
      </c>
      <c r="T33" s="18" t="s">
        <v>202</v>
      </c>
      <c r="U33" s="18">
        <v>2013</v>
      </c>
      <c r="V33" s="18" t="s">
        <v>99</v>
      </c>
      <c r="W33" s="39"/>
      <c r="X33" s="55"/>
      <c r="Y33" s="9" t="s">
        <v>20</v>
      </c>
      <c r="Z33" s="14">
        <v>1</v>
      </c>
      <c r="AA33" s="12"/>
      <c r="AB33" s="12"/>
      <c r="AE33" s="35"/>
      <c r="AF33" s="35"/>
      <c r="AG33" s="35"/>
      <c r="AH33" s="36"/>
      <c r="AI33" s="37"/>
      <c r="AJ33" s="37"/>
      <c r="AK33" s="38"/>
      <c r="AL33" s="36"/>
      <c r="AM33" s="36"/>
      <c r="AN33" s="38"/>
      <c r="AO33" s="39"/>
    </row>
    <row r="34" spans="1:41" x14ac:dyDescent="0.15">
      <c r="A34" s="18" t="s">
        <v>126</v>
      </c>
      <c r="B34" s="17" t="s">
        <v>96</v>
      </c>
      <c r="C34" s="51" t="s">
        <v>113</v>
      </c>
      <c r="D34" s="51" t="s">
        <v>98</v>
      </c>
      <c r="E34" s="51"/>
      <c r="F34" s="17" t="s">
        <v>115</v>
      </c>
      <c r="G34" s="17" t="s">
        <v>230</v>
      </c>
      <c r="H34" s="18" t="s">
        <v>68</v>
      </c>
      <c r="I34" s="18" t="s">
        <v>237</v>
      </c>
      <c r="J34" s="18" t="s">
        <v>235</v>
      </c>
      <c r="K34" s="23">
        <v>3</v>
      </c>
      <c r="L34" s="18" t="s">
        <v>88</v>
      </c>
      <c r="M34" s="51" t="s">
        <v>61</v>
      </c>
      <c r="N34" s="18" t="s">
        <v>19</v>
      </c>
      <c r="O34" s="18" t="s">
        <v>202</v>
      </c>
      <c r="P34" s="18" t="s">
        <v>201</v>
      </c>
      <c r="Q34" s="18" t="s">
        <v>201</v>
      </c>
      <c r="R34" s="18" t="s">
        <v>208</v>
      </c>
      <c r="S34" s="18" t="s">
        <v>201</v>
      </c>
      <c r="T34" s="18" t="s">
        <v>201</v>
      </c>
      <c r="U34" s="18">
        <v>2017</v>
      </c>
      <c r="V34" s="18" t="s">
        <v>99</v>
      </c>
      <c r="W34" s="39"/>
      <c r="X34" s="55"/>
      <c r="Y34" s="9" t="s">
        <v>20</v>
      </c>
      <c r="Z34" s="14">
        <v>2</v>
      </c>
      <c r="AA34" s="12"/>
      <c r="AB34" s="12"/>
      <c r="AE34" s="35"/>
      <c r="AF34" s="35"/>
      <c r="AG34" s="35"/>
      <c r="AH34" s="36"/>
      <c r="AI34" s="37"/>
      <c r="AJ34" s="37"/>
      <c r="AK34" s="38"/>
      <c r="AL34" s="36"/>
      <c r="AM34" s="36"/>
      <c r="AN34" s="38"/>
      <c r="AO34" s="39"/>
    </row>
    <row r="35" spans="1:41" x14ac:dyDescent="0.15">
      <c r="A35" s="18" t="s">
        <v>126</v>
      </c>
      <c r="B35" s="17" t="s">
        <v>96</v>
      </c>
      <c r="C35" s="51" t="s">
        <v>113</v>
      </c>
      <c r="D35" s="51" t="s">
        <v>98</v>
      </c>
      <c r="E35" s="51"/>
      <c r="F35" s="17" t="s">
        <v>116</v>
      </c>
      <c r="G35" s="17" t="s">
        <v>232</v>
      </c>
      <c r="H35" s="18" t="s">
        <v>68</v>
      </c>
      <c r="I35" s="18" t="s">
        <v>64</v>
      </c>
      <c r="J35" s="18" t="s">
        <v>236</v>
      </c>
      <c r="K35" s="23">
        <v>6</v>
      </c>
      <c r="L35" s="18" t="s">
        <v>83</v>
      </c>
      <c r="M35" s="51" t="s">
        <v>89</v>
      </c>
      <c r="N35" s="18" t="s">
        <v>19</v>
      </c>
      <c r="O35" s="18" t="s">
        <v>201</v>
      </c>
      <c r="P35" s="18" t="s">
        <v>201</v>
      </c>
      <c r="Q35" s="18" t="s">
        <v>201</v>
      </c>
      <c r="R35" s="18" t="s">
        <v>210</v>
      </c>
      <c r="S35" s="18" t="s">
        <v>201</v>
      </c>
      <c r="T35" s="18" t="s">
        <v>201</v>
      </c>
      <c r="U35" s="18">
        <v>2017</v>
      </c>
      <c r="V35" s="18" t="s">
        <v>99</v>
      </c>
      <c r="W35" s="39"/>
      <c r="X35" s="55"/>
      <c r="Y35" s="9" t="s">
        <v>20</v>
      </c>
      <c r="Z35" s="14">
        <v>6</v>
      </c>
      <c r="AA35" s="12"/>
      <c r="AB35" s="12"/>
      <c r="AE35" s="35"/>
      <c r="AF35" s="35"/>
      <c r="AG35" s="35"/>
      <c r="AH35" s="36"/>
      <c r="AI35" s="37"/>
      <c r="AJ35" s="37"/>
      <c r="AK35" s="38"/>
      <c r="AL35" s="36"/>
      <c r="AM35" s="36"/>
      <c r="AN35" s="38"/>
      <c r="AO35" s="39"/>
    </row>
    <row r="36" spans="1:41" x14ac:dyDescent="0.15">
      <c r="B36" s="8"/>
      <c r="C36" s="8"/>
      <c r="D36" s="8"/>
      <c r="E36" s="8"/>
      <c r="F36" s="8"/>
      <c r="G36" s="8"/>
      <c r="H36" s="9"/>
      <c r="I36" s="9"/>
      <c r="J36" s="9"/>
      <c r="K36" s="13"/>
      <c r="L36" s="9"/>
      <c r="M36" s="8"/>
      <c r="N36" s="9"/>
      <c r="O36" s="4"/>
      <c r="P36" s="4"/>
      <c r="Q36" s="4"/>
      <c r="R36" s="5"/>
      <c r="S36" s="5"/>
      <c r="T36" s="9"/>
      <c r="U36" s="40"/>
      <c r="V36" s="6"/>
      <c r="W36" s="39"/>
      <c r="X36" s="24"/>
      <c r="Y36" s="9"/>
      <c r="Z36" s="14"/>
      <c r="AA36" s="12"/>
      <c r="AB36" s="12"/>
      <c r="AE36" s="35"/>
      <c r="AF36" s="35"/>
      <c r="AG36" s="35"/>
      <c r="AH36" s="36"/>
      <c r="AI36" s="37"/>
      <c r="AJ36" s="37"/>
      <c r="AK36" s="38"/>
      <c r="AL36" s="36"/>
      <c r="AM36" s="36"/>
      <c r="AN36" s="38"/>
      <c r="AO36" s="39"/>
    </row>
  </sheetData>
  <autoFilter ref="A2:W35" xr:uid="{00000000-0009-0000-0000-000003000000}"/>
  <phoneticPr fontId="3" type="noConversion"/>
  <dataValidations count="3">
    <dataValidation type="list" allowBlank="1" showInputMessage="1" showErrorMessage="1" sqref="D29:D35 D10 D12 D7:D8 D14:D15 D17:D19 D21 D23:D24 D26:D27 D4:D5" xr:uid="{00000000-0002-0000-0300-000000000000}">
      <formula1>#REF!</formula1>
    </dataValidation>
    <dataValidation type="list" allowBlank="1" showInputMessage="1" showErrorMessage="1" sqref="O36:T36" xr:uid="{00000000-0002-0000-0300-000001000000}">
      <formula1>#REF!</formula1>
    </dataValidation>
    <dataValidation type="date" allowBlank="1" showInputMessage="1" showErrorMessage="1" sqref="U36" xr:uid="{00000000-0002-0000-0300-000008000000}">
      <formula1>#REF!</formula1>
      <formula2>#REF!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FITTING</vt:lpstr>
      <vt:lpstr>PIPE</vt:lpstr>
      <vt:lpstr>FLANGE</vt:lpstr>
      <vt:lpstr>VALVE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YunKi Jo</dc:creator>
  <cp:lastModifiedBy>박진목</cp:lastModifiedBy>
  <dcterms:created xsi:type="dcterms:W3CDTF">2020-03-17T11:27:19Z</dcterms:created>
  <dcterms:modified xsi:type="dcterms:W3CDTF">2020-05-08T02:23:00Z</dcterms:modified>
</cp:coreProperties>
</file>