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defaultThemeVersion="166925"/>
  <mc:AlternateContent xmlns:mc="http://schemas.openxmlformats.org/markup-compatibility/2006">
    <mc:Choice Requires="x15">
      <x15ac:absPath xmlns:x15ac="http://schemas.microsoft.com/office/spreadsheetml/2010/11/ac" url="C:\Users\11201062\Desktop\"/>
    </mc:Choice>
  </mc:AlternateContent>
  <xr:revisionPtr revIDLastSave="0" documentId="13_ncr:1_{BE00024F-470E-4425-B45E-F6024DB74717}" xr6:coauthVersionLast="36" xr6:coauthVersionMax="36" xr10:uidLastSave="{00000000-0000-0000-0000-000000000000}"/>
  <bookViews>
    <workbookView xWindow="0" yWindow="0" windowWidth="20280" windowHeight="6936" xr2:uid="{08B3D42D-EE78-4883-A442-708C703CF468}"/>
  </bookViews>
  <sheets>
    <sheet name="【作業項目一覧】【作業手順】"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9" i="1" l="1"/>
  <c r="K349" i="1"/>
  <c r="B343" i="1"/>
  <c r="K343" i="1"/>
  <c r="B348" i="1"/>
  <c r="K348" i="1"/>
  <c r="B347" i="1"/>
  <c r="K347" i="1"/>
  <c r="B346" i="1"/>
  <c r="K346" i="1"/>
  <c r="B345" i="1"/>
  <c r="K345" i="1"/>
  <c r="K344" i="1"/>
  <c r="B344" i="1"/>
  <c r="K342" i="1"/>
  <c r="B276" i="1" l="1"/>
  <c r="B118" i="1" l="1"/>
  <c r="B119" i="1"/>
  <c r="B120" i="1"/>
  <c r="B121" i="1"/>
  <c r="B122" i="1"/>
  <c r="B123" i="1"/>
  <c r="B124" i="1"/>
  <c r="B125" i="1"/>
  <c r="B126" i="1"/>
  <c r="K125" i="1"/>
  <c r="K124" i="1"/>
  <c r="K126" i="1"/>
  <c r="K119" i="1"/>
  <c r="K120" i="1"/>
  <c r="K121" i="1"/>
  <c r="K122" i="1"/>
  <c r="K123" i="1"/>
  <c r="K105" i="1" l="1"/>
  <c r="B105" i="1"/>
  <c r="K269" i="1" l="1"/>
  <c r="B269" i="1"/>
  <c r="B270" i="1"/>
  <c r="K270" i="1"/>
  <c r="B271" i="1"/>
  <c r="K271" i="1"/>
  <c r="B272" i="1"/>
  <c r="K272" i="1"/>
  <c r="B316" i="1" l="1"/>
  <c r="K316" i="1"/>
  <c r="B322" i="1"/>
  <c r="K322" i="1"/>
  <c r="B323" i="1"/>
  <c r="K323" i="1"/>
  <c r="K341" i="1" l="1"/>
  <c r="B341" i="1"/>
  <c r="K340" i="1"/>
  <c r="B340" i="1"/>
  <c r="K339" i="1"/>
  <c r="B339" i="1"/>
  <c r="K338" i="1"/>
  <c r="B338" i="1"/>
  <c r="K337" i="1"/>
  <c r="B337" i="1"/>
  <c r="K336" i="1"/>
  <c r="B336" i="1"/>
  <c r="K335" i="1"/>
  <c r="B335" i="1"/>
  <c r="K334" i="1"/>
  <c r="B334" i="1"/>
  <c r="K333" i="1"/>
  <c r="B333" i="1"/>
  <c r="K332" i="1"/>
  <c r="B332" i="1"/>
  <c r="B331" i="1"/>
  <c r="B330" i="1"/>
  <c r="B329" i="1"/>
  <c r="B328" i="1"/>
  <c r="B327" i="1"/>
  <c r="B326" i="1"/>
  <c r="K325" i="1"/>
  <c r="B325" i="1"/>
  <c r="B324" i="1"/>
  <c r="B321" i="1"/>
  <c r="B320" i="1"/>
  <c r="B319" i="1"/>
  <c r="B318" i="1"/>
  <c r="B317" i="1"/>
  <c r="B315" i="1"/>
  <c r="B314" i="1"/>
  <c r="B313" i="1"/>
  <c r="B312" i="1"/>
  <c r="B311" i="1"/>
  <c r="B310" i="1"/>
  <c r="K309" i="1"/>
  <c r="B309" i="1"/>
  <c r="K308" i="1"/>
  <c r="B308" i="1"/>
  <c r="B307" i="1"/>
  <c r="B306" i="1"/>
  <c r="K305" i="1"/>
  <c r="B305" i="1"/>
  <c r="B304" i="1"/>
  <c r="B303" i="1"/>
  <c r="B302" i="1"/>
  <c r="B301" i="1"/>
  <c r="B300" i="1"/>
  <c r="B299" i="1"/>
  <c r="B298" i="1"/>
  <c r="B297" i="1"/>
  <c r="B296" i="1"/>
  <c r="B295" i="1"/>
  <c r="B294" i="1"/>
  <c r="B293" i="1"/>
  <c r="B292" i="1"/>
  <c r="B291" i="1"/>
  <c r="K290" i="1"/>
  <c r="B290" i="1"/>
  <c r="B289" i="1"/>
  <c r="B288" i="1"/>
  <c r="K287" i="1"/>
  <c r="B287" i="1"/>
  <c r="B286" i="1"/>
  <c r="K285" i="1"/>
  <c r="B285" i="1"/>
  <c r="B284" i="1"/>
  <c r="B283" i="1"/>
  <c r="B282" i="1"/>
  <c r="B281" i="1"/>
  <c r="B280" i="1"/>
  <c r="K279" i="1"/>
  <c r="B279" i="1"/>
  <c r="B278" i="1"/>
  <c r="B277" i="1"/>
  <c r="B275" i="1"/>
  <c r="B274" i="1"/>
  <c r="K273" i="1"/>
  <c r="B273" i="1"/>
  <c r="K268" i="1"/>
  <c r="B268" i="1"/>
  <c r="K267" i="1"/>
  <c r="B267" i="1"/>
  <c r="K266" i="1"/>
  <c r="B266" i="1"/>
  <c r="K265" i="1"/>
  <c r="B265" i="1"/>
  <c r="K264" i="1"/>
  <c r="B264" i="1"/>
  <c r="K263" i="1"/>
  <c r="B263" i="1"/>
  <c r="K262" i="1"/>
  <c r="B262" i="1"/>
  <c r="K261" i="1"/>
  <c r="B261" i="1"/>
  <c r="K260" i="1"/>
  <c r="B260" i="1"/>
  <c r="K259" i="1"/>
  <c r="B259" i="1"/>
  <c r="K258" i="1"/>
  <c r="B258" i="1"/>
  <c r="K257" i="1"/>
  <c r="B257" i="1"/>
  <c r="K256" i="1"/>
  <c r="B256" i="1"/>
  <c r="K255" i="1"/>
  <c r="B255" i="1"/>
  <c r="K254" i="1"/>
  <c r="B254" i="1"/>
  <c r="K253" i="1"/>
  <c r="B253" i="1"/>
  <c r="K252" i="1"/>
  <c r="B252" i="1"/>
  <c r="K251" i="1"/>
  <c r="B251" i="1"/>
  <c r="K250" i="1"/>
  <c r="B250" i="1"/>
  <c r="K249" i="1"/>
  <c r="B249" i="1"/>
  <c r="K248" i="1"/>
  <c r="B248" i="1"/>
  <c r="K247" i="1"/>
  <c r="B247" i="1"/>
  <c r="K246" i="1"/>
  <c r="B246" i="1"/>
  <c r="K245" i="1"/>
  <c r="B245" i="1"/>
  <c r="K244" i="1"/>
  <c r="B244" i="1"/>
  <c r="K243" i="1"/>
  <c r="B243" i="1"/>
  <c r="K242" i="1"/>
  <c r="B242" i="1"/>
  <c r="B241" i="1"/>
  <c r="B240" i="1"/>
  <c r="B239" i="1"/>
  <c r="B238" i="1"/>
  <c r="B237" i="1"/>
  <c r="B236" i="1"/>
  <c r="B235" i="1"/>
  <c r="B234" i="1"/>
  <c r="B233" i="1"/>
  <c r="B232" i="1"/>
  <c r="B231" i="1"/>
  <c r="B230" i="1"/>
  <c r="K229" i="1"/>
  <c r="B229" i="1"/>
  <c r="K228" i="1"/>
  <c r="B228" i="1"/>
  <c r="K227" i="1"/>
  <c r="B227" i="1"/>
  <c r="K226" i="1"/>
  <c r="B226" i="1"/>
  <c r="K225" i="1"/>
  <c r="B225" i="1"/>
  <c r="K224" i="1"/>
  <c r="B224" i="1"/>
  <c r="K223" i="1"/>
  <c r="B223" i="1"/>
  <c r="K222" i="1"/>
  <c r="B222" i="1"/>
  <c r="K221" i="1"/>
  <c r="B221" i="1"/>
  <c r="K220" i="1"/>
  <c r="B220" i="1"/>
  <c r="K219" i="1"/>
  <c r="B219" i="1"/>
  <c r="K218" i="1"/>
  <c r="B218" i="1"/>
  <c r="K217" i="1"/>
  <c r="B217" i="1"/>
  <c r="K216" i="1"/>
  <c r="B216" i="1"/>
  <c r="K215" i="1"/>
  <c r="B215" i="1"/>
  <c r="K214" i="1"/>
  <c r="B214" i="1"/>
  <c r="K213" i="1"/>
  <c r="B213" i="1"/>
  <c r="K212" i="1"/>
  <c r="B212" i="1"/>
  <c r="K211" i="1"/>
  <c r="B211" i="1"/>
  <c r="K210" i="1"/>
  <c r="B210" i="1"/>
  <c r="K209" i="1"/>
  <c r="B209" i="1"/>
  <c r="K208" i="1"/>
  <c r="B208" i="1"/>
  <c r="K207" i="1"/>
  <c r="B207" i="1"/>
  <c r="K206" i="1"/>
  <c r="B206" i="1"/>
  <c r="K205" i="1"/>
  <c r="B205" i="1"/>
  <c r="K204" i="1"/>
  <c r="B204" i="1"/>
  <c r="K203" i="1"/>
  <c r="B203" i="1"/>
  <c r="K202" i="1"/>
  <c r="B202" i="1"/>
  <c r="K201" i="1"/>
  <c r="B201" i="1"/>
  <c r="K200" i="1"/>
  <c r="B200" i="1"/>
  <c r="K199" i="1"/>
  <c r="B199" i="1"/>
  <c r="K198" i="1"/>
  <c r="B198" i="1"/>
  <c r="K197" i="1"/>
  <c r="B197" i="1"/>
  <c r="K196" i="1"/>
  <c r="B196" i="1"/>
  <c r="K195" i="1"/>
  <c r="B195" i="1"/>
  <c r="K194" i="1"/>
  <c r="B194" i="1"/>
  <c r="K193" i="1"/>
  <c r="B193" i="1"/>
  <c r="K192" i="1"/>
  <c r="B192" i="1"/>
  <c r="K191" i="1"/>
  <c r="B191" i="1"/>
  <c r="K190" i="1"/>
  <c r="B190" i="1"/>
  <c r="K189" i="1"/>
  <c r="B189" i="1"/>
  <c r="K188" i="1"/>
  <c r="B188" i="1"/>
  <c r="K187" i="1"/>
  <c r="B187" i="1"/>
  <c r="K186" i="1"/>
  <c r="B186" i="1"/>
  <c r="K185" i="1"/>
  <c r="B185" i="1"/>
  <c r="K184" i="1"/>
  <c r="B184" i="1"/>
  <c r="K183" i="1"/>
  <c r="B183" i="1"/>
  <c r="K182" i="1"/>
  <c r="B182" i="1"/>
  <c r="K181" i="1"/>
  <c r="B181" i="1"/>
  <c r="K180" i="1"/>
  <c r="B180" i="1"/>
  <c r="K179" i="1"/>
  <c r="B179" i="1"/>
  <c r="K178" i="1"/>
  <c r="B178" i="1"/>
  <c r="K177" i="1"/>
  <c r="B177" i="1"/>
  <c r="K176" i="1"/>
  <c r="B176" i="1"/>
  <c r="K175" i="1"/>
  <c r="B175" i="1"/>
  <c r="K174" i="1"/>
  <c r="B174" i="1"/>
  <c r="K173" i="1"/>
  <c r="B173" i="1"/>
  <c r="K172" i="1"/>
  <c r="B172" i="1"/>
  <c r="K171" i="1"/>
  <c r="B171" i="1"/>
  <c r="K170" i="1"/>
  <c r="B170" i="1"/>
  <c r="K169" i="1"/>
  <c r="B169" i="1"/>
  <c r="K168" i="1"/>
  <c r="B168" i="1"/>
  <c r="K167" i="1"/>
  <c r="B167" i="1"/>
  <c r="K166" i="1"/>
  <c r="B166" i="1"/>
  <c r="K165" i="1"/>
  <c r="B165" i="1"/>
  <c r="K164" i="1"/>
  <c r="B164" i="1"/>
  <c r="K163" i="1"/>
  <c r="B163" i="1"/>
  <c r="K162" i="1"/>
  <c r="B162" i="1"/>
  <c r="K161" i="1"/>
  <c r="B161" i="1"/>
  <c r="K160" i="1"/>
  <c r="B160" i="1"/>
  <c r="K159" i="1"/>
  <c r="B159" i="1"/>
  <c r="K158" i="1"/>
  <c r="B158" i="1"/>
  <c r="K157" i="1"/>
  <c r="B157" i="1"/>
  <c r="K156" i="1"/>
  <c r="B156" i="1"/>
  <c r="K155" i="1"/>
  <c r="B155" i="1"/>
  <c r="K154" i="1"/>
  <c r="B154" i="1"/>
  <c r="K153" i="1"/>
  <c r="B153" i="1"/>
  <c r="K152" i="1"/>
  <c r="B152" i="1"/>
  <c r="K151" i="1"/>
  <c r="B151" i="1"/>
  <c r="K150" i="1"/>
  <c r="B150" i="1"/>
  <c r="K149" i="1"/>
  <c r="B149" i="1"/>
  <c r="K148" i="1"/>
  <c r="B148" i="1"/>
  <c r="K147" i="1"/>
  <c r="B147" i="1"/>
  <c r="K146" i="1"/>
  <c r="B146" i="1"/>
  <c r="K145" i="1"/>
  <c r="B145" i="1"/>
  <c r="K144" i="1"/>
  <c r="B144" i="1"/>
  <c r="K143" i="1"/>
  <c r="B143" i="1"/>
  <c r="K142" i="1"/>
  <c r="B142" i="1"/>
  <c r="K141" i="1"/>
  <c r="B141" i="1"/>
  <c r="K140" i="1"/>
  <c r="B140" i="1"/>
  <c r="K139" i="1"/>
  <c r="B139" i="1"/>
  <c r="K138" i="1"/>
  <c r="B138" i="1"/>
  <c r="K137" i="1"/>
  <c r="B137" i="1"/>
  <c r="K136" i="1"/>
  <c r="B136" i="1"/>
  <c r="K135" i="1"/>
  <c r="B135" i="1"/>
  <c r="K134" i="1"/>
  <c r="B134" i="1"/>
  <c r="K133" i="1"/>
  <c r="B133" i="1"/>
  <c r="K132" i="1"/>
  <c r="B132" i="1"/>
  <c r="K131" i="1"/>
  <c r="B131" i="1"/>
  <c r="K130" i="1"/>
  <c r="B130" i="1"/>
  <c r="K129" i="1"/>
  <c r="B129" i="1"/>
  <c r="K128" i="1"/>
  <c r="B128" i="1"/>
  <c r="K127" i="1"/>
  <c r="B127" i="1"/>
  <c r="K118" i="1"/>
  <c r="K117" i="1"/>
  <c r="B117" i="1"/>
  <c r="K116" i="1"/>
  <c r="B116" i="1"/>
  <c r="K115" i="1"/>
  <c r="B115" i="1"/>
  <c r="K114" i="1"/>
  <c r="B114" i="1"/>
  <c r="K113" i="1"/>
  <c r="B113" i="1"/>
  <c r="K112" i="1"/>
  <c r="B112" i="1"/>
  <c r="K111" i="1"/>
  <c r="B111" i="1"/>
  <c r="K110" i="1"/>
  <c r="B110" i="1"/>
  <c r="K109" i="1"/>
  <c r="B109" i="1"/>
  <c r="K108" i="1"/>
  <c r="B108" i="1"/>
  <c r="K107" i="1"/>
  <c r="B107" i="1"/>
  <c r="K106" i="1"/>
  <c r="B106" i="1"/>
  <c r="K104" i="1"/>
  <c r="B104" i="1"/>
  <c r="K103" i="1"/>
  <c r="B103" i="1"/>
  <c r="K102" i="1"/>
  <c r="B102" i="1"/>
  <c r="K101" i="1"/>
  <c r="B101" i="1"/>
  <c r="K100" i="1"/>
  <c r="B100" i="1"/>
  <c r="K99" i="1"/>
  <c r="B99" i="1"/>
  <c r="K98" i="1"/>
  <c r="B98" i="1"/>
  <c r="K97" i="1"/>
  <c r="B97" i="1"/>
  <c r="K96" i="1"/>
  <c r="B96" i="1"/>
  <c r="K95" i="1"/>
  <c r="B95" i="1"/>
  <c r="K94" i="1"/>
  <c r="B94" i="1"/>
  <c r="K93" i="1"/>
  <c r="B93" i="1"/>
  <c r="K92" i="1"/>
  <c r="B92" i="1"/>
  <c r="K91" i="1"/>
  <c r="B91" i="1"/>
  <c r="K90" i="1"/>
  <c r="B90" i="1"/>
  <c r="K89" i="1"/>
  <c r="B89" i="1"/>
  <c r="K88" i="1"/>
  <c r="B88" i="1"/>
  <c r="K87" i="1"/>
  <c r="B87" i="1"/>
  <c r="K86" i="1"/>
  <c r="B86" i="1"/>
  <c r="K85" i="1"/>
  <c r="B85" i="1"/>
  <c r="K84" i="1"/>
  <c r="B84" i="1"/>
  <c r="K83" i="1"/>
  <c r="B83" i="1"/>
  <c r="K82" i="1"/>
  <c r="B82" i="1"/>
  <c r="K81" i="1"/>
  <c r="B81" i="1"/>
  <c r="K80" i="1"/>
  <c r="B80" i="1"/>
  <c r="K79" i="1"/>
  <c r="B79" i="1"/>
  <c r="K78" i="1"/>
  <c r="B78" i="1"/>
  <c r="K77" i="1"/>
  <c r="B77" i="1"/>
  <c r="K76" i="1"/>
  <c r="B76" i="1"/>
  <c r="K75" i="1"/>
  <c r="B75" i="1"/>
  <c r="K74" i="1"/>
  <c r="B74" i="1"/>
  <c r="K73" i="1"/>
  <c r="B73" i="1"/>
  <c r="K72" i="1"/>
  <c r="B72" i="1"/>
  <c r="K71" i="1"/>
  <c r="B71" i="1"/>
  <c r="K70" i="1"/>
  <c r="B70" i="1"/>
  <c r="K69" i="1"/>
  <c r="B69" i="1"/>
  <c r="K68" i="1"/>
  <c r="B68" i="1"/>
  <c r="K67" i="1"/>
  <c r="B67" i="1"/>
  <c r="K66" i="1"/>
  <c r="B66" i="1"/>
  <c r="K65" i="1"/>
  <c r="B65" i="1"/>
  <c r="K64" i="1"/>
  <c r="B64" i="1"/>
  <c r="K63" i="1"/>
  <c r="B63" i="1"/>
  <c r="K62" i="1"/>
  <c r="B62" i="1"/>
  <c r="K61" i="1"/>
  <c r="B61" i="1"/>
  <c r="K60" i="1"/>
  <c r="B60" i="1"/>
  <c r="K59" i="1"/>
  <c r="B59" i="1"/>
  <c r="K58" i="1"/>
  <c r="B58" i="1"/>
  <c r="K57" i="1"/>
  <c r="B57" i="1"/>
  <c r="K56" i="1"/>
  <c r="B56" i="1"/>
  <c r="K55" i="1"/>
  <c r="B55" i="1"/>
  <c r="K54" i="1"/>
  <c r="B54" i="1"/>
  <c r="K53" i="1"/>
  <c r="B53" i="1"/>
  <c r="K52" i="1"/>
  <c r="B52" i="1"/>
  <c r="K51" i="1"/>
  <c r="B51" i="1"/>
  <c r="K50" i="1"/>
  <c r="B50" i="1"/>
  <c r="K49" i="1"/>
  <c r="B49" i="1"/>
  <c r="K48" i="1"/>
  <c r="B48" i="1"/>
  <c r="K47" i="1"/>
  <c r="B47" i="1"/>
  <c r="K46" i="1"/>
  <c r="B46" i="1"/>
  <c r="K45" i="1"/>
  <c r="B45" i="1"/>
  <c r="K44" i="1"/>
  <c r="B44" i="1"/>
  <c r="K43" i="1"/>
  <c r="B43" i="1"/>
  <c r="K42" i="1"/>
  <c r="B42" i="1"/>
  <c r="K41" i="1"/>
  <c r="B41" i="1"/>
  <c r="K40" i="1"/>
  <c r="B40" i="1"/>
  <c r="K39" i="1"/>
  <c r="B39" i="1"/>
  <c r="K38" i="1"/>
  <c r="B38" i="1"/>
  <c r="K37" i="1"/>
  <c r="B37" i="1"/>
  <c r="K36" i="1"/>
  <c r="B36" i="1"/>
  <c r="K35" i="1"/>
  <c r="B35" i="1"/>
  <c r="K34" i="1"/>
  <c r="B34" i="1"/>
  <c r="K33" i="1"/>
  <c r="B33" i="1"/>
  <c r="K32" i="1"/>
  <c r="B32" i="1"/>
  <c r="K31" i="1"/>
  <c r="B31" i="1"/>
  <c r="K30" i="1"/>
  <c r="B30" i="1"/>
  <c r="K29" i="1"/>
  <c r="B29" i="1"/>
  <c r="K28" i="1"/>
  <c r="B28" i="1"/>
  <c r="K27" i="1"/>
  <c r="B27" i="1"/>
  <c r="K26" i="1"/>
  <c r="B26" i="1"/>
  <c r="K25" i="1"/>
  <c r="B25" i="1"/>
  <c r="K24" i="1"/>
  <c r="B24" i="1"/>
  <c r="K23" i="1"/>
  <c r="B23" i="1"/>
  <c r="K22" i="1"/>
  <c r="B22" i="1"/>
  <c r="K21" i="1"/>
  <c r="B21" i="1"/>
  <c r="K20" i="1"/>
  <c r="B20" i="1"/>
  <c r="K19" i="1"/>
  <c r="B19" i="1"/>
  <c r="K18" i="1"/>
  <c r="B18" i="1"/>
  <c r="K17" i="1"/>
  <c r="B17" i="1"/>
  <c r="K16" i="1"/>
  <c r="B16" i="1"/>
  <c r="K15" i="1"/>
  <c r="B15" i="1"/>
  <c r="K14" i="1"/>
  <c r="B14" i="1"/>
  <c r="K13" i="1"/>
  <c r="B13" i="1"/>
  <c r="K12" i="1"/>
  <c r="B12" i="1"/>
  <c r="K11" i="1"/>
  <c r="B11" i="1"/>
  <c r="K10" i="1"/>
  <c r="B10" i="1"/>
  <c r="K9" i="1"/>
  <c r="B9" i="1"/>
  <c r="K8" i="1"/>
  <c r="B8" i="1"/>
  <c r="K7" i="1"/>
  <c r="B7" i="1"/>
  <c r="K6" i="1"/>
  <c r="B6" i="1"/>
  <c r="K5" i="1"/>
  <c r="B5" i="1"/>
  <c r="K4" i="1"/>
  <c r="B4" i="1"/>
  <c r="K3" i="1"/>
  <c r="B3" i="1"/>
</calcChain>
</file>

<file path=xl/sharedStrings.xml><?xml version="1.0" encoding="utf-8"?>
<sst xmlns="http://schemas.openxmlformats.org/spreadsheetml/2006/main" count="2066" uniqueCount="962">
  <si>
    <t>工数X件数＠分</t>
    <phoneticPr fontId="2"/>
  </si>
  <si>
    <t>一件当たり＠分</t>
    <rPh sb="0" eb="3">
      <t>イッケンア</t>
    </rPh>
    <phoneticPr fontId="2"/>
  </si>
  <si>
    <t>4/1-28集計＠件数</t>
    <phoneticPr fontId="2"/>
  </si>
  <si>
    <t>作業概要</t>
    <rPh sb="0" eb="2">
      <t>サギョウ</t>
    </rPh>
    <rPh sb="2" eb="4">
      <t>ガイヨウ</t>
    </rPh>
    <phoneticPr fontId="2"/>
  </si>
  <si>
    <t>作業概要カテゴリ　大</t>
    <rPh sb="9" eb="10">
      <t>ダイ</t>
    </rPh>
    <phoneticPr fontId="2"/>
  </si>
  <si>
    <t>作業概要カテゴリ　中</t>
    <rPh sb="9" eb="10">
      <t>チュウ</t>
    </rPh>
    <phoneticPr fontId="2"/>
  </si>
  <si>
    <t>作業手順</t>
    <rPh sb="0" eb="2">
      <t>サギョウ</t>
    </rPh>
    <rPh sb="2" eb="4">
      <t>テジュン</t>
    </rPh>
    <phoneticPr fontId="2"/>
  </si>
  <si>
    <t>具体的な作業内容</t>
    <rPh sb="0" eb="3">
      <t>グタイテキ</t>
    </rPh>
    <rPh sb="4" eb="6">
      <t>サギョウ</t>
    </rPh>
    <rPh sb="6" eb="8">
      <t>ナイヨウ</t>
    </rPh>
    <phoneticPr fontId="2"/>
  </si>
  <si>
    <t>対象ファイル名、フォルダ名、システムメニュー</t>
    <phoneticPr fontId="2"/>
  </si>
  <si>
    <t>備考：注意事項など</t>
    <rPh sb="0" eb="2">
      <t>ビコウ</t>
    </rPh>
    <rPh sb="3" eb="5">
      <t>チュウイ</t>
    </rPh>
    <rPh sb="5" eb="7">
      <t>ジコウ</t>
    </rPh>
    <phoneticPr fontId="2"/>
  </si>
  <si>
    <t>作業できる人</t>
    <rPh sb="0" eb="2">
      <t>サギョウ</t>
    </rPh>
    <rPh sb="5" eb="6">
      <t>ヒト</t>
    </rPh>
    <phoneticPr fontId="2"/>
  </si>
  <si>
    <t>対応しているマニュアルのファイル名</t>
    <rPh sb="0" eb="2">
      <t>タイオウ</t>
    </rPh>
    <rPh sb="16" eb="17">
      <t>メイ</t>
    </rPh>
    <phoneticPr fontId="2"/>
  </si>
  <si>
    <t>月間の総作業時間</t>
    <rPh sb="0" eb="2">
      <t>ゲツカン</t>
    </rPh>
    <rPh sb="3" eb="4">
      <t>ソウ</t>
    </rPh>
    <rPh sb="4" eb="8">
      <t>サギョウジカン</t>
    </rPh>
    <phoneticPr fontId="2"/>
  </si>
  <si>
    <t>在宅環境での概算工数</t>
    <rPh sb="6" eb="8">
      <t>ガイサン</t>
    </rPh>
    <rPh sb="8" eb="10">
      <t>コウスウ</t>
    </rPh>
    <phoneticPr fontId="2"/>
  </si>
  <si>
    <t>月間の作業件数</t>
    <rPh sb="0" eb="2">
      <t>ゲッカン</t>
    </rPh>
    <rPh sb="3" eb="5">
      <t>サギョウ</t>
    </rPh>
    <rPh sb="5" eb="7">
      <t>ケンスウ</t>
    </rPh>
    <phoneticPr fontId="2"/>
  </si>
  <si>
    <t>アウトプット</t>
    <phoneticPr fontId="2"/>
  </si>
  <si>
    <t>送付時のファイル</t>
    <rPh sb="0" eb="2">
      <t>ソウフ</t>
    </rPh>
    <rPh sb="2" eb="3">
      <t>ジ</t>
    </rPh>
    <phoneticPr fontId="2"/>
  </si>
  <si>
    <t>共有フォルダへの格納ファイル</t>
    <rPh sb="0" eb="2">
      <t>キョウユウ</t>
    </rPh>
    <rPh sb="8" eb="10">
      <t>カクノウ</t>
    </rPh>
    <phoneticPr fontId="2"/>
  </si>
  <si>
    <t>割当確認から依頼完了までの全体共通</t>
    <rPh sb="0" eb="2">
      <t>ワリアテ</t>
    </rPh>
    <rPh sb="2" eb="4">
      <t>カクニン</t>
    </rPh>
    <rPh sb="6" eb="10">
      <t>イライカンリョウ</t>
    </rPh>
    <rPh sb="13" eb="15">
      <t>ゼンタイ</t>
    </rPh>
    <rPh sb="15" eb="17">
      <t>キョウツウ</t>
    </rPh>
    <phoneticPr fontId="2"/>
  </si>
  <si>
    <t>一次承認</t>
    <phoneticPr fontId="2"/>
  </si>
  <si>
    <t>割当確認から依頼完了までの共通部分　一次承認</t>
    <phoneticPr fontId="2"/>
  </si>
  <si>
    <t>特記なし</t>
  </si>
  <si>
    <t>アルバイトメンバー以上</t>
    <rPh sb="9" eb="11">
      <t>イジョウ</t>
    </rPh>
    <phoneticPr fontId="2"/>
  </si>
  <si>
    <t>【割当確認から完了まで】【一次承認】キントーンなどの操作方法.pptx　　最新</t>
    <phoneticPr fontId="2"/>
  </si>
  <si>
    <t>キントーン</t>
    <phoneticPr fontId="2"/>
  </si>
  <si>
    <t>なし</t>
    <phoneticPr fontId="2"/>
  </si>
  <si>
    <t>割当確認から依頼完了までの全体共通</t>
    <phoneticPr fontId="2"/>
  </si>
  <si>
    <t>lineworks割当確認</t>
    <phoneticPr fontId="2"/>
  </si>
  <si>
    <t>ノートにて割当の確認＞色塗り＞申請IDコピー</t>
    <rPh sb="5" eb="7">
      <t>ワリアテ</t>
    </rPh>
    <rPh sb="8" eb="10">
      <t>カクニン</t>
    </rPh>
    <rPh sb="11" eb="13">
      <t>イロヌ</t>
    </rPh>
    <phoneticPr fontId="2"/>
  </si>
  <si>
    <t>A型専用トークmmdd_登録依頼</t>
    <phoneticPr fontId="2"/>
  </si>
  <si>
    <t>※標準価格変更ありの場合は赤色塗</t>
    <rPh sb="1" eb="5">
      <t>ヒョウジュンカカク</t>
    </rPh>
    <rPh sb="5" eb="7">
      <t>ヘンコウ</t>
    </rPh>
    <rPh sb="10" eb="12">
      <t>バアイ</t>
    </rPh>
    <rPh sb="13" eb="14">
      <t>アカ</t>
    </rPh>
    <rPh sb="14" eb="15">
      <t>イロ</t>
    </rPh>
    <rPh sb="15" eb="16">
      <t>ヌリ</t>
    </rPh>
    <phoneticPr fontId="2"/>
  </si>
  <si>
    <t>キントーン案件情報の閲覧</t>
    <rPh sb="7" eb="9">
      <t>ジョウホウ</t>
    </rPh>
    <rPh sb="10" eb="12">
      <t>エツラン</t>
    </rPh>
    <phoneticPr fontId="2"/>
  </si>
  <si>
    <t>G型以外リベート承認申請書＞【A型】未処理＞キントーンにて検索&gt;情報の閲覧</t>
    <rPh sb="29" eb="31">
      <t>ケンサク</t>
    </rPh>
    <rPh sb="32" eb="34">
      <t>ジョウホウ</t>
    </rPh>
    <rPh sb="35" eb="37">
      <t>エツラン</t>
    </rPh>
    <phoneticPr fontId="2"/>
  </si>
  <si>
    <t>G型以外リベート承認申請書アプリ</t>
    <phoneticPr fontId="2"/>
  </si>
  <si>
    <t>データの確認と作業内容の仕訳</t>
    <rPh sb="7" eb="11">
      <t>サギョウナイヨウ</t>
    </rPh>
    <rPh sb="12" eb="14">
      <t>シワケ</t>
    </rPh>
    <phoneticPr fontId="2"/>
  </si>
  <si>
    <t>各工程ごと</t>
    <phoneticPr fontId="2"/>
  </si>
  <si>
    <t>各案件ごとの作業</t>
    <rPh sb="0" eb="1">
      <t>カク</t>
    </rPh>
    <rPh sb="1" eb="3">
      <t>アンケン</t>
    </rPh>
    <rPh sb="6" eb="8">
      <t>サギョウ</t>
    </rPh>
    <phoneticPr fontId="2"/>
  </si>
  <si>
    <t>各工程ごと</t>
    <rPh sb="0" eb="1">
      <t>カク</t>
    </rPh>
    <rPh sb="1" eb="3">
      <t>コウテイ</t>
    </rPh>
    <phoneticPr fontId="2"/>
  </si>
  <si>
    <t>キントーンコメント投稿</t>
    <rPh sb="9" eb="11">
      <t>トウコウ</t>
    </rPh>
    <phoneticPr fontId="2"/>
  </si>
  <si>
    <t>各工程ごとに作業内容の投稿</t>
    <rPh sb="0" eb="3">
      <t>カクコウテイ</t>
    </rPh>
    <rPh sb="6" eb="8">
      <t>サギョウ</t>
    </rPh>
    <rPh sb="8" eb="10">
      <t>ナイヨウ</t>
    </rPh>
    <rPh sb="11" eb="13">
      <t>トウコウ</t>
    </rPh>
    <phoneticPr fontId="2"/>
  </si>
  <si>
    <t>キントーン一次承認</t>
    <phoneticPr fontId="2"/>
  </si>
  <si>
    <t>一次承認者設定＞二次承認者設定＞カテゴリ設定＞保存＞一次承認押下</t>
    <rPh sb="0" eb="4">
      <t>イチジショウニン</t>
    </rPh>
    <rPh sb="4" eb="5">
      <t>シャ</t>
    </rPh>
    <rPh sb="5" eb="7">
      <t>セッテイ</t>
    </rPh>
    <rPh sb="8" eb="10">
      <t>２ジ</t>
    </rPh>
    <rPh sb="10" eb="12">
      <t>ショウニン</t>
    </rPh>
    <rPh sb="12" eb="13">
      <t>シャ</t>
    </rPh>
    <rPh sb="13" eb="15">
      <t>セッテイ</t>
    </rPh>
    <rPh sb="20" eb="22">
      <t>セッテイ</t>
    </rPh>
    <rPh sb="23" eb="25">
      <t>ホゾン</t>
    </rPh>
    <rPh sb="26" eb="28">
      <t>イチジ</t>
    </rPh>
    <rPh sb="28" eb="30">
      <t>ショウニン</t>
    </rPh>
    <rPh sb="30" eb="32">
      <t>オウカ</t>
    </rPh>
    <phoneticPr fontId="2"/>
  </si>
  <si>
    <t>Lineworks完了報告</t>
    <phoneticPr fontId="2"/>
  </si>
  <si>
    <t>A型専用トークのノートにて作業完了報告
メール送信日時、名前、グレー色へ変更</t>
    <rPh sb="13" eb="15">
      <t>サギョウ</t>
    </rPh>
    <rPh sb="23" eb="25">
      <t>ソウシン</t>
    </rPh>
    <rPh sb="25" eb="27">
      <t>ニチジ</t>
    </rPh>
    <rPh sb="28" eb="30">
      <t>ナマエ</t>
    </rPh>
    <rPh sb="34" eb="35">
      <t>イロ</t>
    </rPh>
    <rPh sb="36" eb="38">
      <t>ヘンコウ</t>
    </rPh>
    <phoneticPr fontId="2"/>
  </si>
  <si>
    <t>mmdd_登録依頼</t>
    <phoneticPr fontId="2"/>
  </si>
  <si>
    <t>共有フォルダへデータ格納</t>
    <phoneticPr fontId="2"/>
  </si>
  <si>
    <t>各工程ごとに申請データの格納</t>
    <rPh sb="6" eb="8">
      <t>シンセイ</t>
    </rPh>
    <rPh sb="12" eb="14">
      <t>カクノウ</t>
    </rPh>
    <phoneticPr fontId="2"/>
  </si>
  <si>
    <t>\\boafs02\本部\商品統合管理室\001-共有\【商品統合管理室】\0000_各種サービスメニュー\20_リベート登録サービス\199_A型\mmdd</t>
    <phoneticPr fontId="2"/>
  </si>
  <si>
    <t>※例外対応　問い合わせ</t>
    <rPh sb="6" eb="7">
      <t>ト</t>
    </rPh>
    <rPh sb="8" eb="9">
      <t>ア</t>
    </rPh>
    <phoneticPr fontId="2"/>
  </si>
  <si>
    <t>申請内容の問い合わせ確認</t>
    <rPh sb="0" eb="4">
      <t>シンセイナイヨウ</t>
    </rPh>
    <rPh sb="5" eb="6">
      <t>ト</t>
    </rPh>
    <rPh sb="7" eb="8">
      <t>ア</t>
    </rPh>
    <rPh sb="10" eb="12">
      <t>カクニン</t>
    </rPh>
    <phoneticPr fontId="2"/>
  </si>
  <si>
    <t>登録用紙の不備を確認</t>
    <rPh sb="5" eb="7">
      <t>フビ</t>
    </rPh>
    <rPh sb="8" eb="10">
      <t>カクニン</t>
    </rPh>
    <phoneticPr fontId="2"/>
  </si>
  <si>
    <t>各登録用紙</t>
    <rPh sb="0" eb="1">
      <t>カク</t>
    </rPh>
    <phoneticPr fontId="2"/>
  </si>
  <si>
    <t>※例外対応　問い合わせ</t>
    <phoneticPr fontId="2"/>
  </si>
  <si>
    <t>バイヤーや取引先へ確認</t>
    <phoneticPr fontId="2"/>
  </si>
  <si>
    <t>バイヤーや取引先へlineworksや電話等で確認</t>
    <rPh sb="19" eb="21">
      <t>デンワ</t>
    </rPh>
    <rPh sb="21" eb="22">
      <t>トウ</t>
    </rPh>
    <phoneticPr fontId="2"/>
  </si>
  <si>
    <t>lineworks、サンダーバード</t>
    <phoneticPr fontId="2"/>
  </si>
  <si>
    <t>再送または修正対応</t>
    <phoneticPr fontId="2"/>
  </si>
  <si>
    <t>再送または修正対応を実施、データを登録</t>
    <rPh sb="10" eb="12">
      <t>ジッシ</t>
    </rPh>
    <rPh sb="17" eb="19">
      <t>トウロク</t>
    </rPh>
    <phoneticPr fontId="2"/>
  </si>
  <si>
    <t>各登録用紙</t>
    <phoneticPr fontId="2"/>
  </si>
  <si>
    <t>二次承認</t>
    <phoneticPr fontId="2"/>
  </si>
  <si>
    <t>割当確認から依頼完了までの共通部分　二次承認</t>
    <phoneticPr fontId="2"/>
  </si>
  <si>
    <t>キントーンにて承認する案件を表示</t>
    <rPh sb="7" eb="9">
      <t>ショウニン</t>
    </rPh>
    <rPh sb="11" eb="13">
      <t>アンケン</t>
    </rPh>
    <rPh sb="14" eb="16">
      <t>ヒョウジ</t>
    </rPh>
    <phoneticPr fontId="2"/>
  </si>
  <si>
    <t>G型以外リベート承認申請書＞【A型】2次承認用一覧＞案件詳細ページ表示</t>
    <rPh sb="16" eb="17">
      <t>ガタ</t>
    </rPh>
    <rPh sb="19" eb="20">
      <t>ジ</t>
    </rPh>
    <rPh sb="20" eb="22">
      <t>ショウニン</t>
    </rPh>
    <rPh sb="22" eb="23">
      <t>ヨウ</t>
    </rPh>
    <rPh sb="23" eb="25">
      <t>イチラン</t>
    </rPh>
    <rPh sb="26" eb="28">
      <t>アンケン</t>
    </rPh>
    <rPh sb="28" eb="30">
      <t>ショウサイ</t>
    </rPh>
    <rPh sb="33" eb="35">
      <t>ヒョウジ</t>
    </rPh>
    <phoneticPr fontId="2"/>
  </si>
  <si>
    <t>G型以外リベート承認申請書</t>
    <phoneticPr fontId="2"/>
  </si>
  <si>
    <t>※コメントを確認</t>
    <phoneticPr fontId="2"/>
  </si>
  <si>
    <t>共有フォルダの申請データを開く</t>
    <rPh sb="7" eb="9">
      <t>シンセイ</t>
    </rPh>
    <rPh sb="13" eb="14">
      <t>ヒラ</t>
    </rPh>
    <phoneticPr fontId="2"/>
  </si>
  <si>
    <t>申請IDに対応したデータを開く</t>
    <rPh sb="5" eb="7">
      <t>タイオウ</t>
    </rPh>
    <rPh sb="13" eb="14">
      <t>ヒラ</t>
    </rPh>
    <phoneticPr fontId="2"/>
  </si>
  <si>
    <t>キントーン二次承認</t>
    <phoneticPr fontId="2"/>
  </si>
  <si>
    <t>二次承認ボタン押下</t>
    <rPh sb="7" eb="9">
      <t>オウカ</t>
    </rPh>
    <phoneticPr fontId="2"/>
  </si>
  <si>
    <t>キントーン否決</t>
    <rPh sb="5" eb="7">
      <t>ヒケツ</t>
    </rPh>
    <phoneticPr fontId="2"/>
  </si>
  <si>
    <t>割当確認から依頼完了までの共通部分　キントーン否決</t>
  </si>
  <si>
    <t>社員以上</t>
    <rPh sb="0" eb="4">
      <t>シャインイジョウ</t>
    </rPh>
    <phoneticPr fontId="2"/>
  </si>
  <si>
    <t>キントーン</t>
  </si>
  <si>
    <t>なし</t>
  </si>
  <si>
    <t>キントーンへコメント</t>
    <phoneticPr fontId="2"/>
  </si>
  <si>
    <t>否決理由をコメント</t>
    <rPh sb="0" eb="4">
      <t>ヒケツリユウ</t>
    </rPh>
    <phoneticPr fontId="2"/>
  </si>
  <si>
    <t>lineworksを更新</t>
    <rPh sb="10" eb="12">
      <t>コウシン</t>
    </rPh>
    <phoneticPr fontId="2"/>
  </si>
  <si>
    <t>打消し線を追記</t>
    <rPh sb="0" eb="2">
      <t>ウチケ</t>
    </rPh>
    <rPh sb="5" eb="7">
      <t>ツイキ</t>
    </rPh>
    <phoneticPr fontId="2"/>
  </si>
  <si>
    <t>lineworks</t>
    <phoneticPr fontId="2"/>
  </si>
  <si>
    <t>否決押下</t>
    <rPh sb="2" eb="4">
      <t>オウカ</t>
    </rPh>
    <phoneticPr fontId="2"/>
  </si>
  <si>
    <t>否決理由をコメント＞否決押下</t>
    <rPh sb="0" eb="4">
      <t>ヒケツリユウ</t>
    </rPh>
    <rPh sb="10" eb="12">
      <t>ヒケツ</t>
    </rPh>
    <rPh sb="12" eb="14">
      <t>オウカ</t>
    </rPh>
    <phoneticPr fontId="2"/>
  </si>
  <si>
    <t>インストアJAN</t>
    <phoneticPr fontId="2"/>
  </si>
  <si>
    <t>インストアJAN　一次承認</t>
    <phoneticPr fontId="2"/>
  </si>
  <si>
    <t>【インストアJAN】【一次承認】.docx　未更新</t>
    <rPh sb="22" eb="25">
      <t>ミコウシン</t>
    </rPh>
    <phoneticPr fontId="2"/>
  </si>
  <si>
    <t>A型登録用紙</t>
  </si>
  <si>
    <t>メールDL</t>
    <phoneticPr fontId="2"/>
  </si>
  <si>
    <t>サンダーバード</t>
    <phoneticPr fontId="2"/>
  </si>
  <si>
    <t>登録用紙保存</t>
  </si>
  <si>
    <t>IDをファイル名に追記</t>
    <rPh sb="7" eb="8">
      <t>メイ</t>
    </rPh>
    <rPh sb="9" eb="11">
      <t>ツイキ</t>
    </rPh>
    <phoneticPr fontId="2"/>
  </si>
  <si>
    <t>例）ID-*******.xlsm</t>
    <rPh sb="0" eb="1">
      <t>レイ</t>
    </rPh>
    <phoneticPr fontId="2"/>
  </si>
  <si>
    <t>登録用紙シート追加</t>
  </si>
  <si>
    <t>シート追加＞メールスクショ添付</t>
    <rPh sb="3" eb="5">
      <t>ツイカ</t>
    </rPh>
    <phoneticPr fontId="2"/>
  </si>
  <si>
    <t>A型登録用紙</t>
    <rPh sb="1" eb="6">
      <t>ガタトウロクヨウシ</t>
    </rPh>
    <phoneticPr fontId="2"/>
  </si>
  <si>
    <t>Alt+PrtScr</t>
    <phoneticPr fontId="2"/>
  </si>
  <si>
    <t>電子押印</t>
    <phoneticPr fontId="2"/>
  </si>
  <si>
    <t>職印くん</t>
    <rPh sb="0" eb="2">
      <t>ショクイン</t>
    </rPh>
    <phoneticPr fontId="2"/>
  </si>
  <si>
    <t>登録用紙確認と修正</t>
    <rPh sb="4" eb="6">
      <t>カクニン</t>
    </rPh>
    <phoneticPr fontId="2"/>
  </si>
  <si>
    <t>A型登録用紙</t>
    <phoneticPr fontId="2"/>
  </si>
  <si>
    <t>管理表からJAN発行</t>
    <rPh sb="8" eb="10">
      <t>ハッコウ</t>
    </rPh>
    <phoneticPr fontId="2"/>
  </si>
  <si>
    <t>JAN件数＞管理表からJANをコピー＞登録用紙へペースト</t>
    <rPh sb="6" eb="8">
      <t>カンリ</t>
    </rPh>
    <rPh sb="8" eb="9">
      <t>ヒョウ</t>
    </rPh>
    <phoneticPr fontId="2"/>
  </si>
  <si>
    <t>☆インストアJAN_2022年〇月.xls</t>
    <phoneticPr fontId="2"/>
  </si>
  <si>
    <t>管理表更新</t>
    <rPh sb="3" eb="5">
      <t>コウシン</t>
    </rPh>
    <phoneticPr fontId="2"/>
  </si>
  <si>
    <t>使用者名、申請ID、セル色変更</t>
    <rPh sb="12" eb="13">
      <t>イロ</t>
    </rPh>
    <rPh sb="13" eb="15">
      <t>ヘンコウ</t>
    </rPh>
    <phoneticPr fontId="2"/>
  </si>
  <si>
    <t>エクセルCSVデータの書き出し</t>
    <phoneticPr fontId="2"/>
  </si>
  <si>
    <t>更新区分新規&gt;新規ボタン押下＞ファイル名変更</t>
    <rPh sb="0" eb="4">
      <t>コウシンクブン</t>
    </rPh>
    <rPh sb="4" eb="6">
      <t>シンキ</t>
    </rPh>
    <rPh sb="7" eb="9">
      <t>シンキ</t>
    </rPh>
    <rPh sb="19" eb="20">
      <t>メイ</t>
    </rPh>
    <rPh sb="20" eb="22">
      <t>ヘンコウ</t>
    </rPh>
    <phoneticPr fontId="2"/>
  </si>
  <si>
    <t>PIM新規登録</t>
  </si>
  <si>
    <t>CSV一括登録＞CSV一括登録【新規】</t>
    <rPh sb="3" eb="5">
      <t>イッカツ</t>
    </rPh>
    <rPh sb="5" eb="7">
      <t>トウロク</t>
    </rPh>
    <rPh sb="11" eb="13">
      <t>イッカツ</t>
    </rPh>
    <rPh sb="13" eb="15">
      <t>トウロク</t>
    </rPh>
    <rPh sb="16" eb="18">
      <t>シンキ</t>
    </rPh>
    <phoneticPr fontId="2"/>
  </si>
  <si>
    <t>PIM</t>
    <phoneticPr fontId="2"/>
  </si>
  <si>
    <t>PIM状況確認</t>
  </si>
  <si>
    <t>CSV一括登録＞CSV一括登録【状況確認】</t>
    <rPh sb="16" eb="18">
      <t>ジョウキョウ</t>
    </rPh>
    <rPh sb="18" eb="20">
      <t>カクニン</t>
    </rPh>
    <phoneticPr fontId="2"/>
  </si>
  <si>
    <t>メール返信</t>
    <phoneticPr fontId="2"/>
  </si>
  <si>
    <t>メールのテンプレコピペ＞差出人変更＞登録用紙添付</t>
    <rPh sb="12" eb="14">
      <t>サシダシ</t>
    </rPh>
    <rPh sb="14" eb="15">
      <t>ニン</t>
    </rPh>
    <rPh sb="15" eb="17">
      <t>ヘンコウ</t>
    </rPh>
    <phoneticPr fontId="2"/>
  </si>
  <si>
    <t>キントーン　コメント　</t>
    <phoneticPr fontId="2"/>
  </si>
  <si>
    <t xml:space="preserve">完了報告をコメント
</t>
    <phoneticPr fontId="2"/>
  </si>
  <si>
    <t>例）hh:mm吉橋返信
※変更点があれば、ファイル数、商品名文字数オーバーの為カット　など</t>
    <rPh sb="13" eb="16">
      <t>ヘンコウテン</t>
    </rPh>
    <phoneticPr fontId="2"/>
  </si>
  <si>
    <t>※例外対応　売価０対応</t>
    <rPh sb="6" eb="8">
      <t>バイカ</t>
    </rPh>
    <rPh sb="9" eb="11">
      <t>タイオウ</t>
    </rPh>
    <phoneticPr fontId="2"/>
  </si>
  <si>
    <t>CSVデータへフラグ追記</t>
    <rPh sb="10" eb="12">
      <t>ツイキ</t>
    </rPh>
    <phoneticPr fontId="2"/>
  </si>
  <si>
    <t xml:space="preserve">ヘッダー列追加＞該当行にヘッダーと数値1記載
</t>
    <rPh sb="4" eb="5">
      <t>レツ</t>
    </rPh>
    <rPh sb="5" eb="7">
      <t>ツイカ</t>
    </rPh>
    <rPh sb="8" eb="10">
      <t>ガイトウ</t>
    </rPh>
    <rPh sb="10" eb="11">
      <t>ギョウ</t>
    </rPh>
    <rPh sb="17" eb="19">
      <t>スウチ</t>
    </rPh>
    <rPh sb="20" eb="22">
      <t>キサイ</t>
    </rPh>
    <phoneticPr fontId="2"/>
  </si>
  <si>
    <t>BICPIM基本部:売価チェックFLG</t>
    <phoneticPr fontId="2"/>
  </si>
  <si>
    <t>値引カウントJAN</t>
    <phoneticPr fontId="2"/>
  </si>
  <si>
    <t>値引カウントJAN　一次承認</t>
    <phoneticPr fontId="2"/>
  </si>
  <si>
    <t>A型登録用紙
フラグのみのエクセル</t>
  </si>
  <si>
    <t>メールDL~登録用紙確認</t>
  </si>
  <si>
    <t>メール文面に値引、キャンペーン可へ変更の記載がある</t>
    <rPh sb="3" eb="5">
      <t>ブンメン</t>
    </rPh>
    <rPh sb="20" eb="22">
      <t>キサイ</t>
    </rPh>
    <phoneticPr fontId="2"/>
  </si>
  <si>
    <t>エクセルCSV列追加</t>
    <phoneticPr fontId="2"/>
  </si>
  <si>
    <t xml:space="preserve">ヘッダー列追加＞該当行にフラグを追加、数値2記載
</t>
    <rPh sb="4" eb="5">
      <t>レツ</t>
    </rPh>
    <rPh sb="5" eb="7">
      <t>ツイカ</t>
    </rPh>
    <rPh sb="16" eb="18">
      <t>ツイカ</t>
    </rPh>
    <phoneticPr fontId="2"/>
  </si>
  <si>
    <t>値引き→BICPIM基本部:POS値引可否
ポイント加算→BICPIM基本部:POSポイント変更可否</t>
    <rPh sb="0" eb="2">
      <t>ネビ</t>
    </rPh>
    <rPh sb="26" eb="28">
      <t>カサン</t>
    </rPh>
    <phoneticPr fontId="2"/>
  </si>
  <si>
    <t>CSV一括登録＞CSV一括登録【状況確認】＞PIM設定確認</t>
    <rPh sb="25" eb="27">
      <t>セッテイ</t>
    </rPh>
    <phoneticPr fontId="2"/>
  </si>
  <si>
    <t>※PIMのPOS値引可否、POSポイント変更可否</t>
    <phoneticPr fontId="2"/>
  </si>
  <si>
    <t>※例外対応　PIMポイント加算変更フラグのエクセルでの変更依頼</t>
    <rPh sb="27" eb="29">
      <t>ヘンコウ</t>
    </rPh>
    <phoneticPr fontId="2"/>
  </si>
  <si>
    <t>PIM更新登録</t>
    <rPh sb="3" eb="5">
      <t>コウシン</t>
    </rPh>
    <rPh sb="5" eb="7">
      <t>トウロク</t>
    </rPh>
    <phoneticPr fontId="2"/>
  </si>
  <si>
    <t>CSVデータ書き出し＞PIM一括登録【更新】
または、申請CSVデータ＞PIM一括登録【更新】</t>
    <rPh sb="6" eb="7">
      <t>カ</t>
    </rPh>
    <rPh sb="8" eb="9">
      <t>ダ</t>
    </rPh>
    <rPh sb="14" eb="16">
      <t>イッカツ</t>
    </rPh>
    <rPh sb="16" eb="18">
      <t>トウロク</t>
    </rPh>
    <rPh sb="27" eb="29">
      <t>シンセイ</t>
    </rPh>
    <phoneticPr fontId="2"/>
  </si>
  <si>
    <t>※返信不要</t>
    <phoneticPr fontId="2"/>
  </si>
  <si>
    <t>予約回収JAN</t>
    <phoneticPr fontId="2"/>
  </si>
  <si>
    <t>予約回収JAN　一次承認</t>
    <phoneticPr fontId="2"/>
  </si>
  <si>
    <t>【予約回収AN】【一次承認】.docx　未更新</t>
    <rPh sb="20" eb="23">
      <t>ミコウシン</t>
    </rPh>
    <phoneticPr fontId="2"/>
  </si>
  <si>
    <t>予約回収用登録用紙
A型登録用紙</t>
  </si>
  <si>
    <t>予約回収用登録用紙</t>
  </si>
  <si>
    <t>予約回収用の登録用紙の確認</t>
    <rPh sb="4" eb="5">
      <t>ヨウ</t>
    </rPh>
    <rPh sb="11" eb="13">
      <t>カクニン</t>
    </rPh>
    <phoneticPr fontId="2"/>
  </si>
  <si>
    <t>予約回収用の登録用紙</t>
    <rPh sb="4" eb="5">
      <t>ヨウ</t>
    </rPh>
    <phoneticPr fontId="2"/>
  </si>
  <si>
    <t>JAN件数計算＞管理表から予約JANシート、引換JANシート両方にコピペ</t>
    <rPh sb="30" eb="32">
      <t>リョウホウ</t>
    </rPh>
    <phoneticPr fontId="2"/>
  </si>
  <si>
    <t xml:space="preserve">※行数の一致を確認
</t>
    <phoneticPr fontId="2"/>
  </si>
  <si>
    <t>管理表記載</t>
  </si>
  <si>
    <t>ツールにて登録用紙作成</t>
  </si>
  <si>
    <t>マクロの設定＞①②③を押下＞別名保存</t>
    <rPh sb="4" eb="6">
      <t>セッテイ</t>
    </rPh>
    <rPh sb="11" eb="13">
      <t>オウカ</t>
    </rPh>
    <rPh sb="14" eb="16">
      <t>ベツメイ</t>
    </rPh>
    <rPh sb="16" eb="18">
      <t>ホゾン</t>
    </rPh>
    <phoneticPr fontId="2"/>
  </si>
  <si>
    <t>予約回収JAN作成ツールVer4.1.0,.xlsm
\\boafs02\本部\商品統合管理室\001-共有\【商品統合管理室】\0000_各種サービスメニュー\20_リベート登録サービス\199_A型\A型登録用紙まとめ\インストア</t>
    <phoneticPr fontId="2"/>
  </si>
  <si>
    <t xml:space="preserve">
※転記用ファイルの事前に用意。フォルダパス、ファイル名をツールJ列に記載
※転記用ファイルのK列型番を数値に変換
</t>
    <rPh sb="10" eb="12">
      <t>ジゼン</t>
    </rPh>
    <phoneticPr fontId="2"/>
  </si>
  <si>
    <t>CSVデータへフラグ追記</t>
    <phoneticPr fontId="2"/>
  </si>
  <si>
    <t>CSV書き出し＞該当行にフラグを追加、数値1記載</t>
    <rPh sb="3" eb="4">
      <t>カ</t>
    </rPh>
    <rPh sb="5" eb="6">
      <t>ダ</t>
    </rPh>
    <rPh sb="16" eb="18">
      <t>ツイカ</t>
    </rPh>
    <rPh sb="19" eb="21">
      <t>スウチ</t>
    </rPh>
    <rPh sb="22" eb="24">
      <t>キサイ</t>
    </rPh>
    <phoneticPr fontId="2"/>
  </si>
  <si>
    <t>※フラグがないとPIM登録時NGがでる</t>
    <rPh sb="11" eb="13">
      <t>トウロク</t>
    </rPh>
    <rPh sb="13" eb="14">
      <t>ジ</t>
    </rPh>
    <phoneticPr fontId="2"/>
  </si>
  <si>
    <t>PIM新規登録~</t>
  </si>
  <si>
    <t>組み合わせJAN</t>
    <rPh sb="0" eb="1">
      <t>ク</t>
    </rPh>
    <rPh sb="2" eb="3">
      <t>ア</t>
    </rPh>
    <phoneticPr fontId="2"/>
  </si>
  <si>
    <t>組み合わせJAN　一次承認</t>
    <phoneticPr fontId="2"/>
  </si>
  <si>
    <t>【組み合わせJAN】【一次承認】.docx　未更新</t>
    <rPh sb="22" eb="25">
      <t>ミコウシン</t>
    </rPh>
    <phoneticPr fontId="2"/>
  </si>
  <si>
    <t>親組合せJAN登録用紙
A型登録用紙
子JANCSV</t>
    <rPh sb="19" eb="20">
      <t>コ</t>
    </rPh>
    <phoneticPr fontId="2"/>
  </si>
  <si>
    <t>親組合せJAN登録用紙</t>
    <phoneticPr fontId="2"/>
  </si>
  <si>
    <t>親組合せJAN登録用紙
A型登録用紙</t>
  </si>
  <si>
    <t>親組合せJAN登録用紙の確認</t>
    <phoneticPr fontId="2"/>
  </si>
  <si>
    <t>※JANだけ組合せ用紙の場合、
部門コードは一行目
型番は商品名の半角</t>
    <rPh sb="12" eb="14">
      <t>バアイ</t>
    </rPh>
    <phoneticPr fontId="2"/>
  </si>
  <si>
    <t>管理表親JANコピぺ</t>
    <rPh sb="3" eb="4">
      <t>オヤ</t>
    </rPh>
    <phoneticPr fontId="2"/>
  </si>
  <si>
    <t>JAN件数＞管理表から親組合せJAN登録用紙へJANをコピペ</t>
    <rPh sb="6" eb="8">
      <t>カンリ</t>
    </rPh>
    <rPh sb="8" eb="9">
      <t>ヒョウ</t>
    </rPh>
    <phoneticPr fontId="2"/>
  </si>
  <si>
    <t>☆組合せJAN_2022年3月.xlsx
親組合せJAN登録用紙</t>
    <phoneticPr fontId="2"/>
  </si>
  <si>
    <t>管理表記載</t>
    <phoneticPr fontId="2"/>
  </si>
  <si>
    <t>☆組合せJAN_2022年4月.xlsx</t>
  </si>
  <si>
    <t>親JAN用登録用紙作成</t>
    <rPh sb="0" eb="1">
      <t>オヤ</t>
    </rPh>
    <rPh sb="4" eb="5">
      <t>ヨウ</t>
    </rPh>
    <rPh sb="5" eb="7">
      <t>トウロク</t>
    </rPh>
    <rPh sb="7" eb="9">
      <t>ヨウシ</t>
    </rPh>
    <phoneticPr fontId="2"/>
  </si>
  <si>
    <t>ひな形の登録用紙をDL＞該当項目を親組合せJAN登録用紙からコピペ
JAN、メーカーコード、メーカー名、
部門コード、商品名、型番、（色規格）、
売価</t>
    <rPh sb="2" eb="3">
      <t>ガタ</t>
    </rPh>
    <rPh sb="4" eb="6">
      <t>トウロク</t>
    </rPh>
    <rPh sb="6" eb="8">
      <t>ヨウシ</t>
    </rPh>
    <rPh sb="12" eb="14">
      <t>ガイトウ</t>
    </rPh>
    <rPh sb="14" eb="16">
      <t>コウモク</t>
    </rPh>
    <rPh sb="17" eb="18">
      <t>オヤ</t>
    </rPh>
    <rPh sb="18" eb="20">
      <t>クミアワ</t>
    </rPh>
    <rPh sb="24" eb="26">
      <t>トウロク</t>
    </rPh>
    <rPh sb="26" eb="28">
      <t>トウロク</t>
    </rPh>
    <rPh sb="52" eb="53">
      <t>メイ</t>
    </rPh>
    <rPh sb="55" eb="57">
      <t>ブモン</t>
    </rPh>
    <rPh sb="61" eb="64">
      <t>ショウヒンメイ</t>
    </rPh>
    <rPh sb="65" eb="67">
      <t>カタバン</t>
    </rPh>
    <rPh sb="69" eb="70">
      <t>イロ</t>
    </rPh>
    <rPh sb="70" eb="72">
      <t>キカクバイカ</t>
    </rPh>
    <phoneticPr fontId="2"/>
  </si>
  <si>
    <t>親入力有【A】【PIM】商品マスタリベート登録用紙Ver4,4,0.xlsm</t>
    <phoneticPr fontId="2"/>
  </si>
  <si>
    <t>※取引先コード08814、伝単、原価０、EC表示カテゴリ展示番号等記載済み用紙
※メーカーコード、メーカー名の記載がない＞9888 その他</t>
    <rPh sb="32" eb="33">
      <t>ナド</t>
    </rPh>
    <rPh sb="33" eb="35">
      <t>キサイ</t>
    </rPh>
    <rPh sb="35" eb="36">
      <t>ズ</t>
    </rPh>
    <rPh sb="37" eb="39">
      <t>ヨウシ</t>
    </rPh>
    <rPh sb="68" eb="69">
      <t>タ</t>
    </rPh>
    <phoneticPr fontId="2"/>
  </si>
  <si>
    <t>エクセルCSV書き出し、列追加</t>
    <rPh sb="7" eb="8">
      <t>カ</t>
    </rPh>
    <rPh sb="9" eb="10">
      <t>ダ</t>
    </rPh>
    <phoneticPr fontId="2"/>
  </si>
  <si>
    <t>更新区分新規＞新規＞ヘッダー列追加＞該当行に販売員コード記載
BICPIM基本部:MD販売員コード、
BICPIM基本部:入力者販売員コード</t>
    <rPh sb="0" eb="2">
      <t>コウシン</t>
    </rPh>
    <rPh sb="2" eb="4">
      <t>クブン</t>
    </rPh>
    <rPh sb="4" eb="6">
      <t>シンキ</t>
    </rPh>
    <rPh sb="7" eb="9">
      <t>シンキ</t>
    </rPh>
    <rPh sb="59" eb="62">
      <t>ハンバイインキホンブニュウリョクシャハンバイイン</t>
    </rPh>
    <phoneticPr fontId="2"/>
  </si>
  <si>
    <t>※自身の販売員コード</t>
    <phoneticPr fontId="2"/>
  </si>
  <si>
    <t>PIM状況確認＞PIM緊急商品連携</t>
    <phoneticPr fontId="2"/>
  </si>
  <si>
    <t>新業務ネスクト親JAN登録確認</t>
    <rPh sb="0" eb="3">
      <t>シンギョウム</t>
    </rPh>
    <rPh sb="11" eb="13">
      <t>トウロク</t>
    </rPh>
    <rPh sb="13" eb="15">
      <t>カクニン</t>
    </rPh>
    <phoneticPr fontId="2"/>
  </si>
  <si>
    <t>親JANが登録されたかの確認</t>
    <rPh sb="5" eb="7">
      <t>トウロク</t>
    </rPh>
    <rPh sb="12" eb="14">
      <t>カクニン</t>
    </rPh>
    <phoneticPr fontId="2"/>
  </si>
  <si>
    <t>新業務ネスクト4004</t>
    <phoneticPr fontId="2"/>
  </si>
  <si>
    <t>子JAN用CSVデータ作成</t>
    <phoneticPr fontId="2"/>
  </si>
  <si>
    <t>ひな形の登録用紙をDL＞親組合せJAN登録用紙から該当項目をコピペ
親JAN,子JAN,組数量,親売価,子売価（組売価）</t>
    <rPh sb="25" eb="29">
      <t>ガイトウコウモク</t>
    </rPh>
    <phoneticPr fontId="2"/>
  </si>
  <si>
    <t>子JAN登録用紙.csv
親組合せJAN登録用紙</t>
    <phoneticPr fontId="2"/>
  </si>
  <si>
    <t>※子売価とは、組売価のこと
組売価＝組数量×子JAN税込み売価</t>
    <rPh sb="7" eb="10">
      <t>クミバイカ</t>
    </rPh>
    <rPh sb="22" eb="23">
      <t>コ</t>
    </rPh>
    <rPh sb="26" eb="28">
      <t>ゼイコ</t>
    </rPh>
    <rPh sb="29" eb="31">
      <t>バイカ</t>
    </rPh>
    <phoneticPr fontId="2"/>
  </si>
  <si>
    <t>新業務アプリ子JAN登録</t>
    <rPh sb="0" eb="3">
      <t>シンギョウム</t>
    </rPh>
    <phoneticPr fontId="2"/>
  </si>
  <si>
    <t>759＞処理区分４＞取込ファイル選択＞F12</t>
    <rPh sb="10" eb="12">
      <t>トリコミ</t>
    </rPh>
    <rPh sb="16" eb="18">
      <t>センタク</t>
    </rPh>
    <phoneticPr fontId="2"/>
  </si>
  <si>
    <t>新業務アプリ759</t>
    <phoneticPr fontId="2"/>
  </si>
  <si>
    <t>新業務アプリ子JAN登録状況確認</t>
    <phoneticPr fontId="2"/>
  </si>
  <si>
    <t>親JAN入力＞F12</t>
    <rPh sb="0" eb="1">
      <t>オヤ</t>
    </rPh>
    <rPh sb="4" eb="6">
      <t>ニュウリョク</t>
    </rPh>
    <phoneticPr fontId="2"/>
  </si>
  <si>
    <t>新業務アプリ760</t>
    <phoneticPr fontId="2"/>
  </si>
  <si>
    <t>※例外対応　売価、個数変更</t>
    <rPh sb="6" eb="8">
      <t>バイカ</t>
    </rPh>
    <rPh sb="9" eb="11">
      <t>コスウ</t>
    </rPh>
    <rPh sb="11" eb="13">
      <t>ヘンコウ</t>
    </rPh>
    <phoneticPr fontId="2"/>
  </si>
  <si>
    <t>新業務アプリにて変更</t>
    <rPh sb="0" eb="3">
      <t>シンギョウム</t>
    </rPh>
    <rPh sb="8" eb="10">
      <t>ヘンコウ</t>
    </rPh>
    <phoneticPr fontId="2"/>
  </si>
  <si>
    <t>760＞親JAN入力＞売価、個数の変更＞F12</t>
    <rPh sb="11" eb="13">
      <t>バイカ</t>
    </rPh>
    <rPh sb="14" eb="16">
      <t>コスウ</t>
    </rPh>
    <rPh sb="17" eb="19">
      <t>ヘンコウ</t>
    </rPh>
    <phoneticPr fontId="2"/>
  </si>
  <si>
    <t>親JAN変更売価
子JAN１-8　組数、売価</t>
    <rPh sb="0" eb="1">
      <t>オヤ</t>
    </rPh>
    <rPh sb="4" eb="8">
      <t>ヘンコウバイカ</t>
    </rPh>
    <rPh sb="9" eb="10">
      <t>コ</t>
    </rPh>
    <rPh sb="17" eb="19">
      <t>クミスウ</t>
    </rPh>
    <rPh sb="20" eb="22">
      <t>バイカ</t>
    </rPh>
    <phoneticPr fontId="2"/>
  </si>
  <si>
    <t>※例外対応　売価、個数変更</t>
    <phoneticPr fontId="2"/>
  </si>
  <si>
    <t>キントーンへ変更内容をコメント</t>
    <rPh sb="6" eb="10">
      <t>ヘンコウナイヨウ</t>
    </rPh>
    <phoneticPr fontId="2"/>
  </si>
  <si>
    <t>G型以外リベート承認申請書アプリ</t>
  </si>
  <si>
    <t>ECエアコンセットJAN</t>
    <phoneticPr fontId="2"/>
  </si>
  <si>
    <t>ECエアコンセットJAN　一次承認</t>
  </si>
  <si>
    <t>新規JAN登録＞親JAN登録＞子JAN登録</t>
    <phoneticPr fontId="2"/>
  </si>
  <si>
    <t>特記なし</t>
    <phoneticPr fontId="2"/>
  </si>
  <si>
    <t>【ECエアコンセットJAN】【一次承認】.docx　最新</t>
    <rPh sb="26" eb="28">
      <t>サイシン</t>
    </rPh>
    <phoneticPr fontId="2"/>
  </si>
  <si>
    <t>A型登録用紙
ECセットエアコンA型登録用紙
親JANA型登録用紙
子JANCSV</t>
    <rPh sb="23" eb="24">
      <t>オヤ</t>
    </rPh>
    <rPh sb="34" eb="35">
      <t>コ</t>
    </rPh>
    <phoneticPr fontId="2"/>
  </si>
  <si>
    <t>A型登録用紙
ECエアコン用組合せJAN登録用紙</t>
  </si>
  <si>
    <t>A型登録用紙
ECセットエアコンA型登録用紙
ECエアコン用組合せJAN登録用紙
親JANA型登録用紙</t>
  </si>
  <si>
    <t>一次承認</t>
  </si>
  <si>
    <t>****ECセットエアコン****.xlsmの確認</t>
    <rPh sb="23" eb="25">
      <t>カクニン</t>
    </rPh>
    <phoneticPr fontId="2"/>
  </si>
  <si>
    <t>****ECセットエアコン****.xlsm</t>
    <phoneticPr fontId="2"/>
  </si>
  <si>
    <t>※新規の場合、JANのPIM登録を先に実施</t>
    <rPh sb="1" eb="3">
      <t>シンキ</t>
    </rPh>
    <rPh sb="4" eb="6">
      <t>バアイ</t>
    </rPh>
    <phoneticPr fontId="2"/>
  </si>
  <si>
    <t>CSV一括登録＞CSV一括登録【状況確認】</t>
    <phoneticPr fontId="2"/>
  </si>
  <si>
    <t>ＥＣエアコン用紙からデータ抽出</t>
    <phoneticPr fontId="2"/>
  </si>
  <si>
    <t>20番「登録用紙からエアコンセットJAN」マクロを起動</t>
    <rPh sb="2" eb="3">
      <t>バン</t>
    </rPh>
    <phoneticPr fontId="2"/>
  </si>
  <si>
    <t>【ECエアコンセット】マクロ_20180723更新.xlsm</t>
    <phoneticPr fontId="2"/>
  </si>
  <si>
    <t>組合せJANの登録用紙作成</t>
    <rPh sb="7" eb="9">
      <t>トウロク</t>
    </rPh>
    <phoneticPr fontId="2"/>
  </si>
  <si>
    <t>Sheet1の2行目以降コピー＞ECエアコン用組み合わせJAN登録用紙の「貼り付けシート」へコピペ</t>
    <rPh sb="10" eb="12">
      <t>イコウ</t>
    </rPh>
    <phoneticPr fontId="2"/>
  </si>
  <si>
    <t>ECエアコン用組合せJAN登録用紙Ver3.0.xls</t>
    <phoneticPr fontId="2"/>
  </si>
  <si>
    <t>管理表親JANコピぺ</t>
    <phoneticPr fontId="2"/>
  </si>
  <si>
    <t>管理表のA列より1JANを取得＞複数JAN組合せ用紙（横）シートA1へコピペ
※親JAN登録シートのC列へ親JANがコピペされる</t>
    <rPh sb="0" eb="2">
      <t>カンリ</t>
    </rPh>
    <rPh sb="2" eb="3">
      <t>ヒョウ</t>
    </rPh>
    <rPh sb="5" eb="6">
      <t>レツ</t>
    </rPh>
    <rPh sb="13" eb="15">
      <t>シュトク</t>
    </rPh>
    <rPh sb="51" eb="52">
      <t>レツ</t>
    </rPh>
    <rPh sb="53" eb="54">
      <t>オヤ</t>
    </rPh>
    <phoneticPr fontId="2"/>
  </si>
  <si>
    <t>☆組合せJAN_2022年3月.xlsx</t>
    <phoneticPr fontId="2"/>
  </si>
  <si>
    <t>※A列＋B列＝D列</t>
    <phoneticPr fontId="2"/>
  </si>
  <si>
    <t>入力有の登録用紙をDL＞該当項目をコピペ
親JAN：親JAN登録シートC列
メーカーコード、メーカー名：貼り付けシート
部門コード、商品名、型番、（色規格）：複数JAN組み合わせ用紙（横）シート
売価：複数JAN組み合わせ用紙（横）シート
エアコン室外機JANコード：貼り付けシートBI</t>
    <rPh sb="12" eb="16">
      <t>ガイトウコウモク</t>
    </rPh>
    <rPh sb="21" eb="22">
      <t>オヤ</t>
    </rPh>
    <rPh sb="26" eb="27">
      <t>オヤ</t>
    </rPh>
    <rPh sb="30" eb="32">
      <t>トウロク</t>
    </rPh>
    <rPh sb="50" eb="51">
      <t>メイ</t>
    </rPh>
    <rPh sb="52" eb="53">
      <t>ハ</t>
    </rPh>
    <rPh sb="54" eb="55">
      <t>ツ</t>
    </rPh>
    <rPh sb="60" eb="62">
      <t>ブモン</t>
    </rPh>
    <rPh sb="66" eb="69">
      <t>ショウヒンメイ</t>
    </rPh>
    <rPh sb="70" eb="72">
      <t>カタバン</t>
    </rPh>
    <rPh sb="74" eb="75">
      <t>イロ</t>
    </rPh>
    <rPh sb="75" eb="77">
      <t>キカク</t>
    </rPh>
    <rPh sb="79" eb="81">
      <t>フクスウ</t>
    </rPh>
    <rPh sb="84" eb="85">
      <t>ク</t>
    </rPh>
    <rPh sb="86" eb="87">
      <t>ア</t>
    </rPh>
    <rPh sb="89" eb="91">
      <t>ヨウシ</t>
    </rPh>
    <rPh sb="92" eb="93">
      <t>ヨコ</t>
    </rPh>
    <rPh sb="98" eb="100">
      <t>バイカ</t>
    </rPh>
    <rPh sb="134" eb="135">
      <t>ハ</t>
    </rPh>
    <rPh sb="136" eb="137">
      <t>ツ</t>
    </rPh>
    <phoneticPr fontId="2"/>
  </si>
  <si>
    <t>PIM新規登録～</t>
  </si>
  <si>
    <t>組み合わせJANと同様の工程
※親ＪAN登録確認＞子JAN登録</t>
    <rPh sb="0" eb="1">
      <t>ク</t>
    </rPh>
    <rPh sb="2" eb="3">
      <t>ア</t>
    </rPh>
    <rPh sb="9" eb="11">
      <t>ドウヨウ</t>
    </rPh>
    <rPh sb="12" eb="14">
      <t>コウテイ</t>
    </rPh>
    <rPh sb="16" eb="17">
      <t>オヤ</t>
    </rPh>
    <rPh sb="20" eb="22">
      <t>トウロク</t>
    </rPh>
    <rPh sb="23" eb="24">
      <t>コ</t>
    </rPh>
    <rPh sb="27" eb="29">
      <t>トウロク</t>
    </rPh>
    <phoneticPr fontId="2"/>
  </si>
  <si>
    <t>※緊急商品連携</t>
    <phoneticPr fontId="2"/>
  </si>
  <si>
    <t>※例外対応　子JAN情報の修正</t>
    <rPh sb="6" eb="7">
      <t>コ</t>
    </rPh>
    <rPh sb="10" eb="12">
      <t>ジョウホウ</t>
    </rPh>
    <rPh sb="13" eb="15">
      <t>シュウセイ</t>
    </rPh>
    <phoneticPr fontId="2"/>
  </si>
  <si>
    <t>新業務アプリ　子JAN情報の修正</t>
    <rPh sb="0" eb="3">
      <t>シンギョウム</t>
    </rPh>
    <rPh sb="7" eb="8">
      <t>コ</t>
    </rPh>
    <phoneticPr fontId="2"/>
  </si>
  <si>
    <t xml:space="preserve">760＞親JAN入力＞売価、個数の変更＞F12
</t>
    <rPh sb="4" eb="5">
      <t>オヤ</t>
    </rPh>
    <rPh sb="8" eb="10">
      <t>ニュウリョク</t>
    </rPh>
    <rPh sb="11" eb="13">
      <t>バイカ</t>
    </rPh>
    <rPh sb="14" eb="16">
      <t>コスウ</t>
    </rPh>
    <rPh sb="17" eb="19">
      <t>ヘンコウ</t>
    </rPh>
    <phoneticPr fontId="2"/>
  </si>
  <si>
    <t>※子JANを修正する場合は、一旦すべての子JAN削除＞再度登録759</t>
  </si>
  <si>
    <t>インストアJAN、予約回収JAN</t>
    <rPh sb="9" eb="11">
      <t>ヨヤク</t>
    </rPh>
    <rPh sb="11" eb="13">
      <t>カイシュウ</t>
    </rPh>
    <phoneticPr fontId="2"/>
  </si>
  <si>
    <t>インストア、組み合わせ、予約回収JANなど　二次承認</t>
  </si>
  <si>
    <t>インストアJAN、予約回収JAN</t>
    <phoneticPr fontId="2"/>
  </si>
  <si>
    <t>新業務ネスクト検索</t>
  </si>
  <si>
    <t>4004＞登録用紙一番上JAN検索＞登録用紙一番下JAN検索
＞データがあるか？、商品名など確認</t>
    <rPh sb="9" eb="11">
      <t>イチバン</t>
    </rPh>
    <rPh sb="11" eb="12">
      <t>ウエ</t>
    </rPh>
    <rPh sb="15" eb="17">
      <t>ケンサク</t>
    </rPh>
    <rPh sb="24" eb="25">
      <t>シタ</t>
    </rPh>
    <rPh sb="41" eb="44">
      <t>ショウヒンメイ</t>
    </rPh>
    <rPh sb="46" eb="48">
      <t>カクニン</t>
    </rPh>
    <phoneticPr fontId="2"/>
  </si>
  <si>
    <t>※原価リベートの発生がない</t>
    <phoneticPr fontId="2"/>
  </si>
  <si>
    <t>組み合わせJAN、ECエアコンセットJAN</t>
    <phoneticPr fontId="2"/>
  </si>
  <si>
    <t>新業務アプリ検索</t>
    <rPh sb="0" eb="3">
      <t>シンギョウム</t>
    </rPh>
    <rPh sb="6" eb="8">
      <t>ケンサク</t>
    </rPh>
    <phoneticPr fontId="2"/>
  </si>
  <si>
    <t>最上段JAN、最下段JANの登録情報の確認
・親JAN
・セットされている子JAN
・金額
・組数</t>
    <phoneticPr fontId="2"/>
  </si>
  <si>
    <t>※エアコン組み合わせJANはメーカーコードがその他でないことを確認</t>
    <phoneticPr fontId="2"/>
  </si>
  <si>
    <t>新規登録</t>
    <rPh sb="0" eb="2">
      <t>シンキ</t>
    </rPh>
    <rPh sb="2" eb="4">
      <t>トウロク</t>
    </rPh>
    <phoneticPr fontId="2"/>
  </si>
  <si>
    <t>新規登録　一次承認</t>
  </si>
  <si>
    <t>【新規登録】【一次承認】.pptx　最新</t>
    <rPh sb="18" eb="20">
      <t>サイシン</t>
    </rPh>
    <phoneticPr fontId="2"/>
  </si>
  <si>
    <t>新規登録</t>
    <phoneticPr fontId="2"/>
  </si>
  <si>
    <t>メールDL</t>
  </si>
  <si>
    <t>メールIDコピー＞メールディーラー検索</t>
    <phoneticPr fontId="2"/>
  </si>
  <si>
    <t>メールディーラー</t>
    <phoneticPr fontId="2"/>
  </si>
  <si>
    <t>保存＞IDをファイル名に追記</t>
    <rPh sb="0" eb="2">
      <t>ホゾン</t>
    </rPh>
    <rPh sb="10" eb="11">
      <t>メイ</t>
    </rPh>
    <rPh sb="12" eb="14">
      <t>ツイキ</t>
    </rPh>
    <phoneticPr fontId="2"/>
  </si>
  <si>
    <t>メール、商談録のスクショ添付</t>
    <rPh sb="4" eb="6">
      <t>ショウダン</t>
    </rPh>
    <rPh sb="6" eb="7">
      <t>ロク</t>
    </rPh>
    <rPh sb="12" eb="14">
      <t>テンプ</t>
    </rPh>
    <phoneticPr fontId="2"/>
  </si>
  <si>
    <t>電子押印</t>
  </si>
  <si>
    <t>更新区分新規&gt;新規ボタン押下＞ファイル名変更</t>
    <rPh sb="0" eb="4">
      <t>コウシンクブン</t>
    </rPh>
    <rPh sb="4" eb="6">
      <t>シンキ</t>
    </rPh>
    <rPh sb="7" eb="9">
      <t>シンキ</t>
    </rPh>
    <rPh sb="12" eb="14">
      <t>オウカ</t>
    </rPh>
    <rPh sb="19" eb="20">
      <t>メイ</t>
    </rPh>
    <rPh sb="20" eb="22">
      <t>ヘンコウ</t>
    </rPh>
    <phoneticPr fontId="2"/>
  </si>
  <si>
    <t>※ECエアコンは緊急商品連携
※送付なし</t>
    <phoneticPr fontId="2"/>
  </si>
  <si>
    <t>※例外対応　PIMでのNG対応　登録済みJANが混在</t>
    <rPh sb="24" eb="26">
      <t>コンザイ</t>
    </rPh>
    <phoneticPr fontId="2"/>
  </si>
  <si>
    <t>PIMでのNG内容の確認</t>
    <rPh sb="7" eb="9">
      <t>ナイヨウ</t>
    </rPh>
    <rPh sb="10" eb="12">
      <t>カクニン</t>
    </rPh>
    <phoneticPr fontId="2"/>
  </si>
  <si>
    <t>NG内容の確認</t>
    <rPh sb="2" eb="4">
      <t>ナイヨウ</t>
    </rPh>
    <rPh sb="5" eb="7">
      <t>カクニン</t>
    </rPh>
    <phoneticPr fontId="2"/>
  </si>
  <si>
    <t>※例外対応　PIMでのNG対応　登録済みJANが混在</t>
    <phoneticPr fontId="2"/>
  </si>
  <si>
    <t>新業務ネスクトにて登録済みを確認</t>
    <rPh sb="9" eb="12">
      <t>トウロクズ</t>
    </rPh>
    <phoneticPr fontId="2"/>
  </si>
  <si>
    <t>4004＞登録状況の確認</t>
    <rPh sb="5" eb="7">
      <t>トウロク</t>
    </rPh>
    <rPh sb="6" eb="8">
      <t>ジョウキョウ</t>
    </rPh>
    <rPh sb="9" eb="11">
      <t>カクニン</t>
    </rPh>
    <phoneticPr fontId="2"/>
  </si>
  <si>
    <t>※伝単、原価、売価、仕入先コードに差異がないかを確認</t>
    <phoneticPr fontId="2"/>
  </si>
  <si>
    <t>エクセルCSVデータの書き出し</t>
    <rPh sb="11" eb="12">
      <t>カ</t>
    </rPh>
    <rPh sb="13" eb="14">
      <t>ダ</t>
    </rPh>
    <phoneticPr fontId="2"/>
  </si>
  <si>
    <t>登録済みを削除＞更新区分新規&gt;新規ボタン押下＞ファイル名変更</t>
    <rPh sb="8" eb="12">
      <t>コウシンクブン</t>
    </rPh>
    <phoneticPr fontId="2"/>
  </si>
  <si>
    <t xml:space="preserve">※登録済みJANがあったことをバイヤーヘ共有
</t>
    <rPh sb="20" eb="22">
      <t>キョウユウ</t>
    </rPh>
    <phoneticPr fontId="2"/>
  </si>
  <si>
    <t>CSV一括登録＞CSV一括登録【状況確認】</t>
  </si>
  <si>
    <t>登録用紙備考へ記載とキントーンへコメント　</t>
    <rPh sb="0" eb="4">
      <t>トウロクヨウシ</t>
    </rPh>
    <rPh sb="4" eb="6">
      <t>ビコウ</t>
    </rPh>
    <rPh sb="7" eb="9">
      <t>キサイ</t>
    </rPh>
    <phoneticPr fontId="2"/>
  </si>
  <si>
    <t>該当JANを「登録済み」と備考へ追記＞キントーンへコメント</t>
    <rPh sb="0" eb="2">
      <t>ガイトウ</t>
    </rPh>
    <phoneticPr fontId="2"/>
  </si>
  <si>
    <t>バイヤーヘ共有</t>
    <rPh sb="5" eb="7">
      <t>キョウユウ</t>
    </rPh>
    <phoneticPr fontId="2"/>
  </si>
  <si>
    <t>登録済みJANを除き登録を完了した旨を共有</t>
    <rPh sb="0" eb="2">
      <t>トウロク</t>
    </rPh>
    <rPh sb="2" eb="3">
      <t>ズ</t>
    </rPh>
    <rPh sb="8" eb="9">
      <t>ノゾ</t>
    </rPh>
    <rPh sb="10" eb="12">
      <t>トウロク</t>
    </rPh>
    <rPh sb="13" eb="15">
      <t>カンリョウ</t>
    </rPh>
    <rPh sb="17" eb="18">
      <t>ムネ</t>
    </rPh>
    <rPh sb="19" eb="21">
      <t>キョウユウ</t>
    </rPh>
    <phoneticPr fontId="2"/>
  </si>
  <si>
    <t>※例外対応　PIMでのNG対応　その他</t>
    <rPh sb="13" eb="15">
      <t>タイオウ</t>
    </rPh>
    <rPh sb="18" eb="19">
      <t>タ</t>
    </rPh>
    <phoneticPr fontId="2"/>
  </si>
  <si>
    <t>※例外対応　PIMでのNG対応　その他</t>
    <phoneticPr fontId="2"/>
  </si>
  <si>
    <t>NGを修正しPIMへ再登録</t>
    <rPh sb="3" eb="5">
      <t>シュウセイ</t>
    </rPh>
    <rPh sb="10" eb="13">
      <t>サイトウロク</t>
    </rPh>
    <phoneticPr fontId="2"/>
  </si>
  <si>
    <t>NGごとに対応＞PIMへ再登録</t>
    <rPh sb="5" eb="7">
      <t>タイオウ</t>
    </rPh>
    <rPh sb="12" eb="13">
      <t>サイ</t>
    </rPh>
    <rPh sb="13" eb="15">
      <t>トウロク</t>
    </rPh>
    <phoneticPr fontId="2"/>
  </si>
  <si>
    <t>※売価が0の場合は、BICPIM基本部:売価チェックFLGを追加する
※EC表示カテゴリNGは、EC表示カテゴリをバイヤー等へ確認する
※メーカーコードの紐づけNGは、新業務ネスクト3501にて紐づけを実施する</t>
    <rPh sb="1" eb="3">
      <t>バイカ</t>
    </rPh>
    <rPh sb="6" eb="8">
      <t>バアイ</t>
    </rPh>
    <rPh sb="30" eb="32">
      <t>ツイカ</t>
    </rPh>
    <rPh sb="38" eb="40">
      <t>ヒョウジ</t>
    </rPh>
    <rPh sb="61" eb="62">
      <t>トウ</t>
    </rPh>
    <rPh sb="63" eb="65">
      <t>カクニン</t>
    </rPh>
    <rPh sb="77" eb="78">
      <t>ヒモ</t>
    </rPh>
    <rPh sb="84" eb="87">
      <t>シンギョウム</t>
    </rPh>
    <rPh sb="97" eb="98">
      <t>ヒモ</t>
    </rPh>
    <rPh sb="101" eb="103">
      <t>ジッシ</t>
    </rPh>
    <phoneticPr fontId="2"/>
  </si>
  <si>
    <t>※例外対応　画像が添付されている</t>
    <phoneticPr fontId="2"/>
  </si>
  <si>
    <t>ＥC担当へ依頼</t>
    <phoneticPr fontId="2"/>
  </si>
  <si>
    <t>ノート投稿＞画像、登録用紙添付＞関さん、三田野さんメンション</t>
    <rPh sb="3" eb="5">
      <t>トウコウ</t>
    </rPh>
    <rPh sb="6" eb="8">
      <t>ガゾウ</t>
    </rPh>
    <rPh sb="9" eb="13">
      <t>トウロクヨウシ</t>
    </rPh>
    <rPh sb="13" eb="15">
      <t>テンプ</t>
    </rPh>
    <rPh sb="16" eb="17">
      <t>セキ</t>
    </rPh>
    <rPh sb="20" eb="23">
      <t>ミタノ</t>
    </rPh>
    <phoneticPr fontId="2"/>
  </si>
  <si>
    <t>A型専用トーク</t>
    <phoneticPr fontId="2"/>
  </si>
  <si>
    <t>二次承認</t>
    <rPh sb="0" eb="2">
      <t>ニジ</t>
    </rPh>
    <phoneticPr fontId="2"/>
  </si>
  <si>
    <t>新規登録　二次承認</t>
  </si>
  <si>
    <t>フロー未記載</t>
    <rPh sb="3" eb="6">
      <t>ミキサイ</t>
    </rPh>
    <phoneticPr fontId="2"/>
  </si>
  <si>
    <t>伝単変更</t>
    <rPh sb="0" eb="2">
      <t>デンタン</t>
    </rPh>
    <rPh sb="2" eb="4">
      <t>ヘンコウ</t>
    </rPh>
    <phoneticPr fontId="2"/>
  </si>
  <si>
    <t>伝単変更　一次承認</t>
  </si>
  <si>
    <t>【伝単変更】【PIMでの商品情報変更】【一次承認】.pptx　最新</t>
    <phoneticPr fontId="2"/>
  </si>
  <si>
    <t>A型登録用紙
02-変更結果シート（04取込型）</t>
    <rPh sb="10" eb="12">
      <t>ヘンコウ</t>
    </rPh>
    <rPh sb="12" eb="14">
      <t>ケッカ</t>
    </rPh>
    <rPh sb="20" eb="22">
      <t>トリコミ</t>
    </rPh>
    <rPh sb="22" eb="23">
      <t>ガタ</t>
    </rPh>
    <phoneticPr fontId="2"/>
  </si>
  <si>
    <t>シート追加＞メール、商談録のスクショ添付</t>
    <rPh sb="3" eb="5">
      <t>ツイカ</t>
    </rPh>
    <rPh sb="10" eb="12">
      <t>ショウダン</t>
    </rPh>
    <rPh sb="12" eb="13">
      <t>ロク</t>
    </rPh>
    <rPh sb="18" eb="20">
      <t>テンプ</t>
    </rPh>
    <phoneticPr fontId="2"/>
  </si>
  <si>
    <t>登録用紙確認</t>
    <phoneticPr fontId="2"/>
  </si>
  <si>
    <t xml:space="preserve">登録用紙確認＞適用開始日、JAN、伝単、原価、在庫対策費有無の確認
</t>
    <rPh sb="23" eb="28">
      <t>ザイコタイサクヒ</t>
    </rPh>
    <rPh sb="28" eb="30">
      <t>ウム</t>
    </rPh>
    <rPh sb="31" eb="33">
      <t>カクニン</t>
    </rPh>
    <phoneticPr fontId="2"/>
  </si>
  <si>
    <t>※修正時は、登録用紙備考欄へ記載
※適用開始日空欄時は翌営業日にて登録
※伝単、原価などの記載不備は、バイヤーや取引先ヘ確認する
※9999は、仕入先変更不要
伝単変更の際、アクセスの結果が2行になります。（9000番台ｺｰﾄﾞと9999その他）
※取引先コードD列への記載は取引先一括変更となる
※依頼事項にない変更は実施しない
※2か月先まで予約可能</t>
    <rPh sb="56" eb="59">
      <t>トリヒキサキ</t>
    </rPh>
    <rPh sb="132" eb="133">
      <t>レツ</t>
    </rPh>
    <rPh sb="135" eb="137">
      <t>キサイ</t>
    </rPh>
    <rPh sb="143" eb="145">
      <t>ヘンコウ</t>
    </rPh>
    <rPh sb="150" eb="154">
      <t>イライジコウ</t>
    </rPh>
    <rPh sb="157" eb="159">
      <t>ヘンコウ</t>
    </rPh>
    <rPh sb="160" eb="162">
      <t>ジッシ</t>
    </rPh>
    <phoneticPr fontId="2"/>
  </si>
  <si>
    <t>伝単変更</t>
    <phoneticPr fontId="2"/>
  </si>
  <si>
    <t>登録用紙の備考欄へ記載</t>
  </si>
  <si>
    <t>登録用紙の備考へ記載
例「標準価格変更」「在庫対策費有無」</t>
    <rPh sb="0" eb="4">
      <t>トウロクヨウシ</t>
    </rPh>
    <rPh sb="5" eb="6">
      <t>ビコウ</t>
    </rPh>
    <rPh sb="7" eb="9">
      <t>キサイ</t>
    </rPh>
    <rPh sb="11" eb="12">
      <t>レイ</t>
    </rPh>
    <phoneticPr fontId="2"/>
  </si>
  <si>
    <t>更新区分「金額変更」＞プルダウン「管理者用CSV作成」＞更新ボタン押下</t>
    <rPh sb="5" eb="7">
      <t>キンガク</t>
    </rPh>
    <rPh sb="7" eb="9">
      <t>ヘンコウカダ</t>
    </rPh>
    <rPh sb="28" eb="30">
      <t>コウシン</t>
    </rPh>
    <rPh sb="33" eb="35">
      <t>オウカ</t>
    </rPh>
    <phoneticPr fontId="2"/>
  </si>
  <si>
    <t>変更貼付けシートコピペ</t>
    <phoneticPr fontId="2"/>
  </si>
  <si>
    <t xml:space="preserve">クリアボタン＞書き出された該当行をコピペ
</t>
    <rPh sb="7" eb="8">
      <t>カ</t>
    </rPh>
    <rPh sb="9" eb="10">
      <t>ダ</t>
    </rPh>
    <rPh sb="13" eb="15">
      <t>ガイトウ</t>
    </rPh>
    <rPh sb="15" eb="16">
      <t>ギョウ</t>
    </rPh>
    <phoneticPr fontId="2"/>
  </si>
  <si>
    <t>01-変更貼付けシート.xls
\\boafs02\本部\商品統合管理室\002-他部署共有\【OPG】\【OPG・登録】\★102_変更アクセス\登録担当者-18</t>
    <phoneticPr fontId="2"/>
  </si>
  <si>
    <t>アクセスデータ加工</t>
    <rPh sb="7" eb="9">
      <t>カコウ</t>
    </rPh>
    <phoneticPr fontId="2"/>
  </si>
  <si>
    <t>04変更取込ボタン押下</t>
    <rPh sb="2" eb="4">
      <t>ヘンコウ</t>
    </rPh>
    <rPh sb="4" eb="6">
      <t>トリコミ</t>
    </rPh>
    <rPh sb="9" eb="11">
      <t>オウカ</t>
    </rPh>
    <phoneticPr fontId="2"/>
  </si>
  <si>
    <t>00-変更アクセス 吉橋.accdb</t>
    <phoneticPr fontId="2"/>
  </si>
  <si>
    <t>※9999の場合、9000番台ｺｰﾄﾞと9999その他、アクセス結果が2行になる→9999以外を削除して登録</t>
    <rPh sb="6" eb="8">
      <t>バアイ</t>
    </rPh>
    <rPh sb="45" eb="47">
      <t>イガイ</t>
    </rPh>
    <rPh sb="48" eb="50">
      <t>サクジョ</t>
    </rPh>
    <rPh sb="52" eb="54">
      <t>トウロク</t>
    </rPh>
    <phoneticPr fontId="2"/>
  </si>
  <si>
    <t>標準価格管理表へ記載</t>
    <rPh sb="4" eb="6">
      <t>カンリ</t>
    </rPh>
    <phoneticPr fontId="2"/>
  </si>
  <si>
    <t>標準価格の変更がある場合は、
日次lineworksを色塗り＞管理表へ記載＞該当ファイルを保存</t>
    <rPh sb="5" eb="7">
      <t>ヘンコウ</t>
    </rPh>
    <rPh sb="10" eb="12">
      <t>バアイ</t>
    </rPh>
    <rPh sb="15" eb="17">
      <t>ニチジ</t>
    </rPh>
    <rPh sb="27" eb="29">
      <t>イロヌ</t>
    </rPh>
    <rPh sb="38" eb="40">
      <t>ガイトウ</t>
    </rPh>
    <rPh sb="45" eb="47">
      <t>ホゾン</t>
    </rPh>
    <phoneticPr fontId="2"/>
  </si>
  <si>
    <t>標準価格管理表.xlsx</t>
    <phoneticPr fontId="2"/>
  </si>
  <si>
    <t>※適用開始日が空欄、当日、過去の場合
　当日、伝単変更時に標準価格を変更する（管理表記載不要、ファイル保存不要）
※適用開始日が未来日（翌日以降）の場合
　適用開始日の朝に標準価格を変更する（管理表記載必要、ファイル保存必要）</t>
    <rPh sb="44" eb="46">
      <t>フヨウ</t>
    </rPh>
    <rPh sb="51" eb="53">
      <t>ホゾン</t>
    </rPh>
    <rPh sb="68" eb="70">
      <t>ヨクジツ</t>
    </rPh>
    <rPh sb="101" eb="103">
      <t>ヒツヨウ</t>
    </rPh>
    <phoneticPr fontId="2"/>
  </si>
  <si>
    <t>変更結果シート内容確認</t>
    <rPh sb="7" eb="9">
      <t>ナイヨウ</t>
    </rPh>
    <rPh sb="9" eb="11">
      <t>カクニン</t>
    </rPh>
    <phoneticPr fontId="2"/>
  </si>
  <si>
    <t xml:space="preserve">適用開始年月日＞提出売価2：99999999＞仕入先確認＞伝単・原価強制更新フラグ2を１設定＞在庫対策費対象フラグ＞標準価格の変更出力②シートの確認。記載があれば「標準価格の変更」へ
</t>
    <rPh sb="45" eb="47">
      <t>カクニン</t>
    </rPh>
    <rPh sb="48" eb="50">
      <t>キサイ</t>
    </rPh>
    <rPh sb="72" eb="74">
      <t>カクニン</t>
    </rPh>
    <phoneticPr fontId="2"/>
  </si>
  <si>
    <t>02-変更結果シート（04取込型）.xls</t>
    <phoneticPr fontId="2"/>
  </si>
  <si>
    <t>※適用開始年月日・・・登録用紙、依頼通りかどうか
※原価確認'伝単確認が上がる時は、1ヘ変更。下がるはそのままもOK
※変更仕入先コード2,仕入先確認・・・帳合変更に影響
※在庫対策費対象フラグ・・・メールや備考通りか。登録用紙記載のJAN全てを対象。ラネット楽天とトラスコ中山は「在庫対策費無し」</t>
    <phoneticPr fontId="2"/>
  </si>
  <si>
    <t>変更結果シート保存</t>
    <rPh sb="7" eb="9">
      <t>ホゾン</t>
    </rPh>
    <phoneticPr fontId="2"/>
  </si>
  <si>
    <t>空行削除＞ファイル名変更＞保存</t>
    <rPh sb="2" eb="4">
      <t>サクジョ</t>
    </rPh>
    <rPh sb="13" eb="15">
      <t>ホゾン</t>
    </rPh>
    <phoneticPr fontId="2"/>
  </si>
  <si>
    <t>02-変更結果シート（04取込型）.xls</t>
  </si>
  <si>
    <t>CSV保存ボタン押下</t>
    <rPh sb="8" eb="10">
      <t>オウカ</t>
    </rPh>
    <phoneticPr fontId="2"/>
  </si>
  <si>
    <t>CSV保存＞ファイル名変更</t>
    <rPh sb="2" eb="4">
      <t>ホゾン</t>
    </rPh>
    <rPh sb="9" eb="10">
      <t>メイ</t>
    </rPh>
    <rPh sb="10" eb="12">
      <t>ヘンコウ</t>
    </rPh>
    <phoneticPr fontId="2"/>
  </si>
  <si>
    <t>※適用開始日、JAN、伝単、原価以外の項目でエラーが出た場合は、削除してCSV書き出し</t>
    <phoneticPr fontId="2"/>
  </si>
  <si>
    <t>新業務ネスクト　CSVアップロード</t>
    <phoneticPr fontId="2"/>
  </si>
  <si>
    <t>4019＞04【税込み】仕入先伝単・売価（更新）CSV＞参照＞F12＞OK＞OK</t>
    <rPh sb="8" eb="10">
      <t>ゼイコ</t>
    </rPh>
    <rPh sb="12" eb="15">
      <t>シイレサキ</t>
    </rPh>
    <rPh sb="15" eb="17">
      <t>デンタン</t>
    </rPh>
    <rPh sb="18" eb="20">
      <t>バイカ</t>
    </rPh>
    <rPh sb="21" eb="23">
      <t>コウシン</t>
    </rPh>
    <rPh sb="28" eb="30">
      <t>サンショウ</t>
    </rPh>
    <phoneticPr fontId="2"/>
  </si>
  <si>
    <t>新業務ネスクト4019</t>
    <phoneticPr fontId="2"/>
  </si>
  <si>
    <t>新業務ネスクト　登録確認</t>
    <rPh sb="8" eb="12">
      <t>トウロクカクニン</t>
    </rPh>
    <phoneticPr fontId="2"/>
  </si>
  <si>
    <t>F4状況照会</t>
    <rPh sb="2" eb="4">
      <t>ジョウキョウ</t>
    </rPh>
    <rPh sb="4" eb="6">
      <t>ショウカイ</t>
    </rPh>
    <phoneticPr fontId="2"/>
  </si>
  <si>
    <t>※在庫対策費フラグの設定で登録NGの場合、0⇔1を反転して再登録し、上長とバイヤーヘその旨を報告する
上記反</t>
    <phoneticPr fontId="2"/>
  </si>
  <si>
    <t>修正や特記事項があればコメント</t>
    <rPh sb="0" eb="2">
      <t>シュウセイ</t>
    </rPh>
    <rPh sb="3" eb="5">
      <t>トッキ</t>
    </rPh>
    <rPh sb="5" eb="7">
      <t>ジコウ</t>
    </rPh>
    <phoneticPr fontId="2"/>
  </si>
  <si>
    <t>※適用開始日、在庫対策費、標準価格等の変更内容を記載</t>
    <rPh sb="20" eb="22">
      <t>ナイヨウ</t>
    </rPh>
    <phoneticPr fontId="2"/>
  </si>
  <si>
    <t>一次承認　暫定　標準価格変更</t>
    <rPh sb="5" eb="7">
      <t>ザンテイ</t>
    </rPh>
    <rPh sb="12" eb="14">
      <t>ヘンコウ</t>
    </rPh>
    <phoneticPr fontId="2"/>
  </si>
  <si>
    <t>前日分の進捗を確認</t>
  </si>
  <si>
    <t>前日分の済み確認＞管理表への記載件数確認＞管理表のF列標準価格の変更日で昇順</t>
    <rPh sb="5" eb="7">
      <t>カクニン</t>
    </rPh>
    <phoneticPr fontId="2"/>
  </si>
  <si>
    <t>標準価格管理表.xlsx
【作業用】**件分***-***-***
\\boafs02\本部\商品統合管理室\001-共有\【商品統合管理室】\0000_各種サービスメニュー\20_リベート登録サービス\199_A型\標準価格変更</t>
    <phoneticPr fontId="2"/>
  </si>
  <si>
    <t>※「EC表示カテゴリが見つかりません」NGの場合、更新ファイルにEC表示カテゴリを追加設定する</t>
    <rPh sb="22" eb="24">
      <t>バアイ</t>
    </rPh>
    <rPh sb="41" eb="43">
      <t>ツイカ</t>
    </rPh>
    <rPh sb="43" eb="45">
      <t>セッテイ</t>
    </rPh>
    <phoneticPr fontId="2"/>
  </si>
  <si>
    <t>一次承認　暫定　標準価格変更</t>
    <rPh sb="0" eb="2">
      <t>イチジ</t>
    </rPh>
    <rPh sb="2" eb="4">
      <t>ショウニン</t>
    </rPh>
    <rPh sb="5" eb="7">
      <t>ザンテイ</t>
    </rPh>
    <rPh sb="8" eb="10">
      <t>ヒョウジュン</t>
    </rPh>
    <rPh sb="10" eb="12">
      <t>カカク</t>
    </rPh>
    <rPh sb="12" eb="14">
      <t>ヘンコウ</t>
    </rPh>
    <phoneticPr fontId="2"/>
  </si>
  <si>
    <t>変更用の登録用紙作成</t>
  </si>
  <si>
    <t>白紙の登録用紙コピー＞データの作成</t>
    <phoneticPr fontId="2"/>
  </si>
  <si>
    <t>※ID,起案フラグ,JAN,標準価格</t>
    <phoneticPr fontId="2"/>
  </si>
  <si>
    <t>更新区分「新規」＞更新ボタン押下</t>
    <phoneticPr fontId="2"/>
  </si>
  <si>
    <t>PIM更新登録</t>
    <rPh sb="5" eb="7">
      <t>トウロク</t>
    </rPh>
    <phoneticPr fontId="2"/>
  </si>
  <si>
    <t>CSV一括登録【更新】プルダウン＞ファイルの選択＞登録ボタン押下</t>
    <rPh sb="0" eb="2">
      <t>イッカツ</t>
    </rPh>
    <rPh sb="1" eb="3">
      <t>トウロク</t>
    </rPh>
    <rPh sb="5" eb="7">
      <t>コウシン</t>
    </rPh>
    <phoneticPr fontId="2"/>
  </si>
  <si>
    <t>管理表へ進捗記載</t>
  </si>
  <si>
    <t>「済」追記＞保存</t>
    <phoneticPr fontId="2"/>
  </si>
  <si>
    <t>標準価格管理表.xlsx</t>
  </si>
  <si>
    <t>二次承認　標準価格変更</t>
    <phoneticPr fontId="2"/>
  </si>
  <si>
    <t>日次Lineworksを更新</t>
    <rPh sb="12" eb="14">
      <t>コウシン</t>
    </rPh>
    <phoneticPr fontId="2"/>
  </si>
  <si>
    <t>該当部分を水色へ変更</t>
    <phoneticPr fontId="2"/>
  </si>
  <si>
    <t>※【適用日:m/d】　【標準価格記載有り】</t>
    <phoneticPr fontId="2"/>
  </si>
  <si>
    <t>共有フォルダ移動</t>
  </si>
  <si>
    <t>「変更済み」へ移動</t>
    <rPh sb="7" eb="9">
      <t>イドウ</t>
    </rPh>
    <phoneticPr fontId="2"/>
  </si>
  <si>
    <t>※例外対応　変更結果シート重複JAN</t>
    <rPh sb="13" eb="15">
      <t>チョウフク</t>
    </rPh>
    <phoneticPr fontId="2"/>
  </si>
  <si>
    <t>登録用紙確認</t>
    <rPh sb="0" eb="2">
      <t>トウロク</t>
    </rPh>
    <rPh sb="2" eb="4">
      <t>ヨウシ</t>
    </rPh>
    <rPh sb="4" eb="6">
      <t>カクニン</t>
    </rPh>
    <phoneticPr fontId="2"/>
  </si>
  <si>
    <t>重複している原因を調査</t>
    <rPh sb="0" eb="2">
      <t>チョウフク</t>
    </rPh>
    <rPh sb="6" eb="8">
      <t>ゲンイン</t>
    </rPh>
    <rPh sb="9" eb="11">
      <t>チョウサ</t>
    </rPh>
    <phoneticPr fontId="2"/>
  </si>
  <si>
    <t>※店舗ごとに帳合先がちがう
※店舗ごとに金額が違う</t>
    <phoneticPr fontId="2"/>
  </si>
  <si>
    <t>※例外対応　変更結果シート重複JAN</t>
    <rPh sb="1" eb="3">
      <t>レイガイ</t>
    </rPh>
    <rPh sb="3" eb="5">
      <t>タイオウ</t>
    </rPh>
    <rPh sb="6" eb="8">
      <t>ヘンコウ</t>
    </rPh>
    <rPh sb="8" eb="10">
      <t>ケッカ</t>
    </rPh>
    <rPh sb="13" eb="15">
      <t>チョウフク</t>
    </rPh>
    <phoneticPr fontId="2"/>
  </si>
  <si>
    <t>バイヤーヘ確認</t>
    <phoneticPr fontId="2"/>
  </si>
  <si>
    <t>一括登録 or 店舗ごとに登録か登録方法の確認する</t>
    <rPh sb="16" eb="20">
      <t>トウロクホウホウ</t>
    </rPh>
    <rPh sb="21" eb="23">
      <t>カクニン</t>
    </rPh>
    <phoneticPr fontId="2"/>
  </si>
  <si>
    <t>※ソフマップ等店舗ごとに金額ちがう例や、店舗ごとに仕入先が違う場合がある</t>
    <rPh sb="17" eb="18">
      <t>レイ</t>
    </rPh>
    <phoneticPr fontId="2"/>
  </si>
  <si>
    <t>一括登録の場合、登録用データの作成と登録</t>
    <rPh sb="8" eb="11">
      <t>トウロクヨウ</t>
    </rPh>
    <rPh sb="15" eb="17">
      <t>サクセイ</t>
    </rPh>
    <rPh sb="18" eb="20">
      <t>トウロク</t>
    </rPh>
    <phoneticPr fontId="2"/>
  </si>
  <si>
    <t xml:space="preserve">重複JANを削除＞CSV書き出し＞ファイル名称変更＞新業務ネスクトへ登録
</t>
    <rPh sb="0" eb="2">
      <t>チョウフク</t>
    </rPh>
    <rPh sb="6" eb="8">
      <t>サクジョ</t>
    </rPh>
    <rPh sb="12" eb="13">
      <t>カ</t>
    </rPh>
    <rPh sb="14" eb="15">
      <t>ダ</t>
    </rPh>
    <rPh sb="21" eb="23">
      <t>メイショウ</t>
    </rPh>
    <rPh sb="23" eb="25">
      <t>ヘンコウ</t>
    </rPh>
    <rPh sb="26" eb="29">
      <t>シンギョウム</t>
    </rPh>
    <rPh sb="34" eb="36">
      <t>トウロク</t>
    </rPh>
    <phoneticPr fontId="2"/>
  </si>
  <si>
    <t>※通常の伝単変更と同様の登録方法</t>
    <rPh sb="1" eb="3">
      <t>ツウジョウ</t>
    </rPh>
    <rPh sb="4" eb="8">
      <t>デンタンヘンコウ</t>
    </rPh>
    <rPh sb="9" eb="11">
      <t>ドウヨウ</t>
    </rPh>
    <rPh sb="12" eb="16">
      <t>トウロクホウホウ</t>
    </rPh>
    <phoneticPr fontId="2"/>
  </si>
  <si>
    <t>店舗別登録の場合、登録用データの作成と登録</t>
    <rPh sb="2" eb="3">
      <t>ベツ</t>
    </rPh>
    <rPh sb="6" eb="8">
      <t>バアイ</t>
    </rPh>
    <phoneticPr fontId="2"/>
  </si>
  <si>
    <t>その他　一次承認　店舗別帳合変更を参照</t>
    <rPh sb="17" eb="19">
      <t>サンショウ</t>
    </rPh>
    <phoneticPr fontId="2"/>
  </si>
  <si>
    <t>※例外対応　変更結果シート空欄</t>
    <phoneticPr fontId="2"/>
  </si>
  <si>
    <t>新業務ネスクト検索</t>
    <phoneticPr fontId="2"/>
  </si>
  <si>
    <t xml:space="preserve">登録用紙や新業務ネスクトで情報確認
</t>
    <rPh sb="10" eb="12">
      <t>ジョウホウ</t>
    </rPh>
    <rPh sb="13" eb="15">
      <t>キサイ</t>
    </rPh>
    <phoneticPr fontId="2"/>
  </si>
  <si>
    <t>新業務ネスクト4004、4002</t>
    <phoneticPr fontId="2"/>
  </si>
  <si>
    <t xml:space="preserve">※アクセスが更新されていない、または更新したがネスクトの更新がまだの場合に発生することがある
</t>
    <rPh sb="33" eb="35">
      <t>バアイ</t>
    </rPh>
    <rPh sb="36" eb="38">
      <t>ハッセイ</t>
    </rPh>
    <phoneticPr fontId="2"/>
  </si>
  <si>
    <t>変更結果シートの追記</t>
    <rPh sb="8" eb="10">
      <t>ツイキ</t>
    </rPh>
    <phoneticPr fontId="2"/>
  </si>
  <si>
    <t xml:space="preserve">空欄を記載＞CSV書き出し＞ファイル名称変更＞新業務ネスクトへ登録
L列提出仕入先コード、S列売変理由コード2、O提出売価2、R売価強制更新フラグ2、V列変更仕入先コード2、W列仕入先確認、AD列伝単・原価強制更新フラグ2、AE列在庫対策費対象フラグのコピペ　等
</t>
    <rPh sb="33" eb="34">
      <t>レツ</t>
    </rPh>
    <rPh sb="34" eb="36">
      <t>テイシュツ</t>
    </rPh>
    <rPh sb="36" eb="38">
      <t>シイレサキ</t>
    </rPh>
    <rPh sb="44" eb="45">
      <t>レツ</t>
    </rPh>
    <rPh sb="45" eb="47">
      <t>バイヘン</t>
    </rPh>
    <rPh sb="47" eb="49">
      <t>リユウ</t>
    </rPh>
    <rPh sb="75" eb="77">
      <t>ヘンコウ</t>
    </rPh>
    <rPh sb="77" eb="80">
      <t>シイレサキ</t>
    </rPh>
    <rPh sb="87" eb="88">
      <t>レツ</t>
    </rPh>
    <rPh sb="130" eb="131">
      <t>ナド</t>
    </rPh>
    <phoneticPr fontId="2"/>
  </si>
  <si>
    <t>※売変理由コード2は38か４
※帳合変更ではない場合は、V列は空欄OK
※一度CSVへ書き出すと必要項目がわかりやすい</t>
    <rPh sb="28" eb="30">
      <t>クウラン</t>
    </rPh>
    <phoneticPr fontId="2"/>
  </si>
  <si>
    <t>※例外対応　部門コードなどの適用日付の個別変更</t>
    <phoneticPr fontId="2"/>
  </si>
  <si>
    <t>変更用の登録用紙作成</t>
    <rPh sb="0" eb="3">
      <t>ヘンコウヨウ</t>
    </rPh>
    <rPh sb="4" eb="8">
      <t>トウロクヨウシ</t>
    </rPh>
    <rPh sb="8" eb="10">
      <t>サクセイ</t>
    </rPh>
    <phoneticPr fontId="2"/>
  </si>
  <si>
    <t xml:space="preserve">白紙の登録用紙をDL＞適用開始日、商品起案フラグ、JANコード、部門コードなどの適用開始日へコピペ
</t>
    <rPh sb="3" eb="5">
      <t>トウロク</t>
    </rPh>
    <rPh sb="32" eb="34">
      <t>ブモン</t>
    </rPh>
    <rPh sb="44" eb="45">
      <t>レツ</t>
    </rPh>
    <phoneticPr fontId="2"/>
  </si>
  <si>
    <t>\\boafs02\本部\商品統合管理室\001-共有\【商品統合管理室】\0000_各種サービスメニュー\20_リベート登録サービス\199_A型\A型登録用紙まとめ\伝単原価変更</t>
    <phoneticPr fontId="2"/>
  </si>
  <si>
    <t xml:space="preserve">※yyyy/mm/dd書式にて
※標準価格変更手順と同様
</t>
    <rPh sb="17" eb="21">
      <t>ヒョウジュンカカク</t>
    </rPh>
    <rPh sb="21" eb="23">
      <t>ヘンコウ</t>
    </rPh>
    <rPh sb="23" eb="25">
      <t>テジュン</t>
    </rPh>
    <rPh sb="26" eb="28">
      <t>ドウヨウ</t>
    </rPh>
    <phoneticPr fontId="2"/>
  </si>
  <si>
    <t>伝単変更　二次承認</t>
  </si>
  <si>
    <t>キントーンにて承認する案件を表示～共有フォルダの申請データを開く</t>
    <phoneticPr fontId="2"/>
  </si>
  <si>
    <t>割当確認から依頼完了までの共通部分　二次承認を参照</t>
    <rPh sb="23" eb="25">
      <t>サンショウ</t>
    </rPh>
    <phoneticPr fontId="2"/>
  </si>
  <si>
    <t>登録用紙を確認</t>
    <rPh sb="5" eb="7">
      <t>カクニン</t>
    </rPh>
    <phoneticPr fontId="2"/>
  </si>
  <si>
    <t>メールと商談録確認＞追加の変更依頼の有無確認
適用開始日、在庫対策費（メール、商談録、ファイルタイトル、備考）</t>
    <phoneticPr fontId="2"/>
  </si>
  <si>
    <t xml:space="preserve">4004＞登録用紙一番上JAN検索＞登録用紙一番下JAN検索
※適用開始日、伝単、原価、標準価格、仕入先変更日付
</t>
    <rPh sb="32" eb="34">
      <t>テキヨウ</t>
    </rPh>
    <rPh sb="34" eb="36">
      <t>カイシ</t>
    </rPh>
    <rPh sb="36" eb="37">
      <t>ビ</t>
    </rPh>
    <phoneticPr fontId="2"/>
  </si>
  <si>
    <t xml:space="preserve">新業務ネスクト4004
</t>
    <phoneticPr fontId="2"/>
  </si>
  <si>
    <t>在庫対策費の確認</t>
    <rPh sb="0" eb="5">
      <t>ザイコタイサクヒ</t>
    </rPh>
    <rPh sb="6" eb="8">
      <t>カクニン</t>
    </rPh>
    <phoneticPr fontId="2"/>
  </si>
  <si>
    <t>4002＞登録済みの在庫対策費フラグ確認</t>
    <rPh sb="5" eb="7">
      <t>トウロク</t>
    </rPh>
    <rPh sb="18" eb="20">
      <t>カクニン</t>
    </rPh>
    <phoneticPr fontId="2"/>
  </si>
  <si>
    <t>新業務ネスクト4002</t>
    <phoneticPr fontId="2"/>
  </si>
  <si>
    <t>二次承認ボタン押下</t>
    <phoneticPr fontId="2"/>
  </si>
  <si>
    <t>二次承認　未来開始日</t>
    <phoneticPr fontId="2"/>
  </si>
  <si>
    <t>新業務ネスクト</t>
    <phoneticPr fontId="2"/>
  </si>
  <si>
    <t xml:space="preserve">4004＞F6＞予約状況の確認
仕入先名、開始日、伝単、原価、標準価格
</t>
    <rPh sb="8" eb="10">
      <t>ヨヤク</t>
    </rPh>
    <rPh sb="10" eb="12">
      <t>ジョウキョウ</t>
    </rPh>
    <rPh sb="13" eb="15">
      <t>カクニン</t>
    </rPh>
    <rPh sb="16" eb="18">
      <t>シイレ</t>
    </rPh>
    <rPh sb="18" eb="19">
      <t>サキ</t>
    </rPh>
    <rPh sb="19" eb="20">
      <t>メイ</t>
    </rPh>
    <rPh sb="21" eb="24">
      <t>カイシビ</t>
    </rPh>
    <rPh sb="25" eb="27">
      <t>デンタン</t>
    </rPh>
    <rPh sb="28" eb="30">
      <t>ゲンカ</t>
    </rPh>
    <rPh sb="31" eb="35">
      <t>ヒョウジュンカカク</t>
    </rPh>
    <phoneticPr fontId="2"/>
  </si>
  <si>
    <t>新業務ネスクト4004
標準価格は、新業務ネスクト4005＞データ種予約</t>
    <phoneticPr fontId="2"/>
  </si>
  <si>
    <t>※標準価格、新業務ネスクトと登録用紙違う場合は、手前のPIM確認
※不備ありの場合は、予約取り消し、再登録
PIM予約状況の突合確認する場合
PIM＞オプションリスト検索＞JAN検索　標準価格を登録用紙と突合</t>
    <rPh sb="68" eb="70">
      <t>バアイ</t>
    </rPh>
    <rPh sb="83" eb="85">
      <t>ケンサク</t>
    </rPh>
    <phoneticPr fontId="2"/>
  </si>
  <si>
    <t>※例外対応　修正作業</t>
  </si>
  <si>
    <t>修正作業</t>
    <rPh sb="2" eb="4">
      <t>サギョウ</t>
    </rPh>
    <phoneticPr fontId="2"/>
  </si>
  <si>
    <t>予約取り消し＞修正作業＞バイヤーや取引先へ確認</t>
    <rPh sb="0" eb="3">
      <t>ヨヤクト</t>
    </rPh>
    <rPh sb="4" eb="5">
      <t>ケ</t>
    </rPh>
    <rPh sb="9" eb="11">
      <t>サギョウ</t>
    </rPh>
    <phoneticPr fontId="2"/>
  </si>
  <si>
    <t>新業務ネスクト4009</t>
    <phoneticPr fontId="2"/>
  </si>
  <si>
    <t>※原価リベート、仕入先変更、在庫対策費フラグなど</t>
    <phoneticPr fontId="2"/>
  </si>
  <si>
    <t>作業履歴を登録用紙に記載</t>
    <rPh sb="0" eb="2">
      <t>サギョウ</t>
    </rPh>
    <rPh sb="2" eb="4">
      <t>リレキ</t>
    </rPh>
    <rPh sb="10" eb="12">
      <t>キサイ</t>
    </rPh>
    <phoneticPr fontId="2"/>
  </si>
  <si>
    <t>備考欄へ記載</t>
    <rPh sb="0" eb="6">
      <t>カンリョウ</t>
    </rPh>
    <phoneticPr fontId="2"/>
  </si>
  <si>
    <t>修正登録</t>
    <phoneticPr fontId="2"/>
  </si>
  <si>
    <t>新業務ネスクトまたはPIM更新</t>
    <rPh sb="0" eb="3">
      <t>シンギョウム</t>
    </rPh>
    <rPh sb="13" eb="15">
      <t>コウシン</t>
    </rPh>
    <phoneticPr fontId="2"/>
  </si>
  <si>
    <t>新業務ネスクトまたはPIM</t>
    <phoneticPr fontId="2"/>
  </si>
  <si>
    <t>二次承認　標準価格変更</t>
    <rPh sb="5" eb="9">
      <t>ヒョウジュンカカク</t>
    </rPh>
    <rPh sb="9" eb="11">
      <t>ヘンコウ</t>
    </rPh>
    <phoneticPr fontId="2"/>
  </si>
  <si>
    <t>管理表を確認</t>
  </si>
  <si>
    <t>進捗とIDが記載があるかを確認＞標準価格変更日をフィルターで設定</t>
    <rPh sb="30" eb="32">
      <t>セッテイ</t>
    </rPh>
    <phoneticPr fontId="2"/>
  </si>
  <si>
    <t>※ファイルが複数の場合の工数軽減案：更新用CSVを保存し二次承認に使用する</t>
    <rPh sb="6" eb="8">
      <t>フクスウ</t>
    </rPh>
    <rPh sb="9" eb="11">
      <t>バアイ</t>
    </rPh>
    <rPh sb="12" eb="14">
      <t>コウスウ</t>
    </rPh>
    <rPh sb="14" eb="16">
      <t>ケイゲン</t>
    </rPh>
    <rPh sb="16" eb="17">
      <t>アン</t>
    </rPh>
    <rPh sb="18" eb="21">
      <t>コウシンヨウ</t>
    </rPh>
    <rPh sb="25" eb="27">
      <t>ホゾン</t>
    </rPh>
    <rPh sb="28" eb="29">
      <t>ニ</t>
    </rPh>
    <rPh sb="29" eb="30">
      <t>ジ</t>
    </rPh>
    <rPh sb="30" eb="32">
      <t>ショウニン</t>
    </rPh>
    <rPh sb="33" eb="35">
      <t>シヨウ</t>
    </rPh>
    <phoneticPr fontId="2"/>
  </si>
  <si>
    <t>共有フォルダを確認</t>
  </si>
  <si>
    <t>【作業用】ファイル名記載の件数とフォルダのA型登録用紙の件数を確認</t>
    <phoneticPr fontId="2"/>
  </si>
  <si>
    <t>\\boafs02\本部\商品統合管理室\001-共有\【商品統合管理室】\0000_各種サービスメニュー\20_リベート登録サービス\199_A型\標準価格変更</t>
    <phoneticPr fontId="2"/>
  </si>
  <si>
    <t>PIM変更状況の確認</t>
  </si>
  <si>
    <t>最上段と最下段のJANをコピペ＞リスト検索＞該当JANの標準価格を確認</t>
    <rPh sb="0" eb="3">
      <t>サイジョウダン</t>
    </rPh>
    <rPh sb="4" eb="7">
      <t>サイゲダン</t>
    </rPh>
    <phoneticPr fontId="2"/>
  </si>
  <si>
    <t>二次済フォルダへデータ移動</t>
  </si>
  <si>
    <t>「二次済み」へデータの移動</t>
    <phoneticPr fontId="2"/>
  </si>
  <si>
    <t>\\boafs02\本部\商品統合管理室\001-共有\【商品統合管理室】\0000_各種サービスメニュー\20_リベート登録サービス\199_A型\標準価格変更\変更済み</t>
    <phoneticPr fontId="2"/>
  </si>
  <si>
    <t>工事助成費-送料助成費</t>
    <rPh sb="0" eb="5">
      <t>コウジジョセイヒ</t>
    </rPh>
    <rPh sb="6" eb="8">
      <t>ソウリョウ</t>
    </rPh>
    <rPh sb="8" eb="10">
      <t>ジョセイ</t>
    </rPh>
    <rPh sb="10" eb="11">
      <t>ヒ</t>
    </rPh>
    <phoneticPr fontId="2"/>
  </si>
  <si>
    <t>一次承認</t>
    <rPh sb="0" eb="2">
      <t>イチジ</t>
    </rPh>
    <phoneticPr fontId="2"/>
  </si>
  <si>
    <t>工事助成費-送料助成費　一次承認</t>
    <phoneticPr fontId="2"/>
  </si>
  <si>
    <t>【工事助成費-送料助成費】【一次承認】.docx　未更新</t>
    <rPh sb="25" eb="28">
      <t>ミコウシン</t>
    </rPh>
    <phoneticPr fontId="2"/>
  </si>
  <si>
    <t>A型登録用紙
ECセットJAN＿登録用紙
ECエアコン用組合せJAN登録用紙
親JAN　A型登録用紙</t>
    <phoneticPr fontId="2"/>
  </si>
  <si>
    <t>工事助成費-送料助成費</t>
    <phoneticPr fontId="2"/>
  </si>
  <si>
    <t>～登録用紙シート追加</t>
  </si>
  <si>
    <r>
      <t>伝単と同様、</t>
    </r>
    <r>
      <rPr>
        <sz val="11"/>
        <color rgb="FFFF0000"/>
        <rFont val="Meiryo UI"/>
        <family val="3"/>
        <charset val="128"/>
      </rPr>
      <t>※追記不足</t>
    </r>
    <rPh sb="0" eb="2">
      <t>デンタン</t>
    </rPh>
    <rPh sb="3" eb="5">
      <t>ドウヨウ</t>
    </rPh>
    <rPh sb="7" eb="9">
      <t>ツイキ</t>
    </rPh>
    <rPh sb="9" eb="11">
      <t>フソク</t>
    </rPh>
    <phoneticPr fontId="2"/>
  </si>
  <si>
    <t>登録用紙確認</t>
  </si>
  <si>
    <t xml:space="preserve">項目の確認。開始日不備など
送料助成費開始日、送料助成費終了日、送料助成費単価
工事助成費開始日、工事助成費終了日、工事助成費単価
</t>
    <rPh sb="0" eb="2">
      <t>コウモク</t>
    </rPh>
    <rPh sb="3" eb="5">
      <t>カクニン</t>
    </rPh>
    <rPh sb="6" eb="8">
      <t>カイシ</t>
    </rPh>
    <rPh sb="8" eb="9">
      <t>ビ</t>
    </rPh>
    <rPh sb="9" eb="11">
      <t>フビ</t>
    </rPh>
    <rPh sb="14" eb="16">
      <t>ソウリョウ</t>
    </rPh>
    <rPh sb="16" eb="18">
      <t>ジョセイ</t>
    </rPh>
    <rPh sb="18" eb="19">
      <t>ヒ</t>
    </rPh>
    <rPh sb="19" eb="21">
      <t>カイシ</t>
    </rPh>
    <rPh sb="21" eb="22">
      <t>ビ</t>
    </rPh>
    <rPh sb="23" eb="25">
      <t>ソウリョウ</t>
    </rPh>
    <rPh sb="25" eb="27">
      <t>ジョセイ</t>
    </rPh>
    <rPh sb="27" eb="28">
      <t>ヒ</t>
    </rPh>
    <rPh sb="28" eb="31">
      <t>シュウリョウビ</t>
    </rPh>
    <rPh sb="37" eb="39">
      <t>タンカ</t>
    </rPh>
    <rPh sb="40" eb="45">
      <t>コウジジョセイヒ</t>
    </rPh>
    <phoneticPr fontId="2"/>
  </si>
  <si>
    <t>新業務アプリ登録</t>
    <phoneticPr fontId="2"/>
  </si>
  <si>
    <t>※メニュー番号は、リーダーへ確認</t>
    <phoneticPr fontId="2"/>
  </si>
  <si>
    <t>新業務ネスクトで確認</t>
  </si>
  <si>
    <t>4004＞登録状況確認</t>
    <rPh sb="5" eb="11">
      <t>トウロクジョウキョウカクニン</t>
    </rPh>
    <phoneticPr fontId="2"/>
  </si>
  <si>
    <t>キントーン　コメント~</t>
  </si>
  <si>
    <t>※例外対応　リベート条件を停止</t>
    <rPh sb="10" eb="12">
      <t>ジョウケン</t>
    </rPh>
    <rPh sb="13" eb="15">
      <t>テイシ</t>
    </rPh>
    <phoneticPr fontId="2"/>
  </si>
  <si>
    <t>リベートを停止</t>
    <phoneticPr fontId="2"/>
  </si>
  <si>
    <t>※追記不足</t>
    <phoneticPr fontId="2"/>
  </si>
  <si>
    <t>詳細未調査</t>
    <rPh sb="0" eb="2">
      <t>ショウサイ</t>
    </rPh>
    <rPh sb="2" eb="5">
      <t>ミチョウサ</t>
    </rPh>
    <phoneticPr fontId="2"/>
  </si>
  <si>
    <t>詳細未調査</t>
    <phoneticPr fontId="2"/>
  </si>
  <si>
    <t>工事助成費-送料助成費　二次承認</t>
    <phoneticPr fontId="2"/>
  </si>
  <si>
    <t>新業務ネスクト検索と確認</t>
  </si>
  <si>
    <t>1014＞登録用紙一番上JANコピペ＞仕入先コード＞リベート種別コード設定＞F11検索＞項目確認＞登録用紙一番下JAN取得～検索
送料助成費開始日、送料助成費終了日、送料助成費単価
工事助成費開始日、工事助成費終了日、工事助成費単価</t>
    <rPh sb="44" eb="46">
      <t>コウモク</t>
    </rPh>
    <rPh sb="46" eb="48">
      <t>カクニン</t>
    </rPh>
    <rPh sb="59" eb="61">
      <t>シュトク</t>
    </rPh>
    <phoneticPr fontId="2"/>
  </si>
  <si>
    <t>新業務ネスクト1014</t>
    <phoneticPr fontId="2"/>
  </si>
  <si>
    <t>※金額確認はF7参照</t>
    <phoneticPr fontId="2"/>
  </si>
  <si>
    <t>メーカーコード</t>
    <phoneticPr fontId="2"/>
  </si>
  <si>
    <t>一次承認　新規発行</t>
    <phoneticPr fontId="2"/>
  </si>
  <si>
    <t>メーカーコード　一次承認　新規発行</t>
  </si>
  <si>
    <t>【メーカーコード】【一次承認】【二次承認】.pptx 重複確認作業が未更新</t>
    <rPh sb="27" eb="31">
      <t>チョウフクカクニン</t>
    </rPh>
    <rPh sb="31" eb="33">
      <t>サギョウ</t>
    </rPh>
    <rPh sb="34" eb="37">
      <t>ミコウシン</t>
    </rPh>
    <phoneticPr fontId="2"/>
  </si>
  <si>
    <t>メーカーコード新規作成申請書</t>
    <phoneticPr fontId="2"/>
  </si>
  <si>
    <t>IDファイル名に追記</t>
    <rPh sb="6" eb="7">
      <t>メイ</t>
    </rPh>
    <rPh sb="8" eb="10">
      <t>ツイキ</t>
    </rPh>
    <phoneticPr fontId="2"/>
  </si>
  <si>
    <t>メールスクショ添付</t>
    <phoneticPr fontId="2"/>
  </si>
  <si>
    <t>※Alt+PrtScr</t>
    <phoneticPr fontId="2"/>
  </si>
  <si>
    <t>登録用紙確認</t>
    <rPh sb="4" eb="6">
      <t>カクニン</t>
    </rPh>
    <phoneticPr fontId="2"/>
  </si>
  <si>
    <t xml:space="preserve">依頼内容の確認
</t>
    <rPh sb="0" eb="2">
      <t>イライ</t>
    </rPh>
    <rPh sb="2" eb="4">
      <t>ナイヨウ</t>
    </rPh>
    <rPh sb="5" eb="7">
      <t>カクニン</t>
    </rPh>
    <phoneticPr fontId="2"/>
  </si>
  <si>
    <t>※新規発行登録？、紐づけのみ？、名称変更？</t>
    <rPh sb="3" eb="5">
      <t>ハッコウ</t>
    </rPh>
    <phoneticPr fontId="2"/>
  </si>
  <si>
    <t>メーカー名の変換</t>
    <rPh sb="4" eb="5">
      <t>メイ</t>
    </rPh>
    <rPh sb="6" eb="8">
      <t>ヘンカン</t>
    </rPh>
    <phoneticPr fontId="2"/>
  </si>
  <si>
    <t>命名ルールの確認＞ツールで変換</t>
    <rPh sb="0" eb="2">
      <t>メイメイ</t>
    </rPh>
    <rPh sb="6" eb="8">
      <t>カクニン</t>
    </rPh>
    <phoneticPr fontId="2"/>
  </si>
  <si>
    <t>ツール</t>
    <phoneticPr fontId="2"/>
  </si>
  <si>
    <t>※類似会社名は取引先またはバイヤーへ確認
※　「大文字」「全角」で登録
※トーハンは全角小文字OK
※　「スペース」「・」「．」「-」「'」「株式会社」「（株）」「社」は詰める</t>
    <phoneticPr fontId="2"/>
  </si>
  <si>
    <t>新業務ネスクト重複確認</t>
    <phoneticPr fontId="2"/>
  </si>
  <si>
    <t xml:space="preserve">3501＞最終ページ＞F7行追加＞参照＞検索
</t>
    <phoneticPr fontId="2"/>
  </si>
  <si>
    <t xml:space="preserve">新業務ネスクト3501
</t>
    <phoneticPr fontId="2"/>
  </si>
  <si>
    <t>管理表からメーカーコード発行</t>
    <rPh sb="12" eb="14">
      <t>ハッコウ</t>
    </rPh>
    <phoneticPr fontId="2"/>
  </si>
  <si>
    <t xml:space="preserve">該当項目記入＞管理表からメーカーコードをコピペ
</t>
    <rPh sb="0" eb="4">
      <t>ガイトウコウモク</t>
    </rPh>
    <rPh sb="4" eb="6">
      <t>キニュウ</t>
    </rPh>
    <phoneticPr fontId="2"/>
  </si>
  <si>
    <t>☆新規ﾒｰｶｰｺｰﾄﾞ連絡表.xlsx
※メーカー名、仕入先コード、作成日、作成者記入</t>
    <phoneticPr fontId="2"/>
  </si>
  <si>
    <t>新業務アプリメーカーコード登録</t>
    <phoneticPr fontId="2"/>
  </si>
  <si>
    <t>0312＞メーカーコードコピペ＞メーカー名3か所コピペ＞F12
社メーカーコード、自社メーカー名、自社メーカー10桁名、自社メーカー5桁名</t>
    <rPh sb="20" eb="21">
      <t>メイ</t>
    </rPh>
    <rPh sb="23" eb="24">
      <t>ショ</t>
    </rPh>
    <phoneticPr fontId="2"/>
  </si>
  <si>
    <t>新業務アプリ0312</t>
    <phoneticPr fontId="2"/>
  </si>
  <si>
    <t>※Enterキーで次行へ移動</t>
    <phoneticPr fontId="2"/>
  </si>
  <si>
    <t>一次承認　紐づけ</t>
    <phoneticPr fontId="2"/>
  </si>
  <si>
    <t>新業務ネスクト　紐づけ</t>
    <rPh sb="8" eb="9">
      <t>ヒモ</t>
    </rPh>
    <phoneticPr fontId="2"/>
  </si>
  <si>
    <t>行追加＞メーカーコード入力＞F12設定＞F12登録</t>
    <rPh sb="0" eb="3">
      <t>ギョウツイカ</t>
    </rPh>
    <rPh sb="11" eb="13">
      <t>ニュウリョク</t>
    </rPh>
    <rPh sb="17" eb="19">
      <t>セッテイ</t>
    </rPh>
    <rPh sb="23" eb="25">
      <t>トウロク</t>
    </rPh>
    <phoneticPr fontId="2"/>
  </si>
  <si>
    <t>【メーカーコード】【一次承認】【二次承認】.pptx 未更新</t>
    <phoneticPr fontId="2"/>
  </si>
  <si>
    <t>登録用紙追記</t>
    <rPh sb="4" eb="6">
      <t>ツイキ</t>
    </rPh>
    <phoneticPr fontId="2"/>
  </si>
  <si>
    <t>備考を下記の中から記載
※新規作成、紐付済
※既に登録有、紐付済
※既に登録、紐付有</t>
    <rPh sb="3" eb="5">
      <t>カキ</t>
    </rPh>
    <rPh sb="6" eb="7">
      <t>ナカ</t>
    </rPh>
    <phoneticPr fontId="2"/>
  </si>
  <si>
    <t>3501＞最終ページ＞行追加＞参照＞検索
重複がないか再度確認</t>
    <rPh sb="21" eb="23">
      <t>チョウフク</t>
    </rPh>
    <rPh sb="27" eb="29">
      <t>サイド</t>
    </rPh>
    <rPh sb="29" eb="31">
      <t>カクニン</t>
    </rPh>
    <phoneticPr fontId="2"/>
  </si>
  <si>
    <t>※システム的な要因で重複検索が機能しない場合がある</t>
    <rPh sb="5" eb="6">
      <t>テキ</t>
    </rPh>
    <rPh sb="7" eb="9">
      <t>ヨウイン</t>
    </rPh>
    <rPh sb="10" eb="12">
      <t>チョウフク</t>
    </rPh>
    <rPh sb="15" eb="17">
      <t>キノウ</t>
    </rPh>
    <phoneticPr fontId="2"/>
  </si>
  <si>
    <t>メール返信</t>
  </si>
  <si>
    <t>キントーン　コメント　</t>
  </si>
  <si>
    <t xml:space="preserve">完了報告をコメント
</t>
  </si>
  <si>
    <t>※例外対応　メーカー名変更</t>
    <phoneticPr fontId="2"/>
  </si>
  <si>
    <t>新業務アプリメーカー名変更</t>
    <rPh sb="11" eb="13">
      <t>ヘンコウ</t>
    </rPh>
    <phoneticPr fontId="2"/>
  </si>
  <si>
    <t>0312仕入先管理＞メーカーコード記入＞F12＞名称変更＞F12</t>
    <rPh sb="17" eb="19">
      <t>キニュウ</t>
    </rPh>
    <rPh sb="24" eb="26">
      <t>メイショウ</t>
    </rPh>
    <rPh sb="26" eb="28">
      <t>ヘンコウ</t>
    </rPh>
    <phoneticPr fontId="2"/>
  </si>
  <si>
    <t>新業務アプリで変更確認</t>
    <rPh sb="7" eb="11">
      <t>ヘンコウカクニン</t>
    </rPh>
    <phoneticPr fontId="2"/>
  </si>
  <si>
    <t>0312仕入先管理にて登録状況の確認</t>
    <rPh sb="11" eb="15">
      <t>トウロクジョウキョウ</t>
    </rPh>
    <rPh sb="16" eb="18">
      <t>カクニン</t>
    </rPh>
    <phoneticPr fontId="2"/>
  </si>
  <si>
    <t>メーカーコード　二次承認</t>
  </si>
  <si>
    <t>新業務ネスクトにて登録状況の確認</t>
    <phoneticPr fontId="2"/>
  </si>
  <si>
    <t>新業務ネスクト3501＞登録状況の確認＞重複していないかを確認</t>
    <rPh sb="0" eb="3">
      <t>シンギョウム</t>
    </rPh>
    <rPh sb="12" eb="16">
      <t>トウロクジョウキョウ</t>
    </rPh>
    <rPh sb="17" eb="19">
      <t>カクニン</t>
    </rPh>
    <rPh sb="20" eb="22">
      <t>チョウフク</t>
    </rPh>
    <rPh sb="29" eb="31">
      <t>カクニン</t>
    </rPh>
    <phoneticPr fontId="2"/>
  </si>
  <si>
    <t>新業務ネスクト3501</t>
    <phoneticPr fontId="2"/>
  </si>
  <si>
    <t>アクセス更新作業</t>
    <rPh sb="4" eb="8">
      <t>コウシンサギョウ</t>
    </rPh>
    <phoneticPr fontId="2"/>
  </si>
  <si>
    <t>伝単原価使用のアクセス更新</t>
    <rPh sb="0" eb="2">
      <t>デンタン</t>
    </rPh>
    <rPh sb="2" eb="4">
      <t>ゲンカ</t>
    </rPh>
    <rPh sb="4" eb="6">
      <t>シヨウ</t>
    </rPh>
    <rPh sb="11" eb="13">
      <t>コウシン</t>
    </rPh>
    <phoneticPr fontId="2"/>
  </si>
  <si>
    <t>アクセス更新作業　伝単原価使用のアクセス更新</t>
  </si>
  <si>
    <t>社員または早番対応者以上</t>
    <rPh sb="0" eb="2">
      <t>シャイン</t>
    </rPh>
    <rPh sb="5" eb="7">
      <t>ハヤバン</t>
    </rPh>
    <rPh sb="7" eb="9">
      <t>タイオウ</t>
    </rPh>
    <rPh sb="9" eb="10">
      <t>シャ</t>
    </rPh>
    <rPh sb="10" eb="12">
      <t>イジョウ</t>
    </rPh>
    <phoneticPr fontId="2"/>
  </si>
  <si>
    <t>【アクセス更新】【新規登録案内リスト 】【部門表更新】.pptx 最新</t>
    <rPh sb="33" eb="35">
      <t>サイシン</t>
    </rPh>
    <phoneticPr fontId="2"/>
  </si>
  <si>
    <t>各店マスタ結合2.accdb
順番①【新規案内作成】新規リスト作成.accdb</t>
    <phoneticPr fontId="2"/>
  </si>
  <si>
    <t>lineworksコメント</t>
    <phoneticPr fontId="2"/>
  </si>
  <si>
    <t xml:space="preserve">開始コメント投稿
</t>
    <rPh sb="0" eb="2">
      <t>カイシ</t>
    </rPh>
    <rPh sb="6" eb="8">
      <t>トウコウ</t>
    </rPh>
    <phoneticPr fontId="2"/>
  </si>
  <si>
    <t>※リモートデスクトップ掲示板「使用します」
※A型専用トーク「@All アクセス更新開始します」
※復元方法
ESCで中止＞アクセス6データの削除＞保存02_ダミーの各店マスタ内から前回データ移動して戻す</t>
    <rPh sb="50" eb="54">
      <t>フクゲンホウホウ</t>
    </rPh>
    <phoneticPr fontId="2"/>
  </si>
  <si>
    <t>新業務ネスクト更新データDL</t>
    <rPh sb="7" eb="9">
      <t>コウシン</t>
    </rPh>
    <phoneticPr fontId="2"/>
  </si>
  <si>
    <t>リモートディスクトップへログイン＞4018＞ファイル種別20商品マスタ（夜間）CSV＞担当者90078＞F11&gt;チェックボックス＞F12＞フォルダのコピー＞解凍＞ファイル名変更</t>
    <rPh sb="26" eb="28">
      <t>シュベツ</t>
    </rPh>
    <rPh sb="30" eb="32">
      <t>ショウヒン</t>
    </rPh>
    <rPh sb="36" eb="38">
      <t>ヤカン</t>
    </rPh>
    <rPh sb="43" eb="45">
      <t>タントウ</t>
    </rPh>
    <rPh sb="45" eb="46">
      <t>シャ</t>
    </rPh>
    <rPh sb="78" eb="80">
      <t>カイトウ</t>
    </rPh>
    <rPh sb="85" eb="86">
      <t>メイ</t>
    </rPh>
    <rPh sb="86" eb="88">
      <t>ヘンコウ</t>
    </rPh>
    <phoneticPr fontId="2"/>
  </si>
  <si>
    <t>新業務ネスクト4018
\\boafs02\本部\商品統合管理室\002-他部署共有\【OPG】\【OPG・登録】\★101_基幹マスタアクセス</t>
    <phoneticPr fontId="2"/>
  </si>
  <si>
    <t xml:space="preserve">※000,014,262
</t>
    <phoneticPr fontId="2"/>
  </si>
  <si>
    <t>前日分のデータ削除</t>
    <rPh sb="2" eb="3">
      <t>ブン</t>
    </rPh>
    <phoneticPr fontId="2"/>
  </si>
  <si>
    <t xml:space="preserve">エクセル3データ削除＞アクセス6データ削除
</t>
    <phoneticPr fontId="2"/>
  </si>
  <si>
    <t>★101_基幹マスタアクセス内の000.csv,014.csv,257.csv
保存02_ダミーの各店マスタ内の
各店マスタ結合2.accdb
各店マスタ取込（000番のみ）2.accdb
各店マスタ取込（14番、257番点以外①）2.accdb
各店マスタ取込（14番、257番点以外②）2.accdb
各店マスタ取込（14番のみ）2.accdb
各店マスタ取込（257番のみ）2.accdb</t>
    <phoneticPr fontId="2"/>
  </si>
  <si>
    <t>前日分のデータの移動</t>
    <rPh sb="0" eb="2">
      <t>ゼンジツ</t>
    </rPh>
    <rPh sb="8" eb="10">
      <t>イドウ</t>
    </rPh>
    <phoneticPr fontId="2"/>
  </si>
  <si>
    <t>該当データを保存02_ダミーの各店マスタへ移動</t>
    <rPh sb="0" eb="2">
      <t>ガイトウ</t>
    </rPh>
    <phoneticPr fontId="2"/>
  </si>
  <si>
    <t>同上</t>
    <rPh sb="0" eb="2">
      <t>ドウジョウ</t>
    </rPh>
    <phoneticPr fontId="2"/>
  </si>
  <si>
    <t>更新用ファイルをコピペ</t>
    <rPh sb="0" eb="3">
      <t>コウシンヨウ</t>
    </rPh>
    <phoneticPr fontId="2"/>
  </si>
  <si>
    <t xml:space="preserve">ひな形より更新用ファイルをコピペ
※101-2_アクセスコピー元よりコピー、ファイル名【コピー用】を削除
</t>
    <rPh sb="42" eb="43">
      <t>メイ</t>
    </rPh>
    <rPh sb="50" eb="52">
      <t>サクジョ</t>
    </rPh>
    <phoneticPr fontId="2"/>
  </si>
  <si>
    <t>各店マスタ結合2.accdb
各店マスタ取込（000番のみ）2.accdb
各店マスタ取込（14番、257番点以外①）2.accdb
各店マスタ取込（14番、257番点以外②）2.accdb
各店マスタ取込（14番のみ）2.accdb
各店マスタ取込（257番のみ）2.accdb</t>
    <rPh sb="15" eb="17">
      <t>カクテン</t>
    </rPh>
    <rPh sb="20" eb="22">
      <t>トリコミ</t>
    </rPh>
    <rPh sb="77" eb="78">
      <t>バン</t>
    </rPh>
    <rPh sb="82" eb="83">
      <t>バン</t>
    </rPh>
    <rPh sb="83" eb="84">
      <t>テン</t>
    </rPh>
    <rPh sb="84" eb="86">
      <t>イガイ</t>
    </rPh>
    <phoneticPr fontId="2"/>
  </si>
  <si>
    <t>データの解凍</t>
    <phoneticPr fontId="2"/>
  </si>
  <si>
    <t>データの解凍＞ファイル名の変更
****000.csv→000.csv
****014.csv→014.csv
****262.csv→257.csv
※262ではアクセス更新できない。設定を変更していない</t>
    <rPh sb="4" eb="6">
      <t>カイトウ</t>
    </rPh>
    <rPh sb="11" eb="12">
      <t>メイ</t>
    </rPh>
    <rPh sb="13" eb="15">
      <t>ヘンコウ</t>
    </rPh>
    <rPh sb="86" eb="88">
      <t>コウシン</t>
    </rPh>
    <rPh sb="93" eb="95">
      <t>セッテイ</t>
    </rPh>
    <rPh sb="96" eb="98">
      <t>ヘンコウ</t>
    </rPh>
    <phoneticPr fontId="2"/>
  </si>
  <si>
    <t>TACS0020****000.zip
TACS0020****014.zip
TACS0020****262.zip
****000.csv
****014.csv
****262.csv</t>
    <phoneticPr fontId="2"/>
  </si>
  <si>
    <t>アクセスの更新①</t>
    <rPh sb="5" eb="7">
      <t>コウシン</t>
    </rPh>
    <phoneticPr fontId="2"/>
  </si>
  <si>
    <t xml:space="preserve">コンテンツ有効化＞ボタン押下＞メッセージ「はい」＞フォームビュー表示
</t>
    <rPh sb="5" eb="7">
      <t>ユウコウ</t>
    </rPh>
    <rPh sb="7" eb="8">
      <t>カ</t>
    </rPh>
    <rPh sb="12" eb="14">
      <t>オウカ</t>
    </rPh>
    <rPh sb="32" eb="34">
      <t>ヒョウジ</t>
    </rPh>
    <phoneticPr fontId="2"/>
  </si>
  <si>
    <t>各店マスタ取込(000番店のみ)2.accdb
各店マスタ取込(14番店のみ)2.accdb
各店マスタ取込(257番店のみ)2.accdb</t>
    <phoneticPr fontId="2"/>
  </si>
  <si>
    <t>アクセスの更新②</t>
    <rPh sb="5" eb="7">
      <t>コウシン</t>
    </rPh>
    <phoneticPr fontId="2"/>
  </si>
  <si>
    <t>上記3ファイル000,014,257の更新後＞下から上へ順に押下</t>
    <rPh sb="0" eb="2">
      <t>ジョウキ</t>
    </rPh>
    <rPh sb="23" eb="24">
      <t>シタ</t>
    </rPh>
    <rPh sb="26" eb="27">
      <t>ウエ</t>
    </rPh>
    <rPh sb="28" eb="29">
      <t>ジュン</t>
    </rPh>
    <phoneticPr fontId="2"/>
  </si>
  <si>
    <t>各店マスタ結合2.accdb</t>
    <phoneticPr fontId="2"/>
  </si>
  <si>
    <t>※店舗リスト取込＞部門リスト取込＞各店合体テーブル作成</t>
    <phoneticPr fontId="2"/>
  </si>
  <si>
    <t xml:space="preserve">完了コメントを投稿
</t>
    <rPh sb="0" eb="2">
      <t>カンリョウ</t>
    </rPh>
    <rPh sb="7" eb="9">
      <t>トウコウ</t>
    </rPh>
    <phoneticPr fontId="2"/>
  </si>
  <si>
    <t>※A型専用トーク「@All アクセス更新完了」</t>
    <phoneticPr fontId="2"/>
  </si>
  <si>
    <t>新規・伝単変更リスト作成のアクセス更新</t>
    <phoneticPr fontId="2"/>
  </si>
  <si>
    <t>~更新データDL</t>
    <phoneticPr fontId="2"/>
  </si>
  <si>
    <t xml:space="preserve">伝単原価使用のアクセス更新後
※同時更新可能。伝単原価使用と同じデータ
</t>
    <rPh sb="13" eb="14">
      <t>ゴ</t>
    </rPh>
    <rPh sb="16" eb="18">
      <t>ドウジ</t>
    </rPh>
    <rPh sb="18" eb="20">
      <t>コウシン</t>
    </rPh>
    <rPh sb="20" eb="22">
      <t>カノウ</t>
    </rPh>
    <rPh sb="30" eb="31">
      <t>オナ</t>
    </rPh>
    <phoneticPr fontId="2"/>
  </si>
  <si>
    <t>\\boafs02\本部\商品統合管理室\002-他部署共有\【OPG】\【OPG・登録】\★102_変更アクセス\★確認・提出アクセス</t>
    <phoneticPr fontId="2"/>
  </si>
  <si>
    <t>エクセル2データ削除</t>
    <phoneticPr fontId="2"/>
  </si>
  <si>
    <t xml:space="preserve">【順番①-4佐藤部長】原価、伝単、仕入先変更リスト
①014.csv </t>
    <phoneticPr fontId="2"/>
  </si>
  <si>
    <t xml:space="preserve">アクセス2データ削除
</t>
    <phoneticPr fontId="2"/>
  </si>
  <si>
    <t xml:space="preserve">順番①-01【新規案内作成】新規リスト.accdb
順番①-02【新規案内作成】新規リスト.accdb  </t>
    <phoneticPr fontId="2"/>
  </si>
  <si>
    <t>ファイル名変更</t>
    <phoneticPr fontId="2"/>
  </si>
  <si>
    <t>変更②014.csv →①014.csv</t>
    <rPh sb="0" eb="2">
      <t>ヘンコウ</t>
    </rPh>
    <phoneticPr fontId="2"/>
  </si>
  <si>
    <t>②014.csv</t>
    <phoneticPr fontId="2"/>
  </si>
  <si>
    <t xml:space="preserve">ひな形より更新用ファイルをコピペ
</t>
    <rPh sb="2" eb="3">
      <t>ガタ</t>
    </rPh>
    <rPh sb="5" eb="7">
      <t>コウシン</t>
    </rPh>
    <rPh sb="7" eb="8">
      <t>ヨウ</t>
    </rPh>
    <phoneticPr fontId="2"/>
  </si>
  <si>
    <t>順番①-01【新規案内作成】新規リスト.accdb
順番①-02【新規案内作成】新規リスト.accdb</t>
    <phoneticPr fontId="2"/>
  </si>
  <si>
    <t>データの解凍＞ファイル名変更→②014csv</t>
    <rPh sb="4" eb="6">
      <t>カイトウ</t>
    </rPh>
    <rPh sb="12" eb="14">
      <t>ヘンコウ</t>
    </rPh>
    <phoneticPr fontId="2"/>
  </si>
  <si>
    <t>TACS0020****014.zip</t>
    <phoneticPr fontId="2"/>
  </si>
  <si>
    <t>アクセスの更新③</t>
    <phoneticPr fontId="2"/>
  </si>
  <si>
    <t>コンテンツの有効化＞リスト出力ボタン</t>
    <phoneticPr fontId="2"/>
  </si>
  <si>
    <t>順番①【新規案内作成】新規リスト作成.accdb</t>
    <phoneticPr fontId="2"/>
  </si>
  <si>
    <t>※例外対応　前回データへ戻す</t>
    <rPh sb="1" eb="5">
      <t>レイガイタイオウ</t>
    </rPh>
    <rPh sb="6" eb="8">
      <t>ゼンカイ</t>
    </rPh>
    <rPh sb="12" eb="13">
      <t>モド</t>
    </rPh>
    <phoneticPr fontId="2"/>
  </si>
  <si>
    <t>更新途中のデータを削除</t>
  </si>
  <si>
    <t>対象のアクセス6データを削除</t>
    <rPh sb="0" eb="2">
      <t>タイショウ</t>
    </rPh>
    <rPh sb="12" eb="14">
      <t>サクジョ</t>
    </rPh>
    <phoneticPr fontId="2"/>
  </si>
  <si>
    <t>\\boafs02\本部\商品統合管理室\002-他部署共有\【OPG】\【OPG・登録】\★101_基幹マスタアクセス
各店マスタ結合2.accdb
各店マスタ取込（000番のみ）2.accdb
各店マスタ取込（14番、257番点以外①）2.accdb
各店マスタ取込（14番、257番点以外②）2.accdb
各店マスタ取込（14番のみ）2.accdb
各店マスタ取込（257番のみ）2.accdb</t>
    <phoneticPr fontId="2"/>
  </si>
  <si>
    <t>※例外対応　前回データへ戻す</t>
    <phoneticPr fontId="2"/>
  </si>
  <si>
    <t>前回分のデータを移動</t>
  </si>
  <si>
    <t>対象フォルダから対象のアクセス6データを移動</t>
    <rPh sb="0" eb="2">
      <t>タイショウ</t>
    </rPh>
    <rPh sb="20" eb="22">
      <t>イドウ</t>
    </rPh>
    <phoneticPr fontId="2"/>
  </si>
  <si>
    <t>保存02_ダミーの各店マスタ
各店マスタ結合2.accdb
各店マスタ取込（000番のみ）2.accdb
各店マスタ取込（14番、257番点以外①）2.accdb
各店マスタ取込（14番、257番点以外②）2.accdb
各店マスタ取込（14番のみ）2.accdb
各店マスタ取込（257番のみ）2.accdb</t>
    <phoneticPr fontId="2"/>
  </si>
  <si>
    <t>lineworksコメント</t>
  </si>
  <si>
    <t>前回データへ戻したことをコメントを投稿</t>
    <rPh sb="0" eb="2">
      <t>ゼンカイ</t>
    </rPh>
    <rPh sb="6" eb="7">
      <t>モド</t>
    </rPh>
    <phoneticPr fontId="2"/>
  </si>
  <si>
    <t>※A型専用トーク「@All アクセス更新中止、前回データへ戻しました。作業開始できます」</t>
    <rPh sb="20" eb="22">
      <t>チュウシ</t>
    </rPh>
    <rPh sb="23" eb="25">
      <t>ゼンカイ</t>
    </rPh>
    <rPh sb="29" eb="30">
      <t>モド</t>
    </rPh>
    <rPh sb="35" eb="37">
      <t>サギョウ</t>
    </rPh>
    <rPh sb="37" eb="39">
      <t>カイシ</t>
    </rPh>
    <phoneticPr fontId="2"/>
  </si>
  <si>
    <t>アクセス更新作業</t>
    <phoneticPr fontId="2"/>
  </si>
  <si>
    <t>事後作業</t>
    <rPh sb="0" eb="2">
      <t>ジゴ</t>
    </rPh>
    <rPh sb="2" eb="4">
      <t>サギョウ</t>
    </rPh>
    <phoneticPr fontId="2"/>
  </si>
  <si>
    <t>フォルダ削除</t>
    <rPh sb="4" eb="6">
      <t>サクジョ</t>
    </rPh>
    <phoneticPr fontId="2"/>
  </si>
  <si>
    <t>共有フォルダ内の前日データの3フォルダ削除
共有フォルダ内の当日DLデータの1フォルダ削除</t>
    <rPh sb="0" eb="2">
      <t>キョウユウ</t>
    </rPh>
    <rPh sb="6" eb="7">
      <t>ナイ</t>
    </rPh>
    <rPh sb="8" eb="10">
      <t>ゼンジツ</t>
    </rPh>
    <rPh sb="18" eb="20">
      <t>サクジョ</t>
    </rPh>
    <rPh sb="30" eb="32">
      <t>トウジツ</t>
    </rPh>
    <phoneticPr fontId="2"/>
  </si>
  <si>
    <t>TACS0020****000.zip
TACS0020****014.zip
TACS0020****262.zip
\\boafs02\本部\商品統合管理室\001-共有\【商品統合管理室】\0000_各種サービスメニュー\20_リベート登録サービス\199_A型\アクセス夜間DATA
\\boafs02\本部\商品統合管理室\002-他部署共有\【OPG】\【OPG・登録】\★102_変更アクセス\★確認・提出アクセス</t>
    <phoneticPr fontId="2"/>
  </si>
  <si>
    <t>データ移動</t>
    <rPh sb="3" eb="5">
      <t>イドウ</t>
    </rPh>
    <phoneticPr fontId="2"/>
  </si>
  <si>
    <t>DLしたデータを別フォルダへ移動</t>
    <rPh sb="8" eb="9">
      <t>ベツ</t>
    </rPh>
    <rPh sb="14" eb="16">
      <t>イドウ</t>
    </rPh>
    <phoneticPr fontId="2"/>
  </si>
  <si>
    <t>TACS0020****000.zip
TACS0020****014.zip
TACS0020****262.zip
\\boafs02\本部\商品統合管理室\001-共有\【商品統合管理室】\0000_各種サービスメニュー\20_リベート登録サービス\199_A型\アクセス夜間DATA</t>
    <phoneticPr fontId="2"/>
  </si>
  <si>
    <t>部門表更新</t>
    <rPh sb="0" eb="3">
      <t>ブモンヒョウ</t>
    </rPh>
    <rPh sb="3" eb="5">
      <t>コウシン</t>
    </rPh>
    <phoneticPr fontId="2"/>
  </si>
  <si>
    <t>更新用データのDL</t>
    <rPh sb="0" eb="3">
      <t>コウシンヨウ</t>
    </rPh>
    <phoneticPr fontId="2"/>
  </si>
  <si>
    <t>新業務アプリ443＞01＞法人コード001＞F12</t>
    <rPh sb="13" eb="15">
      <t>ホウジン</t>
    </rPh>
    <phoneticPr fontId="2"/>
  </si>
  <si>
    <t>新業務アプリ443
\\boafs02\本部\商品統合管理室\002-他部署共有\【OPG】\【OPG・登録】\★101_基幹マスタアクセス\保存01_部門、店舗更新用データ</t>
    <phoneticPr fontId="2"/>
  </si>
  <si>
    <t>※月初にアクセス更新の際にリモートデスクトップにて実施</t>
    <rPh sb="1" eb="3">
      <t>ゲッショ</t>
    </rPh>
    <rPh sb="8" eb="10">
      <t>コウシン</t>
    </rPh>
    <rPh sb="11" eb="12">
      <t>サイ</t>
    </rPh>
    <rPh sb="25" eb="27">
      <t>ジッシ</t>
    </rPh>
    <phoneticPr fontId="2"/>
  </si>
  <si>
    <t>部門表更新</t>
    <rPh sb="0" eb="2">
      <t>ブモン</t>
    </rPh>
    <rPh sb="2" eb="3">
      <t>ヒョウ</t>
    </rPh>
    <rPh sb="3" eb="5">
      <t>コウシン</t>
    </rPh>
    <phoneticPr fontId="2"/>
  </si>
  <si>
    <t>更新用データの保存</t>
    <rPh sb="7" eb="9">
      <t>ホゾン</t>
    </rPh>
    <phoneticPr fontId="2"/>
  </si>
  <si>
    <t>SF7＞CSVボタン＞上書き保存</t>
    <phoneticPr fontId="2"/>
  </si>
  <si>
    <t>部門.CSV</t>
    <phoneticPr fontId="2"/>
  </si>
  <si>
    <t>アクセス加工</t>
    <rPh sb="4" eb="6">
      <t>カコウ</t>
    </rPh>
    <phoneticPr fontId="2"/>
  </si>
  <si>
    <t>01ボタン＞8ケタ本日日付＞Xボタン
02ボタン＞更新される</t>
    <phoneticPr fontId="2"/>
  </si>
  <si>
    <t>★各データとリンク.accdb</t>
    <phoneticPr fontId="2"/>
  </si>
  <si>
    <t>データ作成</t>
    <rPh sb="3" eb="5">
      <t>サクセイ</t>
    </rPh>
    <phoneticPr fontId="2"/>
  </si>
  <si>
    <t>アクセス側△で全選択＞コピー＞部門.xlsへ貼り付け＞総件数確認＞保存</t>
    <rPh sb="4" eb="5">
      <t>ガワ</t>
    </rPh>
    <phoneticPr fontId="2"/>
  </si>
  <si>
    <t>部門.xls
\\boafs02\本部\商品統合管理室\002-他部署共有\【OPG】\【OPG・登録】\★101_基幹マスタアクセス</t>
    <phoneticPr fontId="2"/>
  </si>
  <si>
    <t>新規登録案内リスト 
原価、伝単、仕入先変更リストの送付</t>
    <phoneticPr fontId="2"/>
  </si>
  <si>
    <t>データ加工とメール送信</t>
    <rPh sb="1" eb="3">
      <t>ジュンバン</t>
    </rPh>
    <rPh sb="6" eb="8">
      <t>サトウ</t>
    </rPh>
    <rPh sb="8" eb="10">
      <t>ブチョウシンキトウロクアンナイジュンバンサトウブチョウゲンカデンタンシイレサキヘンコウヘンコウジュンバンシンキトウロクアンナイ</t>
    </rPh>
    <phoneticPr fontId="2"/>
  </si>
  <si>
    <t>新規登録案内リスト 
原価、伝単、仕入先変更リストの送付　データ加工とメール送信</t>
    <phoneticPr fontId="2"/>
  </si>
  <si>
    <t>【アクセス更新】【新規登録案内リスト 】【部門表更新】.pptx　未更新</t>
    <rPh sb="33" eb="36">
      <t>ミコウシン</t>
    </rPh>
    <phoneticPr fontId="2"/>
  </si>
  <si>
    <t>【順番①-2佐藤部長】新規登録案内リスト
【順番①-4佐藤部長】原価、伝単、仕入先変更変更リスト
【順番①】新規登録案内リスト</t>
    <phoneticPr fontId="2"/>
  </si>
  <si>
    <t>データ加工とメール送信</t>
    <rPh sb="3" eb="5">
      <t>カコウ</t>
    </rPh>
    <rPh sb="9" eb="11">
      <t>ソウシン</t>
    </rPh>
    <phoneticPr fontId="2"/>
  </si>
  <si>
    <t>データのコピー</t>
    <phoneticPr fontId="2"/>
  </si>
  <si>
    <t>該当フォルダへデータのコピペ＞ファイル名の変更</t>
    <rPh sb="0" eb="2">
      <t>ガイトウ</t>
    </rPh>
    <phoneticPr fontId="2"/>
  </si>
  <si>
    <t>【順番①-2佐藤部長】新規登録案内リスト
【順番①-4佐藤部長】原価、伝単、仕入先変更変更リスト
＞フォルダ、【順番①-2と4秋保部長】新規、変更登録案内保存
【順番①】新規登録案内リスト＞フォルダ、【新規】
yyyymmdd-mmdd新規登録案内リスト 　など</t>
    <phoneticPr fontId="2"/>
  </si>
  <si>
    <t>※前回日の翌日-アクセスの更新日前日
※リモートデスクトップでの作業がはやい</t>
    <rPh sb="32" eb="34">
      <t>サギョウ</t>
    </rPh>
    <phoneticPr fontId="2"/>
  </si>
  <si>
    <t>データの加工①</t>
    <rPh sb="4" eb="6">
      <t>カコウ</t>
    </rPh>
    <phoneticPr fontId="2"/>
  </si>
  <si>
    <t>Ｏ列列削除＞N列該当データ削除＞部門コード昇順
Ｏ列:新規登録日付、N列仕入先9999その他削除</t>
    <rPh sb="2" eb="3">
      <t>レツ</t>
    </rPh>
    <rPh sb="3" eb="5">
      <t>サクジョ</t>
    </rPh>
    <rPh sb="8" eb="10">
      <t>ガイトウ</t>
    </rPh>
    <rPh sb="13" eb="15">
      <t>サクジョ</t>
    </rPh>
    <rPh sb="21" eb="23">
      <t>ショウジュン</t>
    </rPh>
    <phoneticPr fontId="2"/>
  </si>
  <si>
    <t>yyyymmdd新規登録案内リスト.xls</t>
    <phoneticPr fontId="2"/>
  </si>
  <si>
    <t>データの加工②</t>
    <phoneticPr fontId="2"/>
  </si>
  <si>
    <t>部門コード昇順</t>
    <phoneticPr fontId="2"/>
  </si>
  <si>
    <t>yyyymmdd新規登録案内リスト【部長用】.xls</t>
    <phoneticPr fontId="2"/>
  </si>
  <si>
    <t>データの加工③</t>
    <phoneticPr fontId="2"/>
  </si>
  <si>
    <t>ＪＡＮコード数値＞ユーザー設定13ケタ表示0000000000000＞部門コード昇順</t>
    <rPh sb="6" eb="8">
      <t>スウチ</t>
    </rPh>
    <rPh sb="13" eb="15">
      <t>セッテイ</t>
    </rPh>
    <rPh sb="19" eb="21">
      <t>ヒョウジ</t>
    </rPh>
    <phoneticPr fontId="2"/>
  </si>
  <si>
    <t>yyyymmdd原価、伝単、仕入先変更リスト【部長用】.xls</t>
    <phoneticPr fontId="2"/>
  </si>
  <si>
    <t>※エラーメッセージが出る</t>
    <phoneticPr fontId="2"/>
  </si>
  <si>
    <t>メール送信</t>
    <rPh sb="3" eb="5">
      <t>ソウシン</t>
    </rPh>
    <phoneticPr fontId="2"/>
  </si>
  <si>
    <t>P2メールにて送付</t>
    <rPh sb="7" eb="9">
      <t>ソウフ</t>
    </rPh>
    <phoneticPr fontId="2"/>
  </si>
  <si>
    <t>P2</t>
    <phoneticPr fontId="2"/>
  </si>
  <si>
    <t>※メールグループや署名の設定をしておく
※日付は、前回日の翌日-アクセスの更新日前日を記載</t>
    <rPh sb="9" eb="11">
      <t>ショメイ</t>
    </rPh>
    <rPh sb="12" eb="14">
      <t>セッテイ</t>
    </rPh>
    <rPh sb="21" eb="23">
      <t>ヒヅケ</t>
    </rPh>
    <rPh sb="43" eb="45">
      <t>キサイ</t>
    </rPh>
    <phoneticPr fontId="2"/>
  </si>
  <si>
    <t>PIM承認</t>
    <phoneticPr fontId="2"/>
  </si>
  <si>
    <t>　</t>
    <phoneticPr fontId="2"/>
  </si>
  <si>
    <t>PIM承認　　</t>
    <phoneticPr fontId="2"/>
  </si>
  <si>
    <t>【PIM承認】作業手順.xlsx　最新
【PIM承認】各種代行依頼個別承認.pptx　未更新</t>
    <rPh sb="17" eb="19">
      <t>サイシン</t>
    </rPh>
    <rPh sb="43" eb="46">
      <t>ミコウシン</t>
    </rPh>
    <phoneticPr fontId="2"/>
  </si>
  <si>
    <t>集計不可</t>
    <rPh sb="2" eb="4">
      <t>フカ</t>
    </rPh>
    <phoneticPr fontId="2"/>
  </si>
  <si>
    <t>承認待ち件数確認</t>
  </si>
  <si>
    <t>ワークフロー＞承認待ち</t>
    <rPh sb="7" eb="9">
      <t>ショウニン</t>
    </rPh>
    <rPh sb="9" eb="10">
      <t>マ</t>
    </rPh>
    <phoneticPr fontId="2"/>
  </si>
  <si>
    <t>一括設定</t>
  </si>
  <si>
    <t>ブックマーク＞追加・クリア・並び替え＞クリアしてからすべて追加</t>
    <rPh sb="7" eb="9">
      <t>ツイカ</t>
    </rPh>
    <rPh sb="14" eb="15">
      <t>ナラ</t>
    </rPh>
    <rPh sb="16" eb="17">
      <t>カ</t>
    </rPh>
    <rPh sb="29" eb="31">
      <t>ツイカ</t>
    </rPh>
    <phoneticPr fontId="2"/>
  </si>
  <si>
    <t>※1000件超えるとブックマークからの一括承認が機能しない。手作業でチェック＞一括承認</t>
    <rPh sb="19" eb="21">
      <t>イッカツ</t>
    </rPh>
    <rPh sb="21" eb="23">
      <t>ショウニン</t>
    </rPh>
    <rPh sb="24" eb="26">
      <t>キノウ</t>
    </rPh>
    <rPh sb="30" eb="33">
      <t>テサギョウ</t>
    </rPh>
    <rPh sb="39" eb="41">
      <t>イッカツ</t>
    </rPh>
    <rPh sb="41" eb="43">
      <t>ショウニン</t>
    </rPh>
    <phoneticPr fontId="2"/>
  </si>
  <si>
    <t>一括承認ボタン押下</t>
    <rPh sb="7" eb="9">
      <t>オウカ</t>
    </rPh>
    <phoneticPr fontId="2"/>
  </si>
  <si>
    <t>各種代行依頼　個別承認</t>
    <rPh sb="0" eb="4">
      <t>カクシュダイコウ</t>
    </rPh>
    <rPh sb="4" eb="6">
      <t>イライ</t>
    </rPh>
    <phoneticPr fontId="2"/>
  </si>
  <si>
    <t>オプションウィンドウにて該当JAN検索</t>
    <rPh sb="12" eb="14">
      <t>ガイトウ</t>
    </rPh>
    <phoneticPr fontId="2"/>
  </si>
  <si>
    <t>リスト検索＞文字列　BICPIM基本部のJANコード＞JANコード記載＞検索</t>
    <rPh sb="3" eb="5">
      <t>ケンサク</t>
    </rPh>
    <rPh sb="6" eb="9">
      <t>モジレツ</t>
    </rPh>
    <rPh sb="16" eb="18">
      <t>キホン</t>
    </rPh>
    <rPh sb="18" eb="19">
      <t>ブ</t>
    </rPh>
    <rPh sb="33" eb="35">
      <t>キサイ</t>
    </rPh>
    <rPh sb="36" eb="38">
      <t>ケンサク</t>
    </rPh>
    <phoneticPr fontId="2"/>
  </si>
  <si>
    <t>承認押下</t>
    <phoneticPr fontId="2"/>
  </si>
  <si>
    <t>進行中ボタン押印＞承認押下</t>
    <rPh sb="9" eb="11">
      <t>ショウニン</t>
    </rPh>
    <rPh sb="11" eb="13">
      <t>オウカ</t>
    </rPh>
    <phoneticPr fontId="2"/>
  </si>
  <si>
    <t>各種代行にてコメント</t>
    <phoneticPr fontId="2"/>
  </si>
  <si>
    <t>コメント投稿＞カテゴリ変更</t>
    <rPh sb="4" eb="6">
      <t>トウコウ</t>
    </rPh>
    <rPh sb="11" eb="13">
      <t>ヘンコウ</t>
    </rPh>
    <phoneticPr fontId="2"/>
  </si>
  <si>
    <t>各種代行依頼　否承認</t>
    <rPh sb="7" eb="8">
      <t>イナ</t>
    </rPh>
    <rPh sb="8" eb="10">
      <t>ショウニン</t>
    </rPh>
    <phoneticPr fontId="2"/>
  </si>
  <si>
    <t>各種代行にて否承認の依頼確認</t>
    <rPh sb="0" eb="4">
      <t>カクシュダイコウ</t>
    </rPh>
    <rPh sb="7" eb="9">
      <t>ショウニン</t>
    </rPh>
    <rPh sb="10" eb="12">
      <t>イライ</t>
    </rPh>
    <rPh sb="12" eb="14">
      <t>カクニン</t>
    </rPh>
    <phoneticPr fontId="2"/>
  </si>
  <si>
    <t>※否決を申請する理由：バイヤーで部門コードなどのデータ修正が早く実施できるため</t>
    <rPh sb="1" eb="3">
      <t>ヒケツ</t>
    </rPh>
    <rPh sb="4" eb="6">
      <t>シンセイ</t>
    </rPh>
    <phoneticPr fontId="2"/>
  </si>
  <si>
    <t>リスト検索＞文字列　BICPIM基本部のJANコード＞JANコード記載＞検索</t>
    <phoneticPr fontId="2"/>
  </si>
  <si>
    <t>※バイヤー承認＞反映待ち＞反映</t>
    <rPh sb="13" eb="15">
      <t>ハンエイ</t>
    </rPh>
    <phoneticPr fontId="2"/>
  </si>
  <si>
    <t>PIM否承認押下</t>
  </si>
  <si>
    <t>進行中ボタン押印＞否承認押下</t>
    <phoneticPr fontId="2"/>
  </si>
  <si>
    <t>コメント投稿</t>
    <rPh sb="4" eb="6">
      <t>トウコウ</t>
    </rPh>
    <phoneticPr fontId="2"/>
  </si>
  <si>
    <t>PIM緊急商品連携</t>
    <rPh sb="5" eb="7">
      <t>ショウヒン</t>
    </rPh>
    <rPh sb="7" eb="9">
      <t>レンケイ</t>
    </rPh>
    <phoneticPr fontId="2"/>
  </si>
  <si>
    <t>新業務ネスクトへ即時連携</t>
    <rPh sb="10" eb="12">
      <t>レンケイ</t>
    </rPh>
    <phoneticPr fontId="2"/>
  </si>
  <si>
    <t>PIM緊急商品連携　新業務ネスクトへ即時連携</t>
    <phoneticPr fontId="2"/>
  </si>
  <si>
    <t>集計不可</t>
  </si>
  <si>
    <t xml:space="preserve">更新区分新規&gt;新規ボタン押下＞ファイル名変更
</t>
    <rPh sb="0" eb="4">
      <t>コウシンクブン</t>
    </rPh>
    <phoneticPr fontId="2"/>
  </si>
  <si>
    <t>※アップル、新規で至急対応要、組み合わせJAN、ECエアコンなどで使用する</t>
    <rPh sb="33" eb="35">
      <t>シヨウ</t>
    </rPh>
    <phoneticPr fontId="2"/>
  </si>
  <si>
    <t>ヘッダー列追加＞該当行に数値1記載
BICPIM基本部:MD販売員コード、BICPIM基本部:入力者販売員コード</t>
    <rPh sb="4" eb="5">
      <t>レツ</t>
    </rPh>
    <rPh sb="5" eb="7">
      <t>ツイカ</t>
    </rPh>
    <rPh sb="8" eb="10">
      <t>ガイトウ</t>
    </rPh>
    <rPh sb="10" eb="11">
      <t>ギョウ</t>
    </rPh>
    <rPh sb="12" eb="14">
      <t>スウチ</t>
    </rPh>
    <rPh sb="15" eb="17">
      <t>キサイ</t>
    </rPh>
    <phoneticPr fontId="2"/>
  </si>
  <si>
    <t>CSV</t>
    <phoneticPr fontId="2"/>
  </si>
  <si>
    <t>※販売員コードは自分のもの</t>
    <rPh sb="1" eb="4">
      <t>ハンバイイン</t>
    </rPh>
    <rPh sb="8" eb="10">
      <t>ジブン</t>
    </rPh>
    <phoneticPr fontId="2"/>
  </si>
  <si>
    <t>CSV一括登録＞CSV一括登録【新規】</t>
    <phoneticPr fontId="2"/>
  </si>
  <si>
    <t>PIM緊急商品連携押下</t>
    <rPh sb="3" eb="5">
      <t>キンキュウ</t>
    </rPh>
    <rPh sb="5" eb="7">
      <t>ショウヒン</t>
    </rPh>
    <rPh sb="7" eb="9">
      <t>レンケイ</t>
    </rPh>
    <rPh sb="9" eb="11">
      <t>オウカ</t>
    </rPh>
    <phoneticPr fontId="2"/>
  </si>
  <si>
    <t>緊急商品連携ボタン押下＞JANコード入力＞商品連携＞登録ボタン押下</t>
    <rPh sb="0" eb="2">
      <t>キンキュウ</t>
    </rPh>
    <rPh sb="2" eb="4">
      <t>ショウヒン</t>
    </rPh>
    <rPh sb="4" eb="6">
      <t>レンケイ</t>
    </rPh>
    <rPh sb="9" eb="11">
      <t>オウカ</t>
    </rPh>
    <rPh sb="21" eb="23">
      <t>ショウヒン</t>
    </rPh>
    <rPh sb="23" eb="25">
      <t>レンケイ</t>
    </rPh>
    <rPh sb="26" eb="28">
      <t>トウロク</t>
    </rPh>
    <rPh sb="31" eb="33">
      <t>オウカ</t>
    </rPh>
    <phoneticPr fontId="2"/>
  </si>
  <si>
    <t>※CSV一括登録【状況確認】＞登録用ファイル_regist.csv＞終了時刻に記載がある</t>
    <rPh sb="4" eb="8">
      <t>イッカツトウロク</t>
    </rPh>
    <rPh sb="9" eb="11">
      <t>ジョウキョウ</t>
    </rPh>
    <rPh sb="11" eb="13">
      <t>カクニン</t>
    </rPh>
    <rPh sb="39" eb="41">
      <t>キサイ</t>
    </rPh>
    <phoneticPr fontId="2"/>
  </si>
  <si>
    <t>ECからの依頼　商品起案・画像起案登録</t>
    <rPh sb="5" eb="7">
      <t>イライ</t>
    </rPh>
    <rPh sb="17" eb="19">
      <t>トウロク</t>
    </rPh>
    <phoneticPr fontId="2"/>
  </si>
  <si>
    <t>依頼の受領</t>
    <rPh sb="0" eb="2">
      <t>イライ</t>
    </rPh>
    <rPh sb="3" eb="5">
      <t>ジュリョウ</t>
    </rPh>
    <phoneticPr fontId="2"/>
  </si>
  <si>
    <t>lineworksにて依頼を受領</t>
    <rPh sb="11" eb="13">
      <t>イライ</t>
    </rPh>
    <rPh sb="14" eb="16">
      <t>ジュリョウ</t>
    </rPh>
    <phoneticPr fontId="2"/>
  </si>
  <si>
    <t>緊急商品連携ボタン押下＞JANコード入力＞商品連携＞登録ボタン押下
画像起案＞登録ボタン押下</t>
    <rPh sb="0" eb="2">
      <t>キンキュウ</t>
    </rPh>
    <rPh sb="2" eb="4">
      <t>ショウヒン</t>
    </rPh>
    <rPh sb="4" eb="6">
      <t>レンケイ</t>
    </rPh>
    <rPh sb="9" eb="11">
      <t>オウカ</t>
    </rPh>
    <rPh sb="21" eb="23">
      <t>ショウヒン</t>
    </rPh>
    <rPh sb="23" eb="25">
      <t>レンケイ</t>
    </rPh>
    <rPh sb="26" eb="28">
      <t>トウロク</t>
    </rPh>
    <rPh sb="31" eb="33">
      <t>オウカ</t>
    </rPh>
    <phoneticPr fontId="2"/>
  </si>
  <si>
    <t>lineworksにて完了コメント</t>
    <rPh sb="11" eb="13">
      <t>カンリョウ</t>
    </rPh>
    <phoneticPr fontId="2"/>
  </si>
  <si>
    <t>PIMでの商品情報変更</t>
    <rPh sb="5" eb="11">
      <t>ショウヒンジョウホウヘンコウ</t>
    </rPh>
    <phoneticPr fontId="2"/>
  </si>
  <si>
    <t>部門コードなど</t>
    <phoneticPr fontId="2"/>
  </si>
  <si>
    <t>PIM変更</t>
  </si>
  <si>
    <t>PIM＞JAN検索＞編集＞商品起案＞基本情報の部門コード変更＞登録ボタン押下</t>
    <rPh sb="7" eb="9">
      <t>ケンサク</t>
    </rPh>
    <rPh sb="10" eb="12">
      <t>ヘンシュウ</t>
    </rPh>
    <rPh sb="13" eb="17">
      <t>ショウヒンキアン</t>
    </rPh>
    <rPh sb="18" eb="22">
      <t>キホンジョウホウ</t>
    </rPh>
    <rPh sb="23" eb="25">
      <t>ブモン</t>
    </rPh>
    <rPh sb="28" eb="30">
      <t>ヘンコウ</t>
    </rPh>
    <rPh sb="31" eb="33">
      <t>トウロク</t>
    </rPh>
    <rPh sb="36" eb="38">
      <t>オウカ</t>
    </rPh>
    <phoneticPr fontId="2"/>
  </si>
  <si>
    <t>PIM
※PIMの取引先コード、取引先名はロックがかかり編集不可、システム室へ作業依頼を行う必要がある</t>
    <rPh sb="28" eb="32">
      <t>ヘンシュウフカ</t>
    </rPh>
    <phoneticPr fontId="2"/>
  </si>
  <si>
    <t>その他</t>
    <phoneticPr fontId="2"/>
  </si>
  <si>
    <t>PIM使用不可へ変更</t>
    <rPh sb="8" eb="10">
      <t>ヘンコウ</t>
    </rPh>
    <phoneticPr fontId="2"/>
  </si>
  <si>
    <t>PIM編集</t>
    <rPh sb="3" eb="5">
      <t>ヘンシュウ</t>
    </rPh>
    <phoneticPr fontId="2"/>
  </si>
  <si>
    <t>該当項目＞使用不可またはｼﾖｳﾌｶへ修正＞取引中止区分＞１完売へ修正
型番、商品名、商品名（略称）、商品名カナ、　商品名カナ（略称）、EC掲載用商品名</t>
    <rPh sb="0" eb="2">
      <t>ガイトウ</t>
    </rPh>
    <rPh sb="5" eb="7">
      <t>シヨウ</t>
    </rPh>
    <phoneticPr fontId="2"/>
  </si>
  <si>
    <t xml:space="preserve">※自部署内での発生
</t>
    <phoneticPr fontId="2"/>
  </si>
  <si>
    <t>一次承認　帳合変更</t>
    <phoneticPr fontId="2"/>
  </si>
  <si>
    <t>その他　一次承認　帳合変更</t>
    <phoneticPr fontId="2"/>
  </si>
  <si>
    <t>伝単変更と同様の運用</t>
    <rPh sb="0" eb="4">
      <t>デンタンヘンコウ</t>
    </rPh>
    <rPh sb="5" eb="7">
      <t>ドウヨウ</t>
    </rPh>
    <rPh sb="8" eb="10">
      <t>ウンヨウ</t>
    </rPh>
    <phoneticPr fontId="2"/>
  </si>
  <si>
    <t>※9999は、仕入先変更不要</t>
    <phoneticPr fontId="2"/>
  </si>
  <si>
    <t>-</t>
  </si>
  <si>
    <t>☆変更_仕入先、原価、伝単変更シート（捨てない）.xls</t>
    <rPh sb="1" eb="3">
      <t>ヘンコウ</t>
    </rPh>
    <rPh sb="4" eb="7">
      <t>シイレサキ</t>
    </rPh>
    <rPh sb="8" eb="10">
      <t>ゲンカ</t>
    </rPh>
    <rPh sb="11" eb="13">
      <t>デンタン</t>
    </rPh>
    <rPh sb="13" eb="15">
      <t>ヘンコウ</t>
    </rPh>
    <rPh sb="19" eb="20">
      <t>ス</t>
    </rPh>
    <phoneticPr fontId="2"/>
  </si>
  <si>
    <t>☆変更_仕入先、原価、伝単変更シート（捨てない）.xls
A型登録用紙</t>
    <rPh sb="1" eb="3">
      <t>ヘンコウ</t>
    </rPh>
    <rPh sb="4" eb="7">
      <t>シイレサキ</t>
    </rPh>
    <rPh sb="8" eb="10">
      <t>ゲンカ</t>
    </rPh>
    <rPh sb="11" eb="13">
      <t>デンタン</t>
    </rPh>
    <rPh sb="13" eb="15">
      <t>ヘンコウ</t>
    </rPh>
    <rPh sb="19" eb="20">
      <t>ス</t>
    </rPh>
    <rPh sb="30" eb="31">
      <t>ガタ</t>
    </rPh>
    <phoneticPr fontId="2"/>
  </si>
  <si>
    <t xml:space="preserve">登録用紙確認＞適用開始日、JAN、取引先コード、在庫対策費有無の確認＞備考欄へ記載
</t>
    <rPh sb="24" eb="29">
      <t>ザイコタイサクヒ</t>
    </rPh>
    <rPh sb="29" eb="31">
      <t>ウム</t>
    </rPh>
    <rPh sb="32" eb="34">
      <t>カクニン</t>
    </rPh>
    <phoneticPr fontId="2"/>
  </si>
  <si>
    <t>エクセルCSVデータの書き出し</t>
  </si>
  <si>
    <t xml:space="preserve">※CSVデータの保存はされない
※ファイル番号等、ID下4ケタ、A列記載
</t>
  </si>
  <si>
    <t>変更貼付けシートコピペ</t>
  </si>
  <si>
    <t>01-変更貼付けシート.xls
\\boafs02\本部\商品統合管理室\002-他部署共有\【OPG】\【OPG・登録】\★102_変更アクセス\登録担当者-18</t>
  </si>
  <si>
    <t>00-変更アクセス 吉橋.accdb</t>
  </si>
  <si>
    <t xml:space="preserve">適用開始年月日＞提出売価2：99999999＞変更仕入先コード2＞在庫対策費対象フラグ
</t>
    <rPh sb="23" eb="25">
      <t>ヘンコウ</t>
    </rPh>
    <rPh sb="25" eb="28">
      <t>シイレサキ</t>
    </rPh>
    <rPh sb="33" eb="38">
      <t>ザイコタイサクヒ</t>
    </rPh>
    <rPh sb="34" eb="36">
      <t>キサイ</t>
    </rPh>
    <phoneticPr fontId="2"/>
  </si>
  <si>
    <t>※ラネット楽天とトラスコ中山は「在庫対策費無し」</t>
    <phoneticPr fontId="2"/>
  </si>
  <si>
    <t>新業務ネスクト　CSVアップロード</t>
  </si>
  <si>
    <t>新業務ネスクト4019</t>
  </si>
  <si>
    <t>※在庫対策費フラグの設定で登録NGの場合、0⇔1を反転して再登録し、上長とバイヤーヘその旨を報告する
上記反</t>
  </si>
  <si>
    <t>※適用開始日、在庫対策費の変更内容を記載</t>
    <rPh sb="14" eb="16">
      <t>ナイヨウ</t>
    </rPh>
    <phoneticPr fontId="2"/>
  </si>
  <si>
    <t>一次承認　店舗別帳合変更</t>
    <rPh sb="5" eb="7">
      <t>テンポ</t>
    </rPh>
    <rPh sb="7" eb="8">
      <t>ベツ</t>
    </rPh>
    <phoneticPr fontId="2"/>
  </si>
  <si>
    <t>その他　一次承認　店舗別帳合変更</t>
  </si>
  <si>
    <t>【店舗指定】【一次承認】.docx 最新</t>
    <rPh sb="18" eb="20">
      <t>サイシン</t>
    </rPh>
    <phoneticPr fontId="2"/>
  </si>
  <si>
    <t>その他</t>
  </si>
  <si>
    <t>登録用紙シート追加＞メールと商談録スクショ</t>
    <rPh sb="0" eb="2">
      <t>トウロク</t>
    </rPh>
    <phoneticPr fontId="2"/>
  </si>
  <si>
    <t>新規登録用紙作成</t>
    <phoneticPr fontId="2"/>
  </si>
  <si>
    <t>変更用の登録用紙コピペ＞緑セル内記載
適用開始日、店舗コード、JAN、仕入先コード、伝単、原価、在庫対策費フラグ</t>
    <rPh sb="0" eb="2">
      <t>ヘンコウ</t>
    </rPh>
    <rPh sb="2" eb="3">
      <t>ヨウ</t>
    </rPh>
    <rPh sb="15" eb="16">
      <t>ナイ</t>
    </rPh>
    <rPh sb="16" eb="18">
      <t>キサイ</t>
    </rPh>
    <phoneticPr fontId="2"/>
  </si>
  <si>
    <t>☆変更_仕入先、原価、伝単変更シート（捨てない）.xls</t>
    <phoneticPr fontId="2"/>
  </si>
  <si>
    <t>登録用紙保存</t>
    <rPh sb="4" eb="6">
      <t>ホゾン</t>
    </rPh>
    <phoneticPr fontId="2"/>
  </si>
  <si>
    <t xml:space="preserve">ファイル名変更＞保存
</t>
    <rPh sb="9" eb="10">
      <t>レイ</t>
    </rPh>
    <phoneticPr fontId="2"/>
  </si>
  <si>
    <t>※例）WFID☆店舗コード-店舗コード-店変更</t>
    <phoneticPr fontId="2"/>
  </si>
  <si>
    <t>4019＞25【税抜】仕入先・伝単/原価CSV</t>
    <rPh sb="6" eb="8">
      <t>ゼイヌキ</t>
    </rPh>
    <rPh sb="9" eb="12">
      <t>シイレサキ</t>
    </rPh>
    <rPh sb="13" eb="15">
      <t>デンタン</t>
    </rPh>
    <rPh sb="16" eb="18">
      <t>ゲンカ</t>
    </rPh>
    <phoneticPr fontId="2"/>
  </si>
  <si>
    <t>取込済み確認</t>
    <rPh sb="0" eb="2">
      <t>トリコミ</t>
    </rPh>
    <rPh sb="2" eb="3">
      <t>ズ</t>
    </rPh>
    <rPh sb="4" eb="6">
      <t>カクニン</t>
    </rPh>
    <phoneticPr fontId="2"/>
  </si>
  <si>
    <t xml:space="preserve">F4状況照会
</t>
    <rPh sb="1" eb="3">
      <t>ジョウキョウ</t>
    </rPh>
    <rPh sb="3" eb="5">
      <t>ショウカイ</t>
    </rPh>
    <phoneticPr fontId="2"/>
  </si>
  <si>
    <t>※在庫対策費フラグ設定でNGの場合、部門コードでの設定を確認後、ありなしを変更して再登録</t>
    <phoneticPr fontId="2"/>
  </si>
  <si>
    <t>一次承認　法人別店舗指定</t>
    <rPh sb="8" eb="10">
      <t>テンポ</t>
    </rPh>
    <rPh sb="10" eb="12">
      <t>シテイ</t>
    </rPh>
    <phoneticPr fontId="2"/>
  </si>
  <si>
    <t>新規登録用紙作成</t>
    <rPh sb="2" eb="4">
      <t>トウロク</t>
    </rPh>
    <rPh sb="4" eb="6">
      <t>ヨウシ</t>
    </rPh>
    <phoneticPr fontId="2"/>
  </si>
  <si>
    <t xml:space="preserve">法人別の登録用紙をDL＞適用開始日yyyymmdd、店舗コード、JAN、仕入先コード、伝単、原価、在庫対策費フラグを記載
</t>
    <rPh sb="0" eb="1">
      <t>ホウジンベツ</t>
    </rPh>
    <rPh sb="55" eb="57">
      <t>キサイ</t>
    </rPh>
    <phoneticPr fontId="2"/>
  </si>
  <si>
    <t>☆ｺｼﾞﾏを変更_仕入先、原価、伝単変更シート（捨てない）.xls
☆ﾋﾞｯｸを変更（ﾏｯﾌﾟ専用）_仕入先、原価、伝単変更シート（捨てない）.xls
☆ﾏｯﾌﾟを変更_仕入先、原価、伝単変更シート（捨てない）.xls</t>
    <phoneticPr fontId="2"/>
  </si>
  <si>
    <t>※店舗コードごとに複製
※在庫対策費フラグ確認方法
　┗CSV作成4017＞01＞仕入先コード＞店舗コード＞F12</t>
    <rPh sb="31" eb="33">
      <t>サクセイ</t>
    </rPh>
    <phoneticPr fontId="2"/>
  </si>
  <si>
    <t>☆ｺｼﾞﾏを変更_仕入先、原価、伝単変更シート（捨てない）.xls
☆ﾋﾞｯｸを変更（ﾏｯﾌﾟ専用）_仕入先、原価、伝単変更シート（捨てない）.xls
☆ﾏｯﾌﾟを変更_仕入先、原価、伝単変更シート（捨てない）.xls
A型登録用紙</t>
    <rPh sb="111" eb="112">
      <t>ガタ</t>
    </rPh>
    <phoneticPr fontId="2"/>
  </si>
  <si>
    <t>一次承認　法人別店舗指定</t>
    <rPh sb="0" eb="2">
      <t>イチジ</t>
    </rPh>
    <rPh sb="2" eb="4">
      <t>ショウニン</t>
    </rPh>
    <rPh sb="5" eb="7">
      <t>ホウジン</t>
    </rPh>
    <rPh sb="7" eb="8">
      <t>ベツ</t>
    </rPh>
    <rPh sb="8" eb="10">
      <t>テンポ</t>
    </rPh>
    <rPh sb="10" eb="12">
      <t>シテイ</t>
    </rPh>
    <phoneticPr fontId="2"/>
  </si>
  <si>
    <t>ファイル名変更＞保存
例）WFID☆店舗コード-店舗コード-店変更</t>
    <rPh sb="9" eb="10">
      <t>レイ</t>
    </rPh>
    <rPh sb="15" eb="17">
      <t>テンポ</t>
    </rPh>
    <phoneticPr fontId="2"/>
  </si>
  <si>
    <t>☆ｺｼﾞﾏを変更_仕入先、原価、伝単変更シート（捨てない）.xls
☆ﾋﾞｯｸを変更（ﾏｯﾌﾟ専用）_仕入先、原価、伝単変更シート（捨てない）.xls
☆ﾏｯﾌﾟを変更_仕入先、原価、伝単変更シート（捨てない）.xls</t>
  </si>
  <si>
    <t>4019＞25【税抜】仕入先・伝単/原価CSV＞F12</t>
    <rPh sb="6" eb="8">
      <t>ゼイヌキ</t>
    </rPh>
    <rPh sb="9" eb="12">
      <t>シイレサキ</t>
    </rPh>
    <rPh sb="13" eb="15">
      <t>デンタン</t>
    </rPh>
    <rPh sb="16" eb="18">
      <t>ゲンカ</t>
    </rPh>
    <phoneticPr fontId="2"/>
  </si>
  <si>
    <t>※在庫対策費フラグの設定で登録NGの場合、0⇔1を反転して再登録し、上長とバイヤーヘその旨を報告する
上記反転してもエラーが出る場合は、該当JANのフラグを一度初期化して登録をする
具体期には通常の伝単変更登録の方法で在庫対策費0で登録＞再度法人別指定で登録
※650でエラーの場合は650を削除</t>
    <rPh sb="13" eb="15">
      <t>トウロク</t>
    </rPh>
    <rPh sb="25" eb="27">
      <t>ハンテン</t>
    </rPh>
    <rPh sb="34" eb="36">
      <t>ジョウチョウ</t>
    </rPh>
    <rPh sb="44" eb="45">
      <t>ムネ</t>
    </rPh>
    <rPh sb="46" eb="48">
      <t>ホウコク</t>
    </rPh>
    <rPh sb="51" eb="53">
      <t>ジョウキ</t>
    </rPh>
    <rPh sb="53" eb="55">
      <t>ハンテン</t>
    </rPh>
    <rPh sb="62" eb="63">
      <t>デ</t>
    </rPh>
    <rPh sb="64" eb="66">
      <t>バアイ</t>
    </rPh>
    <rPh sb="68" eb="70">
      <t>ガイトウ</t>
    </rPh>
    <rPh sb="78" eb="80">
      <t>イチド</t>
    </rPh>
    <rPh sb="80" eb="82">
      <t>ショキ</t>
    </rPh>
    <rPh sb="82" eb="83">
      <t>カ</t>
    </rPh>
    <rPh sb="85" eb="87">
      <t>トウロク</t>
    </rPh>
    <rPh sb="91" eb="94">
      <t>グタイキ</t>
    </rPh>
    <rPh sb="98" eb="100">
      <t>ツウジョウ</t>
    </rPh>
    <rPh sb="106" eb="108">
      <t>ホウホウ</t>
    </rPh>
    <phoneticPr fontId="2"/>
  </si>
  <si>
    <t>二次承認　店舗別、法人別帳合変更</t>
    <rPh sb="0" eb="2">
      <t>ニジ</t>
    </rPh>
    <rPh sb="9" eb="12">
      <t>ホウジンベツ</t>
    </rPh>
    <phoneticPr fontId="2"/>
  </si>
  <si>
    <t>その他　二次承認　店舗別、法人別帳合変更</t>
    <phoneticPr fontId="2"/>
  </si>
  <si>
    <t>二次承認　店舗別、法人別帳合変更</t>
    <phoneticPr fontId="2"/>
  </si>
  <si>
    <t>登録用紙を確認</t>
  </si>
  <si>
    <t>メールと商談録確認</t>
    <phoneticPr fontId="2"/>
  </si>
  <si>
    <t>※対応店舗、適用開始日、在庫対策費</t>
    <phoneticPr fontId="2"/>
  </si>
  <si>
    <t>4004＞f6&gt;店舗ごとの一番上JAN検索＞店舗ごとの一番下JAN検索</t>
    <phoneticPr fontId="2"/>
  </si>
  <si>
    <t>※対応店舗の適用開始日、伝単、原価、仕入先コード、在庫対策費フラグの確認</t>
    <phoneticPr fontId="2"/>
  </si>
  <si>
    <t>二次承認ボタン　押下</t>
    <phoneticPr fontId="2"/>
  </si>
  <si>
    <t>一次承認　完了品への情報変更</t>
    <phoneticPr fontId="2"/>
  </si>
  <si>
    <t>その他　一次承認　完了品への情報変更</t>
    <phoneticPr fontId="2"/>
  </si>
  <si>
    <t>その他</t>
    <rPh sb="2" eb="3">
      <t>タ</t>
    </rPh>
    <phoneticPr fontId="2"/>
  </si>
  <si>
    <t>一次承認　完了品への情報変更</t>
    <rPh sb="0" eb="2">
      <t>イチジ</t>
    </rPh>
    <rPh sb="2" eb="4">
      <t>ショウニン</t>
    </rPh>
    <rPh sb="5" eb="7">
      <t>カンリョウ</t>
    </rPh>
    <rPh sb="7" eb="8">
      <t>ヒン</t>
    </rPh>
    <rPh sb="10" eb="12">
      <t>ジョウホウ</t>
    </rPh>
    <rPh sb="12" eb="14">
      <t>ヘンコウ</t>
    </rPh>
    <phoneticPr fontId="2"/>
  </si>
  <si>
    <t xml:space="preserve">A型登録用紙で申請の場合、PIM更新を使用する
</t>
    <rPh sb="1" eb="2">
      <t>ガタ</t>
    </rPh>
    <rPh sb="7" eb="9">
      <t>シンセイ</t>
    </rPh>
    <rPh sb="10" eb="12">
      <t>バアイ</t>
    </rPh>
    <rPh sb="16" eb="18">
      <t>コウシン</t>
    </rPh>
    <rPh sb="19" eb="21">
      <t>シヨウ</t>
    </rPh>
    <phoneticPr fontId="2"/>
  </si>
  <si>
    <t>※PIMでの変更方法
JAN検索＞編集＞商品起案チェック＞取引中止区分変更＞廃版日付設定
　取引中止区分　1 ： 完売＆自動発注停止
　廃版日付は空欄→本日</t>
    <rPh sb="6" eb="10">
      <t>ヘンコウホウホウ</t>
    </rPh>
    <rPh sb="30" eb="36">
      <t>トリヒキチュウシクブン</t>
    </rPh>
    <rPh sb="36" eb="38">
      <t>ヘンコウ</t>
    </rPh>
    <phoneticPr fontId="2"/>
  </si>
  <si>
    <t>更新区分「新規」＞更新ボタン押下</t>
    <rPh sb="5" eb="7">
      <t>シンキ</t>
    </rPh>
    <rPh sb="9" eb="11">
      <t>コウシン</t>
    </rPh>
    <rPh sb="14" eb="16">
      <t>オウカ</t>
    </rPh>
    <phoneticPr fontId="2"/>
  </si>
  <si>
    <t>PIM更新</t>
  </si>
  <si>
    <t>CSV一括登録【更新】プルダウン＞データファイルのパスのファイルパスを押下</t>
    <rPh sb="1" eb="3">
      <t>イッカツ</t>
    </rPh>
    <rPh sb="2" eb="4">
      <t>トウロク</t>
    </rPh>
    <rPh sb="6" eb="8">
      <t>コウシン</t>
    </rPh>
    <rPh sb="34" eb="36">
      <t>オウカ</t>
    </rPh>
    <phoneticPr fontId="2"/>
  </si>
  <si>
    <t>「完了品へ変更」備考記載</t>
    <rPh sb="8" eb="10">
      <t>ビコウ</t>
    </rPh>
    <rPh sb="10" eb="12">
      <t>キサイ</t>
    </rPh>
    <phoneticPr fontId="2"/>
  </si>
  <si>
    <t>キントーンコメント投稿</t>
    <rPh sb="8" eb="10">
      <t>トウコウ</t>
    </rPh>
    <phoneticPr fontId="2"/>
  </si>
  <si>
    <t>※例外対応　　取引中への情報変更</t>
    <rPh sb="1" eb="3">
      <t>レイガイ</t>
    </rPh>
    <rPh sb="3" eb="5">
      <t>タイオウ</t>
    </rPh>
    <rPh sb="7" eb="10">
      <t>トリヒキチュウ</t>
    </rPh>
    <rPh sb="12" eb="14">
      <t>ジョウホウ</t>
    </rPh>
    <rPh sb="14" eb="16">
      <t>ヘンコウ</t>
    </rPh>
    <phoneticPr fontId="2"/>
  </si>
  <si>
    <t>完了品→取引中への情報変更
更新区分「新規」＞更新ボタン押下＞フラグ追加＞廃版日付空欄＞保存</t>
    <rPh sb="0" eb="3">
      <t>カンリョウヒン</t>
    </rPh>
    <rPh sb="3" eb="7">
      <t>ヤジルシトリヒキチュウ</t>
    </rPh>
    <rPh sb="9" eb="13">
      <t>ジョウホウヘンコウ</t>
    </rPh>
    <rPh sb="37" eb="41">
      <t>ハイバンヒヅケ</t>
    </rPh>
    <rPh sb="44" eb="46">
      <t>ホゾン</t>
    </rPh>
    <phoneticPr fontId="2"/>
  </si>
  <si>
    <t>※廃版日付フラグ　BICPIM基本部:廃盤日付</t>
    <rPh sb="1" eb="5">
      <t>ハイバンヒヅケ</t>
    </rPh>
    <phoneticPr fontId="2"/>
  </si>
  <si>
    <t>二次承認　完了品への情報変更</t>
    <rPh sb="0" eb="2">
      <t>ニジ</t>
    </rPh>
    <phoneticPr fontId="2"/>
  </si>
  <si>
    <t>その他　二次承認　完了品への情報変更</t>
  </si>
  <si>
    <t>登録用紙</t>
    <rPh sb="0" eb="4">
      <t>トウロクヨウシ</t>
    </rPh>
    <phoneticPr fontId="2"/>
  </si>
  <si>
    <t xml:space="preserve">4004＞登録用紙一番上JAN検索＞登録用紙一番下JAN検索＞取引中止区分確認
</t>
    <rPh sb="37" eb="39">
      <t>カクニン</t>
    </rPh>
    <phoneticPr fontId="2"/>
  </si>
  <si>
    <t xml:space="preserve">新業務ネスクト4004
</t>
  </si>
  <si>
    <t>トーハン登録</t>
    <phoneticPr fontId="2"/>
  </si>
  <si>
    <t>データ加工</t>
    <phoneticPr fontId="2"/>
  </si>
  <si>
    <t>【トーハン登録】データ加工・新規・修正.pptx　最新</t>
    <rPh sb="25" eb="27">
      <t>サイシン</t>
    </rPh>
    <phoneticPr fontId="2"/>
  </si>
  <si>
    <t>PIM
dd元データ.xlsx</t>
    <phoneticPr fontId="2"/>
  </si>
  <si>
    <t>dd元データ.xlsx</t>
    <phoneticPr fontId="2"/>
  </si>
  <si>
    <t>データ加工</t>
    <rPh sb="3" eb="5">
      <t>カコウ</t>
    </rPh>
    <phoneticPr fontId="2"/>
  </si>
  <si>
    <t>新業務NEXTからデータをDL</t>
    <phoneticPr fontId="2"/>
  </si>
  <si>
    <t>新業務ネスクト4017＞01＞仕入先コード4213＞店舗コード014＞F12＞OK&gt;OK＞F4＞チェック＞F12</t>
    <phoneticPr fontId="2"/>
  </si>
  <si>
    <t>A列を数値変換＞オートフィルタ＞AT列　基本部変更日付で抽出＞A列を黄色説変更＞オートフィルタ解除＞
AS列　新規登録日付で抽出＞A列を赤色説変更＞エクセル新規作成＞赤色セルデータをコピペ＞シート名変更＞ファイル名変更して保存＞オートフィルタ解除＞
シートを追加＞黄色セルデータをコピペ＞シート名変更</t>
    <phoneticPr fontId="2"/>
  </si>
  <si>
    <t>※ファイル名6/13の場合は、13元データ.xlsx
※シート名赤色は、新規
※シート名黄色は、修正</t>
    <rPh sb="5" eb="6">
      <t>メイ</t>
    </rPh>
    <rPh sb="11" eb="13">
      <t>バアイ</t>
    </rPh>
    <rPh sb="31" eb="32">
      <t>メイ</t>
    </rPh>
    <rPh sb="32" eb="33">
      <t>アカ</t>
    </rPh>
    <rPh sb="33" eb="34">
      <t>イロ</t>
    </rPh>
    <rPh sb="36" eb="38">
      <t>シンキ</t>
    </rPh>
    <rPh sb="43" eb="44">
      <t>メイ</t>
    </rPh>
    <rPh sb="44" eb="46">
      <t>キイロ</t>
    </rPh>
    <rPh sb="48" eb="50">
      <t>シュウセイ</t>
    </rPh>
    <phoneticPr fontId="2"/>
  </si>
  <si>
    <t>データの重複チェック</t>
    <rPh sb="4" eb="6">
      <t>チョウフク</t>
    </rPh>
    <phoneticPr fontId="2"/>
  </si>
  <si>
    <t>※共有フォルダの前回データdd元データ.xlsx「修正」シート</t>
    <rPh sb="15" eb="16">
      <t>モト</t>
    </rPh>
    <phoneticPr fontId="2"/>
  </si>
  <si>
    <t>PIMからデータをDL</t>
    <phoneticPr fontId="2"/>
  </si>
  <si>
    <t>JANをコピー＞PIMのリスト検索　押下
ブックマーク＞追加・クリア・並び替え＞クリアしてからすべて追加を押下
ブックマーク＞出力・送信＞データ出力を押下
標準出力＞実行　押下
ダウンロードボタン　押下</t>
    <rPh sb="18" eb="20">
      <t>オウカ</t>
    </rPh>
    <rPh sb="78" eb="80">
      <t>ヒョウジュン</t>
    </rPh>
    <rPh sb="80" eb="82">
      <t>シュツリョク</t>
    </rPh>
    <rPh sb="83" eb="85">
      <t>ジッコウ</t>
    </rPh>
    <rPh sb="86" eb="88">
      <t>オウカ</t>
    </rPh>
    <rPh sb="99" eb="101">
      <t>オウカ</t>
    </rPh>
    <phoneticPr fontId="2"/>
  </si>
  <si>
    <t xml:space="preserve">※当日dd元データ.xlsx「修正」シート
</t>
    <rPh sb="1" eb="3">
      <t>トウジツ</t>
    </rPh>
    <rPh sb="15" eb="17">
      <t>シュウセイ</t>
    </rPh>
    <phoneticPr fontId="2"/>
  </si>
  <si>
    <t>データを統合する</t>
    <rPh sb="4" eb="6">
      <t>トウゴウ</t>
    </rPh>
    <phoneticPr fontId="2"/>
  </si>
  <si>
    <t>DLした「登録テキスト」シートを統合</t>
    <rPh sb="16" eb="18">
      <t>トウゴウ</t>
    </rPh>
    <phoneticPr fontId="2"/>
  </si>
  <si>
    <t>※dd元データ.xlsx</t>
    <phoneticPr fontId="2"/>
  </si>
  <si>
    <t>新規</t>
    <rPh sb="0" eb="2">
      <t>シンキ</t>
    </rPh>
    <phoneticPr fontId="2"/>
  </si>
  <si>
    <t>トーハン　新規</t>
    <rPh sb="5" eb="7">
      <t>シンキ</t>
    </rPh>
    <phoneticPr fontId="2"/>
  </si>
  <si>
    <t>【トーハン登録】データ加工・新規・修正.pptx　最新</t>
    <phoneticPr fontId="2"/>
  </si>
  <si>
    <t>PIM
4213-新規-置換マクロ-0入力有【A】【PIM】商品マスタリベート登録用紙Ver4,5,0.xlsm</t>
    <phoneticPr fontId="2"/>
  </si>
  <si>
    <t>4213-新規-置換マクロ-0入力有【A】【PIM】商品マスタリベート登録用紙Ver4,5,0.xlsm</t>
    <phoneticPr fontId="2"/>
  </si>
  <si>
    <t>新規</t>
    <phoneticPr fontId="2"/>
  </si>
  <si>
    <t>データ貼付け</t>
    <phoneticPr fontId="2"/>
  </si>
  <si>
    <t>新規シートからCTL+Shift+*範囲選択コピー＞貼付けシートB5へペースト</t>
    <rPh sb="0" eb="2">
      <t>シンキ</t>
    </rPh>
    <rPh sb="18" eb="20">
      <t>ハンイ</t>
    </rPh>
    <rPh sb="20" eb="22">
      <t>センタク</t>
    </rPh>
    <phoneticPr fontId="2"/>
  </si>
  <si>
    <t xml:space="preserve">4213-新規-置換マクロ-0入力有【A】【PIM】商品マスタリベート登録用紙Ver4,5,0.xlsm
</t>
    <phoneticPr fontId="2"/>
  </si>
  <si>
    <t>データ編集ボタン　押下</t>
    <rPh sb="9" eb="11">
      <t>オウカ</t>
    </rPh>
    <phoneticPr fontId="2"/>
  </si>
  <si>
    <t>データ編集ボタン　押下＞色規格0、取引中止区分　0or1がないを確認</t>
    <phoneticPr fontId="2"/>
  </si>
  <si>
    <t>貼り付けシート</t>
    <phoneticPr fontId="2"/>
  </si>
  <si>
    <t>※色規格0→00000000
※取引中止区分　0or1がある場合は、
PIMで検索して取引中止区分を7へ変更
登録用紙対象行の削除</t>
    <phoneticPr fontId="2"/>
  </si>
  <si>
    <t>置換ボタン　押下</t>
    <phoneticPr fontId="2"/>
  </si>
  <si>
    <t>文字チェックと修正</t>
    <phoneticPr fontId="2"/>
  </si>
  <si>
    <t>指定文字にてオートフィルターの検索＞修正＞目検で再チェック</t>
    <rPh sb="0" eb="4">
      <t>シテイモジ</t>
    </rPh>
    <rPh sb="15" eb="17">
      <t>ケンサク</t>
    </rPh>
    <rPh sb="18" eb="20">
      <t>シュウセイ</t>
    </rPh>
    <rPh sb="21" eb="23">
      <t>メケン</t>
    </rPh>
    <rPh sb="24" eb="25">
      <t>サイ</t>
    </rPh>
    <phoneticPr fontId="2"/>
  </si>
  <si>
    <t>※ｵ⇔ｦ、ﾜ⇔ﾊ、ﾂ⇔ｯ、ﾔ,ﾕ,ﾖ⇔ｬ,ｭ,ｮ、ｴ⇔ﾍ、ｱ,ｲ,ｴ,ｵ⇔ｧ,ｨ,ｪ,ｫ
※あやまった読み仮名の修正はしない
※記号等の文字の追加はしない</t>
    <rPh sb="51" eb="52">
      <t>ヨ</t>
    </rPh>
    <rPh sb="53" eb="55">
      <t>ガナ</t>
    </rPh>
    <phoneticPr fontId="2"/>
  </si>
  <si>
    <t>自社メーカ1０桁名の変更</t>
    <phoneticPr fontId="2"/>
  </si>
  <si>
    <t>オートフィルターその他出版社を検索＞JANコピー＞DLしたデータにて検索＞メーカー名の判別＞貼付けシートへコピペ</t>
    <rPh sb="15" eb="17">
      <t>ケンサク</t>
    </rPh>
    <rPh sb="34" eb="36">
      <t>ケンサク</t>
    </rPh>
    <rPh sb="41" eb="42">
      <t>メイ</t>
    </rPh>
    <rPh sb="43" eb="45">
      <t>ハンベツ</t>
    </rPh>
    <phoneticPr fontId="2"/>
  </si>
  <si>
    <t>当日新業務ネスクトからDLしたデータ
https://www.e-hon.ne.jp/bec/EB/Top</t>
    <rPh sb="0" eb="2">
      <t>トウジツ</t>
    </rPh>
    <rPh sb="2" eb="5">
      <t>シンギョウム</t>
    </rPh>
    <phoneticPr fontId="2"/>
  </si>
  <si>
    <t>修正箇所をマークする</t>
    <rPh sb="0" eb="4">
      <t>シュウセイカショ</t>
    </rPh>
    <phoneticPr fontId="2"/>
  </si>
  <si>
    <t>修正箇所をセル色変更等マークする</t>
    <rPh sb="7" eb="10">
      <t>イロヘンコウ</t>
    </rPh>
    <rPh sb="10" eb="11">
      <t>ナド</t>
    </rPh>
    <phoneticPr fontId="2"/>
  </si>
  <si>
    <t>新規貼付けボタン　押下</t>
    <phoneticPr fontId="2"/>
  </si>
  <si>
    <t>※売価0がある場合は、フラグを追加</t>
    <rPh sb="1" eb="3">
      <t>バイカ</t>
    </rPh>
    <rPh sb="7" eb="9">
      <t>バアイ</t>
    </rPh>
    <rPh sb="15" eb="17">
      <t>ツイカ</t>
    </rPh>
    <phoneticPr fontId="2"/>
  </si>
  <si>
    <t>PIM</t>
  </si>
  <si>
    <t>修正</t>
    <rPh sb="0" eb="2">
      <t>シュウセイ</t>
    </rPh>
    <phoneticPr fontId="2"/>
  </si>
  <si>
    <t>トーハン　更新</t>
    <phoneticPr fontId="2"/>
  </si>
  <si>
    <t>PIM
4213-修正-マクロ最新【A】【PIM】商品マスタリベート登録用紙Ver4,4,0.xlsm</t>
    <phoneticPr fontId="2"/>
  </si>
  <si>
    <t>4213-修正-マクロ最新【A】【PIM】商品マスタリベート登録用紙Ver4,4,0.xlsm</t>
    <rPh sb="5" eb="7">
      <t>シュウセイ</t>
    </rPh>
    <rPh sb="11" eb="13">
      <t>サイシン</t>
    </rPh>
    <rPh sb="21" eb="23">
      <t>ショウヒン</t>
    </rPh>
    <rPh sb="30" eb="32">
      <t>トウロク</t>
    </rPh>
    <rPh sb="32" eb="34">
      <t>ヨウシ</t>
    </rPh>
    <phoneticPr fontId="2"/>
  </si>
  <si>
    <t>修正</t>
    <phoneticPr fontId="2"/>
  </si>
  <si>
    <t>データ貼付け①</t>
    <phoneticPr fontId="2"/>
  </si>
  <si>
    <t>修正シートからCTL+Shift+*範囲選択コピー＞新業務Nextデータ貼付けB1へペースト</t>
    <rPh sb="0" eb="2">
      <t>シュウセイ</t>
    </rPh>
    <phoneticPr fontId="2"/>
  </si>
  <si>
    <t>4213-修正-マクロ最新【A】【PIM】商品マスタリベート登録用紙Ver4,4,0.xlsm</t>
    <phoneticPr fontId="2"/>
  </si>
  <si>
    <t>編集ボタン　押下</t>
    <phoneticPr fontId="2"/>
  </si>
  <si>
    <t>新業務Nextデータ貼付けシート＞編集ボタン　押下</t>
    <phoneticPr fontId="2"/>
  </si>
  <si>
    <t>データ貼付け②</t>
    <phoneticPr fontId="2"/>
  </si>
  <si>
    <t>登録テキストシートからCTL+Shift+*範囲選択コピー＞PIMデータ貼付けB1へペースト</t>
    <phoneticPr fontId="2"/>
  </si>
  <si>
    <t>PIMデータ貼付けシート＞編集ボタン　押下＞昇順ボタン　押下</t>
    <phoneticPr fontId="2"/>
  </si>
  <si>
    <t>データ貼り付けボタン　押下</t>
    <phoneticPr fontId="2"/>
  </si>
  <si>
    <t>データ貼り付け　押下＞A型貼り付けボタン　押下</t>
    <phoneticPr fontId="2"/>
  </si>
  <si>
    <t>2データシート</t>
    <phoneticPr fontId="2"/>
  </si>
  <si>
    <t>※JANの件数と最上行と最下行のJANが一致していることを確認する</t>
    <rPh sb="5" eb="7">
      <t>ケンスウ</t>
    </rPh>
    <rPh sb="8" eb="11">
      <t>サイジョウギョウ</t>
    </rPh>
    <rPh sb="12" eb="15">
      <t>サイカギョウ</t>
    </rPh>
    <rPh sb="20" eb="22">
      <t>イッチ</t>
    </rPh>
    <rPh sb="29" eb="31">
      <t>カクニン</t>
    </rPh>
    <phoneticPr fontId="2"/>
  </si>
  <si>
    <t>A型登録用紙のデータ確認</t>
    <rPh sb="1" eb="6">
      <t>ガタトウロクヨウシ</t>
    </rPh>
    <rPh sb="10" eb="12">
      <t>カクニン</t>
    </rPh>
    <phoneticPr fontId="2"/>
  </si>
  <si>
    <t>販売解禁日区分　１追記＞発売日エラーチェック</t>
    <rPh sb="9" eb="11">
      <t>ツイキ</t>
    </rPh>
    <rPh sb="12" eb="15">
      <t>ハツバイビ</t>
    </rPh>
    <phoneticPr fontId="2"/>
  </si>
  <si>
    <r>
      <t>※2データシート、</t>
    </r>
    <r>
      <rPr>
        <sz val="11"/>
        <color theme="1"/>
        <rFont val="ＭＳ Ｐゴシック"/>
        <family val="3"/>
        <charset val="128"/>
      </rPr>
      <t>J列</t>
    </r>
    <r>
      <rPr>
        <sz val="11"/>
        <color theme="1"/>
        <rFont val="Meiryo UI"/>
        <family val="3"/>
        <charset val="128"/>
      </rPr>
      <t>販売解禁日区分３の場合→３を</t>
    </r>
    <r>
      <rPr>
        <sz val="11"/>
        <color theme="1"/>
        <rFont val="ＭＳ Ｐゴシック"/>
        <family val="3"/>
        <charset val="128"/>
      </rPr>
      <t>登録用紙へ</t>
    </r>
    <r>
      <rPr>
        <sz val="11"/>
        <color theme="1"/>
        <rFont val="Meiryo UI"/>
        <family val="3"/>
        <charset val="128"/>
      </rPr>
      <t>記載
※発売日エラーの場合は、空欄へ変更し、色規格00000000を追記</t>
    </r>
    <rPh sb="10" eb="11">
      <t>レツ</t>
    </rPh>
    <rPh sb="20" eb="22">
      <t>バアイ</t>
    </rPh>
    <rPh sb="25" eb="29">
      <t>トウロクヨウシ</t>
    </rPh>
    <rPh sb="30" eb="32">
      <t>キサイ</t>
    </rPh>
    <rPh sb="41" eb="43">
      <t>バアイ</t>
    </rPh>
    <rPh sb="45" eb="47">
      <t>クウラン</t>
    </rPh>
    <rPh sb="48" eb="50">
      <t>ヘンコウ</t>
    </rPh>
    <rPh sb="64" eb="66">
      <t>ツイキ</t>
    </rPh>
    <phoneticPr fontId="2"/>
  </si>
  <si>
    <t>システム作業依頼</t>
    <phoneticPr fontId="2"/>
  </si>
  <si>
    <t>PIMの仕入先変更</t>
    <phoneticPr fontId="2"/>
  </si>
  <si>
    <t>PIM仕入れ変更依頼マニュアル.pptx　最新</t>
    <rPh sb="21" eb="23">
      <t>サイシン</t>
    </rPh>
    <phoneticPr fontId="2"/>
  </si>
  <si>
    <t>PIM
EZForm</t>
    <phoneticPr fontId="2"/>
  </si>
  <si>
    <t>前回作業日付の確認</t>
  </si>
  <si>
    <t>共有フォルダ内のテキストにて日付を参照</t>
    <rPh sb="0" eb="2">
      <t>キョウユウ</t>
    </rPh>
    <rPh sb="6" eb="7">
      <t>ナイ</t>
    </rPh>
    <rPh sb="14" eb="16">
      <t>ヒヅケ</t>
    </rPh>
    <rPh sb="17" eb="19">
      <t>サンショウ</t>
    </rPh>
    <phoneticPr fontId="2"/>
  </si>
  <si>
    <t>PIM仕入先変更0620まで202206216173申請済み.txt</t>
    <phoneticPr fontId="2"/>
  </si>
  <si>
    <t>※新業務ネクスト変更→PIMへ反映されない
※PIM上でロックされており更新できない</t>
    <rPh sb="26" eb="27">
      <t>ジョウ</t>
    </rPh>
    <rPh sb="36" eb="38">
      <t>コウシン</t>
    </rPh>
    <phoneticPr fontId="2"/>
  </si>
  <si>
    <t>変更用データの作成①</t>
    <rPh sb="0" eb="3">
      <t>ヘンコウヨウ</t>
    </rPh>
    <rPh sb="7" eb="9">
      <t>サクセイ</t>
    </rPh>
    <phoneticPr fontId="2"/>
  </si>
  <si>
    <t>★帳合変更有フォルダの変更結果シートからJAN, 変更前仕入先コード,変更後仕入先コード,取引先名（A型ファイルB2セル）をコピペ</t>
    <phoneticPr fontId="2"/>
  </si>
  <si>
    <t>【mmdd-mmdd】【PIM仕入先変更】システム作業依頼書2022mmdd申請.xlsx</t>
    <phoneticPr fontId="2"/>
  </si>
  <si>
    <t>変更用データの作成②</t>
    <phoneticPr fontId="2"/>
  </si>
  <si>
    <t>★伝単、原価変更（変更系）フォルダの変更結果シートからV列記載を確認＞記載があればJAN, 変更前仕入先コード,変更後仕入先コード,取引先名（A型ファイルB2セル）をコピペ</t>
    <phoneticPr fontId="2"/>
  </si>
  <si>
    <t>※確認用にD列仕入先名、E列適用開始日を記入</t>
    <rPh sb="6" eb="7">
      <t>レツ</t>
    </rPh>
    <rPh sb="13" eb="14">
      <t>レツ</t>
    </rPh>
    <phoneticPr fontId="2"/>
  </si>
  <si>
    <t>申請ファイル事＞最上行と最下段のJANを取得＞4004＞仕入先コード確認</t>
    <rPh sb="0" eb="2">
      <t>シンセイ</t>
    </rPh>
    <rPh sb="6" eb="7">
      <t>ゴト</t>
    </rPh>
    <rPh sb="8" eb="10">
      <t>サイジョウ</t>
    </rPh>
    <rPh sb="10" eb="11">
      <t>ギョウ</t>
    </rPh>
    <rPh sb="12" eb="15">
      <t>サイゲダン</t>
    </rPh>
    <rPh sb="20" eb="22">
      <t>シュトク</t>
    </rPh>
    <rPh sb="28" eb="31">
      <t>シイレサキ</t>
    </rPh>
    <rPh sb="34" eb="36">
      <t>カクニン</t>
    </rPh>
    <phoneticPr fontId="2"/>
  </si>
  <si>
    <t>※作業依頼を出す週の予約は、そのまま登録。2週以上先は一覧から削除し次回以降登録依頼をする運用</t>
    <rPh sb="1" eb="5">
      <t>サギョウイライ</t>
    </rPh>
    <rPh sb="6" eb="7">
      <t>ダ</t>
    </rPh>
    <rPh sb="8" eb="9">
      <t>シュウ</t>
    </rPh>
    <rPh sb="10" eb="12">
      <t>ヨヤク</t>
    </rPh>
    <rPh sb="18" eb="20">
      <t>トウロク</t>
    </rPh>
    <rPh sb="22" eb="23">
      <t>シュウ</t>
    </rPh>
    <rPh sb="23" eb="25">
      <t>イジョウ</t>
    </rPh>
    <rPh sb="25" eb="26">
      <t>サキ</t>
    </rPh>
    <rPh sb="34" eb="38">
      <t>ジカイイコウ</t>
    </rPh>
    <rPh sb="38" eb="40">
      <t>トウロク</t>
    </rPh>
    <rPh sb="40" eb="42">
      <t>イライ</t>
    </rPh>
    <rPh sb="45" eb="47">
      <t>ウンヨウ</t>
    </rPh>
    <phoneticPr fontId="2"/>
  </si>
  <si>
    <t>変更前仕入先コード をPIMで確認</t>
    <phoneticPr fontId="2"/>
  </si>
  <si>
    <t>申請ファイル事＞最上行と最下段のJANを取得＞PIM検索＞仕入先コード確認</t>
    <rPh sb="0" eb="2">
      <t>シンセイ</t>
    </rPh>
    <rPh sb="6" eb="7">
      <t>ゴト</t>
    </rPh>
    <rPh sb="8" eb="10">
      <t>サイジョウ</t>
    </rPh>
    <rPh sb="10" eb="11">
      <t>ギョウ</t>
    </rPh>
    <rPh sb="12" eb="15">
      <t>サイゲダン</t>
    </rPh>
    <rPh sb="20" eb="22">
      <t>シュトク</t>
    </rPh>
    <rPh sb="26" eb="28">
      <t>ケンサク</t>
    </rPh>
    <rPh sb="29" eb="32">
      <t>シイレサキ</t>
    </rPh>
    <rPh sb="35" eb="37">
      <t>カクニン</t>
    </rPh>
    <phoneticPr fontId="2"/>
  </si>
  <si>
    <t>※変更済みであれば一覧から削除</t>
    <rPh sb="1" eb="4">
      <t>ヘンコウズ</t>
    </rPh>
    <rPh sb="9" eb="11">
      <t>イチラン</t>
    </rPh>
    <rPh sb="13" eb="15">
      <t>サクジョ</t>
    </rPh>
    <phoneticPr fontId="2"/>
  </si>
  <si>
    <t>データを提出用へ加工</t>
    <rPh sb="4" eb="6">
      <t>テイシュツ</t>
    </rPh>
    <rPh sb="6" eb="7">
      <t>ヨウ</t>
    </rPh>
    <rPh sb="8" eb="10">
      <t>カコウ</t>
    </rPh>
    <phoneticPr fontId="2"/>
  </si>
  <si>
    <t>D列削除＞ファイル名変更</t>
    <rPh sb="9" eb="10">
      <t>メイ</t>
    </rPh>
    <rPh sb="10" eb="12">
      <t>ヘンコウ</t>
    </rPh>
    <phoneticPr fontId="2"/>
  </si>
  <si>
    <t>上長承認へ申請</t>
    <phoneticPr fontId="2"/>
  </si>
  <si>
    <t>Lineworks投稿</t>
    <rPh sb="9" eb="11">
      <t>トウコウ</t>
    </rPh>
    <phoneticPr fontId="2"/>
  </si>
  <si>
    <t>【商品統合管理室】グループ</t>
    <phoneticPr fontId="2"/>
  </si>
  <si>
    <t>※前回分をひな形として利用する</t>
    <rPh sb="1" eb="3">
      <t>ゼンカイ</t>
    </rPh>
    <rPh sb="3" eb="4">
      <t>ブン</t>
    </rPh>
    <rPh sb="7" eb="8">
      <t>ガタ</t>
    </rPh>
    <rPh sb="11" eb="13">
      <t>リヨウ</t>
    </rPh>
    <phoneticPr fontId="2"/>
  </si>
  <si>
    <t>EZFormにて申請</t>
    <phoneticPr fontId="2"/>
  </si>
  <si>
    <t>設定変更＞PC/プリンター＞その他＞申請内容記載＞ファイル添付＞申請</t>
    <rPh sb="0" eb="4">
      <t>セッテイヘンコウ</t>
    </rPh>
    <rPh sb="16" eb="17">
      <t>タ</t>
    </rPh>
    <rPh sb="18" eb="20">
      <t>シンセイ</t>
    </rPh>
    <rPh sb="20" eb="24">
      <t>ナイヨウキサイ</t>
    </rPh>
    <rPh sb="29" eb="31">
      <t>テンプ</t>
    </rPh>
    <rPh sb="32" eb="34">
      <t>シンセイ</t>
    </rPh>
    <phoneticPr fontId="2"/>
  </si>
  <si>
    <t>EZForm</t>
    <phoneticPr fontId="2"/>
  </si>
  <si>
    <t>共有フォルダ内のテキスト作成</t>
    <rPh sb="12" eb="14">
      <t>サクセイ</t>
    </rPh>
    <phoneticPr fontId="2"/>
  </si>
  <si>
    <t>PIM仕入先変更mmddまでEZFormID申請済み.txtを作成＞共有フォルダ内へ格納</t>
    <rPh sb="31" eb="33">
      <t>サクセイ</t>
    </rPh>
    <rPh sb="34" eb="36">
      <t>キョウユウ</t>
    </rPh>
    <rPh sb="40" eb="41">
      <t>ナイ</t>
    </rPh>
    <rPh sb="42" eb="44">
      <t>カクノウ</t>
    </rPh>
    <phoneticPr fontId="2"/>
  </si>
  <si>
    <t>例）\\boafs02\本部\商品統合管理室\001-共有\【商品統合管理室】\0000_各種サービスメニュー\20_リベート登録サービス\199_A型</t>
    <rPh sb="0" eb="1">
      <t>レイ</t>
    </rPh>
    <phoneticPr fontId="2"/>
  </si>
  <si>
    <t>変更データの格納と共有</t>
    <rPh sb="0" eb="2">
      <t>ヘンコウ</t>
    </rPh>
    <rPh sb="6" eb="8">
      <t>カクノウ</t>
    </rPh>
    <rPh sb="9" eb="11">
      <t>キョウユウ</t>
    </rPh>
    <phoneticPr fontId="2"/>
  </si>
  <si>
    <t>変更データを2カ所へ格納＞LineworksでECへ共有する</t>
    <rPh sb="8" eb="9">
      <t>ショ</t>
    </rPh>
    <rPh sb="26" eb="28">
      <t>キョウユウ</t>
    </rPh>
    <phoneticPr fontId="2"/>
  </si>
  <si>
    <t>※\\boafs02\本部\商品統合管理室\001-共有\【商品統合管理室】\0000_各種サービスメニュー\20_リベート登録サービス\199_A型\PIM取引先変更_システム部依頼分
※\\boafs02\本部\商品統合管理室\002-他部署共有\【OPG】\【OPG・登録】\◎仕入先変更のデータ</t>
    <phoneticPr fontId="2"/>
  </si>
  <si>
    <t>例@関恵子 @熊谷直樹 
お疲れ様です。
PIM仕入れ変更データ格納しました。
\\boafs02\本部\商品統合管理室\002-他部署共有\【OPG】\【OPG・登録】\◎仕入先変更のデータ</t>
    <rPh sb="0" eb="1">
      <t>レイ</t>
    </rPh>
    <phoneticPr fontId="2"/>
  </si>
  <si>
    <t>インシデント報告</t>
    <rPh sb="6" eb="8">
      <t>ホウコク</t>
    </rPh>
    <phoneticPr fontId="2"/>
  </si>
  <si>
    <t>インシデントが発生した場合の対応方法</t>
    <rPh sb="7" eb="9">
      <t>ハッセイ</t>
    </rPh>
    <rPh sb="11" eb="13">
      <t>バアイ</t>
    </rPh>
    <rPh sb="14" eb="16">
      <t>タイオウ</t>
    </rPh>
    <rPh sb="16" eb="18">
      <t>ホウホウ</t>
    </rPh>
    <phoneticPr fontId="2"/>
  </si>
  <si>
    <t>インシデントが発生した場合の対応方法</t>
    <phoneticPr fontId="2"/>
  </si>
  <si>
    <t>インシデント報告書</t>
    <rPh sb="6" eb="9">
      <t>ホウコクショ</t>
    </rPh>
    <phoneticPr fontId="2"/>
  </si>
  <si>
    <t>インシデント報告</t>
    <phoneticPr fontId="2"/>
  </si>
  <si>
    <t>事故内容を確認する</t>
    <phoneticPr fontId="2"/>
  </si>
  <si>
    <t>取引先やバイヤーからの問い合わせ内容を整理する＞在庫対策費などが発生するかどうかを調査する</t>
    <rPh sb="0" eb="3">
      <t>トリヒキサキ</t>
    </rPh>
    <rPh sb="11" eb="12">
      <t>ト</t>
    </rPh>
    <rPh sb="13" eb="14">
      <t>ア</t>
    </rPh>
    <rPh sb="16" eb="18">
      <t>ナイヨウ</t>
    </rPh>
    <rPh sb="19" eb="21">
      <t>セイリ</t>
    </rPh>
    <rPh sb="24" eb="29">
      <t>ザイコタイサクヒ</t>
    </rPh>
    <rPh sb="32" eb="34">
      <t>ハッセイ</t>
    </rPh>
    <rPh sb="41" eb="43">
      <t>チョウサ</t>
    </rPh>
    <phoneticPr fontId="2"/>
  </si>
  <si>
    <t>影響額を計算する</t>
    <phoneticPr fontId="2"/>
  </si>
  <si>
    <t>下記記載</t>
    <rPh sb="0" eb="2">
      <t>カキ</t>
    </rPh>
    <rPh sb="2" eb="4">
      <t>キサイ</t>
    </rPh>
    <phoneticPr fontId="2"/>
  </si>
  <si>
    <t>インシデントを報告する</t>
  </si>
  <si>
    <t>キントーン＞ワークフロー＞インシデント報告書＞＋　押下</t>
    <rPh sb="19" eb="22">
      <t>ホウコクショ</t>
    </rPh>
    <rPh sb="25" eb="27">
      <t>オウカ</t>
    </rPh>
    <phoneticPr fontId="2"/>
  </si>
  <si>
    <t>インシデント報告書アプリ</t>
    <rPh sb="6" eb="9">
      <t>ホウコクショ</t>
    </rPh>
    <phoneticPr fontId="2"/>
  </si>
  <si>
    <t>リーダーへ報告する</t>
  </si>
  <si>
    <t>Lineworksトーク</t>
    <phoneticPr fontId="2"/>
  </si>
  <si>
    <t>Lineworks</t>
    <phoneticPr fontId="2"/>
  </si>
  <si>
    <t>バイヤーへ事故内容と対応方法を共有する</t>
    <phoneticPr fontId="2"/>
  </si>
  <si>
    <t>Lineworksトーク
※対応方法を実施する欄参照</t>
    <rPh sb="23" eb="26">
      <t>ランサンショウ</t>
    </rPh>
    <phoneticPr fontId="2"/>
  </si>
  <si>
    <t>計上済みを確認する</t>
    <rPh sb="0" eb="3">
      <t>ケイジョウズ</t>
    </rPh>
    <rPh sb="5" eb="7">
      <t>カクニン</t>
    </rPh>
    <phoneticPr fontId="2"/>
  </si>
  <si>
    <t>登録担当へ進捗を確認する</t>
    <phoneticPr fontId="2"/>
  </si>
  <si>
    <t>Lineworksまたはキントーン</t>
    <phoneticPr fontId="2"/>
  </si>
  <si>
    <t>在庫対策費の事故の場合、影響額を計算する</t>
    <rPh sb="0" eb="2">
      <t>ザイコ</t>
    </rPh>
    <rPh sb="2" eb="5">
      <t>タイサクヒ</t>
    </rPh>
    <rPh sb="6" eb="8">
      <t>ジコ</t>
    </rPh>
    <rPh sb="9" eb="11">
      <t>バアイ</t>
    </rPh>
    <phoneticPr fontId="2"/>
  </si>
  <si>
    <t>※部門ごとの在庫対策費の設定状況の確認方法
新業務アプリ443＞01＞001＞部門コード
※室内でデータ作成依頼を行う</t>
    <rPh sb="17" eb="21">
      <t>カクニンホウホウ</t>
    </rPh>
    <rPh sb="57" eb="58">
      <t>オコナ</t>
    </rPh>
    <phoneticPr fontId="2"/>
  </si>
  <si>
    <t>在庫対策費の事故の場合、影響額を計算する</t>
    <phoneticPr fontId="2"/>
  </si>
  <si>
    <t>適用開始日前日の在庫データを抽出する</t>
    <phoneticPr fontId="2"/>
  </si>
  <si>
    <t>RIPS＞カタログ＞共有フォルダ＞05在庫＞RIZA0084＞編集＞基準タブ
フィルタ削除＞フィルタ設定＞在庫日付＞JANコード
結果＞データ＞CSV形式</t>
    <rPh sb="43" eb="45">
      <t>サクジョ</t>
    </rPh>
    <phoneticPr fontId="2"/>
  </si>
  <si>
    <t>※RIPS
※複数の場合は虫眼鏡マーク＞鉛筆マーク</t>
    <phoneticPr fontId="2"/>
  </si>
  <si>
    <t>在庫対策費を計算する</t>
    <phoneticPr fontId="2"/>
  </si>
  <si>
    <t>計上方法を確定する</t>
    <rPh sb="0" eb="4">
      <t>ケイジョウホウホウ</t>
    </rPh>
    <rPh sb="5" eb="7">
      <t>カクテイ</t>
    </rPh>
    <phoneticPr fontId="2"/>
  </si>
  <si>
    <t>問い合わせ対応</t>
    <rPh sb="0" eb="1">
      <t>ト</t>
    </rPh>
    <rPh sb="2" eb="3">
      <t>ア</t>
    </rPh>
    <rPh sb="5" eb="7">
      <t>タイオウ</t>
    </rPh>
    <phoneticPr fontId="2"/>
  </si>
  <si>
    <t>部門コードに紐づく設定の変更方法</t>
    <phoneticPr fontId="2"/>
  </si>
  <si>
    <t>問い合わせ対応</t>
    <phoneticPr fontId="2"/>
  </si>
  <si>
    <t>バイヤーへ申請方法を共有する</t>
    <rPh sb="5" eb="9">
      <t>シンセイホウホウ</t>
    </rPh>
    <rPh sb="10" eb="12">
      <t>キョウユウ</t>
    </rPh>
    <phoneticPr fontId="2"/>
  </si>
  <si>
    <t>申請方法を共有する</t>
    <phoneticPr fontId="2"/>
  </si>
  <si>
    <t>※部門コードに紐づく設定の変更方法はバイヤーから予実管理へ依頼する。申請書はシステム室ファイル管理に保管されている
例）在庫対策費除外ﾌﾗｸﾞの変更</t>
    <phoneticPr fontId="2"/>
  </si>
  <si>
    <t>共有フォルダの整理整頓</t>
    <rPh sb="0" eb="2">
      <t>キョウユウ</t>
    </rPh>
    <rPh sb="7" eb="11">
      <t>セイリセイトン</t>
    </rPh>
    <phoneticPr fontId="2"/>
  </si>
  <si>
    <t>容量削減のためZIP化する</t>
    <rPh sb="0" eb="4">
      <t>ヨウリョウサクゲン</t>
    </rPh>
    <phoneticPr fontId="2"/>
  </si>
  <si>
    <t>共有フォルダの整理整頓　容量削減のためZIP化する</t>
    <phoneticPr fontId="2"/>
  </si>
  <si>
    <t>共有フォルダの整理整頓</t>
    <phoneticPr fontId="2"/>
  </si>
  <si>
    <t>容量削減のためZIP化する</t>
    <phoneticPr fontId="2"/>
  </si>
  <si>
    <t>フォルダの移動</t>
  </si>
  <si>
    <t>ZIP化したいフォルダを【申請ファイルZIP】202006-202204へ移動する</t>
    <rPh sb="3" eb="4">
      <t>カ</t>
    </rPh>
    <rPh sb="37" eb="39">
      <t>イドウ</t>
    </rPh>
    <phoneticPr fontId="2"/>
  </si>
  <si>
    <t>\\boafs02\本部\商品統合管理室\001-共有\【商品統合管理室】\0000_各種サービスメニュー\20_リベート登録サービス\199_A型</t>
    <phoneticPr fontId="2"/>
  </si>
  <si>
    <t>※直近3か月はZIP化しない。依頼内容を確認することがあるため</t>
    <rPh sb="1" eb="3">
      <t>チョッキン</t>
    </rPh>
    <rPh sb="5" eb="6">
      <t>ゲツ</t>
    </rPh>
    <rPh sb="10" eb="11">
      <t>カ</t>
    </rPh>
    <rPh sb="15" eb="17">
      <t>イライ</t>
    </rPh>
    <rPh sb="17" eb="19">
      <t>ナイヨウ</t>
    </rPh>
    <rPh sb="20" eb="22">
      <t>カクニン</t>
    </rPh>
    <phoneticPr fontId="2"/>
  </si>
  <si>
    <t>フォルダのZIP化</t>
    <phoneticPr fontId="2"/>
  </si>
  <si>
    <t>フォルダ選択＞右クリック＞送る＞圧縮ZIP形式フォルダー</t>
    <rPh sb="4" eb="6">
      <t>センタク</t>
    </rPh>
    <rPh sb="7" eb="8">
      <t>ミギ</t>
    </rPh>
    <rPh sb="13" eb="14">
      <t>オク</t>
    </rPh>
    <rPh sb="16" eb="18">
      <t>アッシュク</t>
    </rPh>
    <rPh sb="21" eb="23">
      <t>ケイシキ</t>
    </rPh>
    <phoneticPr fontId="2"/>
  </si>
  <si>
    <t>ZIP</t>
    <phoneticPr fontId="2"/>
  </si>
  <si>
    <t>ZIP化作業のダブルチェック</t>
  </si>
  <si>
    <t>ダブルチェックを依頼する</t>
    <rPh sb="8" eb="10">
      <t>イライ</t>
    </rPh>
    <phoneticPr fontId="2"/>
  </si>
  <si>
    <t>lineworks「【商品情報登録チーム】　質疑応答・情報共有トーク」</t>
    <phoneticPr fontId="2"/>
  </si>
  <si>
    <t>※社員が実施する</t>
    <rPh sb="1" eb="3">
      <t>シャイン</t>
    </rPh>
    <rPh sb="4" eb="6">
      <t>ジッシ</t>
    </rPh>
    <phoneticPr fontId="2"/>
  </si>
  <si>
    <t>不要フォルダの削除</t>
    <rPh sb="0" eb="2">
      <t>フヨウ</t>
    </rPh>
    <phoneticPr fontId="2"/>
  </si>
  <si>
    <t>不要になったフォルダを削除＞フォルダ名の日付を変更</t>
    <rPh sb="0" eb="2">
      <t>フヨウ</t>
    </rPh>
    <rPh sb="18" eb="19">
      <t>メイ</t>
    </rPh>
    <rPh sb="20" eb="22">
      <t>ヒヅケ</t>
    </rPh>
    <rPh sb="23" eb="25">
      <t>ヘンコウ</t>
    </rPh>
    <phoneticPr fontId="2"/>
  </si>
  <si>
    <t>【申請ファイルZIP】202006-202204</t>
    <phoneticPr fontId="2"/>
  </si>
  <si>
    <t>新規登録案内リスト</t>
    <phoneticPr fontId="2"/>
  </si>
  <si>
    <t>データクリーニング</t>
    <phoneticPr fontId="2"/>
  </si>
  <si>
    <t>新規登録案内リスト　データクリーニング</t>
    <phoneticPr fontId="2"/>
  </si>
  <si>
    <t>新規登録案内リスト</t>
  </si>
  <si>
    <t>データクリーニング</t>
  </si>
  <si>
    <t>修正項目の洗い出し①準備</t>
    <rPh sb="10" eb="12">
      <t>ジュンビ</t>
    </rPh>
    <phoneticPr fontId="2"/>
  </si>
  <si>
    <t>共有フォルダからPCへDL＞商品名、型番、色規格の列を入れ替える</t>
    <rPh sb="0" eb="2">
      <t>キョウユウ</t>
    </rPh>
    <rPh sb="27" eb="28">
      <t>イ</t>
    </rPh>
    <rPh sb="29" eb="30">
      <t>カ</t>
    </rPh>
    <phoneticPr fontId="2"/>
  </si>
  <si>
    <t>yyyymmdd新規登録案内リスト【部長用】.xls
\\boafs02\本部\商品統合管理室\002-他部署共有\【OPG】\【OPG・登録】\★102_変更アクセス\★確認・提出アクセス\【順番①-2と4秋保部長】新規、変更登録案内保存</t>
    <phoneticPr fontId="2"/>
  </si>
  <si>
    <t>修正項目の洗い出し②変更しない箇所を特定する</t>
    <rPh sb="18" eb="20">
      <t>トクテイ</t>
    </rPh>
    <phoneticPr fontId="2"/>
  </si>
  <si>
    <t xml:space="preserve">GP名称R列オートフィルタ、ウェルネス（コンタクト）エンターテインメント（トイズ）＞グレー色塗り
仕入先コードN列オートフィルタ、4213＞グレー色塗り
部門1０桁名E列オートフィルタ、CD、DVD、ＣＳＳ用、時計修理（預ＣＳＳ）＞グレー色塗り
</t>
    <rPh sb="5" eb="6">
      <t>レツ</t>
    </rPh>
    <rPh sb="45" eb="47">
      <t>イロヌ</t>
    </rPh>
    <phoneticPr fontId="2"/>
  </si>
  <si>
    <t>修正項目の洗い出し③変更対象箇所を特定する</t>
    <rPh sb="12" eb="14">
      <t>カショ</t>
    </rPh>
    <phoneticPr fontId="2"/>
  </si>
  <si>
    <t>A列オートフィルタ、色で並び替え、塗りつぶしなし＞新自社メーカコードB列オートフィルタ　9953＞ネット検索＞メーカーコード修正
商品名全角→半角＞文字化け？確認と修正
型番名小文字→大文字、ハイフン削除
色規格全角カタカナへ＞受発注商品へ記載を修正
色規格Q列オートフィルタ、受発注商品、特注、法人＞取引中止区分０→７へ修正
税抜売価J列オートフィルタ、0円＞異常値赤色塗り</t>
    <rPh sb="71" eb="73">
      <t>ハンカク</t>
    </rPh>
    <rPh sb="74" eb="77">
      <t>モジバ</t>
    </rPh>
    <rPh sb="79" eb="81">
      <t>カクニン</t>
    </rPh>
    <rPh sb="85" eb="88">
      <t>カタバンメイ</t>
    </rPh>
    <rPh sb="100" eb="102">
      <t>サクジョ</t>
    </rPh>
    <rPh sb="103" eb="106">
      <t>イロキカク</t>
    </rPh>
    <rPh sb="120" eb="122">
      <t>キサイ</t>
    </rPh>
    <rPh sb="179" eb="180">
      <t>エン</t>
    </rPh>
    <rPh sb="181" eb="184">
      <t>イジョウチ</t>
    </rPh>
    <rPh sb="184" eb="185">
      <t>アカ</t>
    </rPh>
    <rPh sb="185" eb="187">
      <t>イロヌ</t>
    </rPh>
    <phoneticPr fontId="2"/>
  </si>
  <si>
    <t>※ソフマップ中古、値引きJANは、変更不要。商品は修正が必要
※文字化け？等は赤セル。~?で検索する
※受注商品や受注製品など記載の統一
※※商品名に法）、【法】記載の場合０→７へ変更するか担当バイヤーへ確認。ソフマップ中古の場合は変更
※中古、値引き・ポイント・カウントJAN、予約、引換、特典、修理、は0円で問題なし
※販売商品0円の場合はバイヤーヘ確認</t>
    <rPh sb="22" eb="24">
      <t>ショウヒン</t>
    </rPh>
    <rPh sb="28" eb="30">
      <t>ヒツヨウ</t>
    </rPh>
    <rPh sb="32" eb="35">
      <t>モジバ</t>
    </rPh>
    <rPh sb="37" eb="38">
      <t>トウ</t>
    </rPh>
    <rPh sb="39" eb="40">
      <t>アカ</t>
    </rPh>
    <rPh sb="169" eb="171">
      <t>バアイ</t>
    </rPh>
    <rPh sb="177" eb="179">
      <t>カクニン</t>
    </rPh>
    <phoneticPr fontId="2"/>
  </si>
  <si>
    <t>修正項目の洗い出し④修正</t>
    <phoneticPr fontId="2"/>
  </si>
  <si>
    <t>メーカー発売日P列9999/12/31＞空欄
原価リベートの確認、M列に列を追加し関数＝K2＝L2を設置
仕入先コードN列オートフィルタ、399、398＞標準価格を0円へ修正</t>
    <rPh sb="8" eb="9">
      <t>レツ</t>
    </rPh>
    <rPh sb="20" eb="22">
      <t>クウラン</t>
    </rPh>
    <phoneticPr fontId="2"/>
  </si>
  <si>
    <t xml:space="preserve">※売価と原価の逆転や伝票単価＝税抜売価がないか
※売価が原価を下回っていないか
FALSE→バイヤーへ確認
</t>
    <phoneticPr fontId="2"/>
  </si>
  <si>
    <t>バイヤーヘ修正項目の確認依頼</t>
  </si>
  <si>
    <t>Lineworksにてコメントを投稿</t>
    <rPh sb="16" eb="18">
      <t>トウコウ</t>
    </rPh>
    <phoneticPr fontId="2"/>
  </si>
  <si>
    <t>更新用のデータ作成</t>
    <rPh sb="2" eb="3">
      <t>ヨウ</t>
    </rPh>
    <phoneticPr fontId="2"/>
  </si>
  <si>
    <t>白紙のA型登録用紙へデータを転記</t>
    <rPh sb="0" eb="2">
      <t>ハクシ</t>
    </rPh>
    <rPh sb="14" eb="16">
      <t>テンキ</t>
    </rPh>
    <phoneticPr fontId="2"/>
  </si>
  <si>
    <t>※空欄が登録されないようにCSVを分割する</t>
    <phoneticPr fontId="2"/>
  </si>
  <si>
    <t>仕掛分を管理表へ追記</t>
  </si>
  <si>
    <t>バイヤーからの回答を回収</t>
    <rPh sb="7" eb="9">
      <t>カイトウ</t>
    </rPh>
    <rPh sb="10" eb="12">
      <t>カイシュウ</t>
    </rPh>
    <phoneticPr fontId="2"/>
  </si>
  <si>
    <t>回答を回収＞翌日作業分へ追加</t>
    <rPh sb="6" eb="11">
      <t>ヨクジツサギョウブン</t>
    </rPh>
    <rPh sb="12" eb="14">
      <t>ツイカ</t>
    </rPh>
    <phoneticPr fontId="2"/>
  </si>
  <si>
    <t>※PIMで登録エラーの場合、取引中止区分０取引中は新規登録不要。取引中止区分０→７PIMでの変更が必要</t>
    <rPh sb="5" eb="7">
      <t>トウロク</t>
    </rPh>
    <rPh sb="11" eb="13">
      <t>バアイ</t>
    </rPh>
    <rPh sb="46" eb="48">
      <t>ヘンコウ</t>
    </rPh>
    <rPh sb="49" eb="51">
      <t>ヒツヨウ</t>
    </rPh>
    <phoneticPr fontId="2"/>
  </si>
  <si>
    <t>アクセスの更新④</t>
    <phoneticPr fontId="2"/>
  </si>
  <si>
    <t>※メーカーコードの紐づけNGの場合、下記をバイヤーヘ確認する
紐づけ作業をすること
取引先コードとメーカーコードに誤りがないこと</t>
    <rPh sb="9" eb="10">
      <t>ヒモ</t>
    </rPh>
    <rPh sb="15" eb="17">
      <t>バアイ</t>
    </rPh>
    <rPh sb="18" eb="20">
      <t>カキ</t>
    </rPh>
    <rPh sb="26" eb="28">
      <t>カクニン</t>
    </rPh>
    <rPh sb="34" eb="36">
      <t>サギョウ</t>
    </rPh>
    <rPh sb="42" eb="45">
      <t>トリヒキサキ</t>
    </rPh>
    <rPh sb="57" eb="58">
      <t>アヤマ</t>
    </rPh>
    <phoneticPr fontId="2"/>
  </si>
  <si>
    <t>※NGが出た場合は、NGごとの対応
※メーカーコードの紐づけNGの場合、下記をバイヤーヘ確認する
紐づけ作業をすること
取引先コードとメーカーコードに誤りがないこと</t>
    <rPh sb="4" eb="5">
      <t>デ</t>
    </rPh>
    <rPh sb="6" eb="8">
      <t>バアイ</t>
    </rPh>
    <rPh sb="15" eb="17">
      <t>タイオウ</t>
    </rPh>
    <phoneticPr fontId="2"/>
  </si>
  <si>
    <t>※CSVデータの保存はされない
※ファイル番号等、ID下4ケタ、A列記載
※OPEN→0を入力</t>
    <rPh sb="45" eb="47">
      <t>ニュウリョク</t>
    </rPh>
    <phoneticPr fontId="2"/>
  </si>
  <si>
    <t>※OPEN→0を入力</t>
    <phoneticPr fontId="2"/>
  </si>
  <si>
    <t>在庫対策費が未請求分に関して、G型一括仕入れリベート
すでに発生した分の修正に関して、H型リベート</t>
    <phoneticPr fontId="2"/>
  </si>
  <si>
    <t>計上金額の算出を依頼する</t>
    <rPh sb="0" eb="4">
      <t>ケイジョウキンガク</t>
    </rPh>
    <rPh sb="5" eb="7">
      <t>サンシュツ</t>
    </rPh>
    <rPh sb="8" eb="10">
      <t>イライ</t>
    </rPh>
    <phoneticPr fontId="2"/>
  </si>
  <si>
    <t>H型リベート担当へ金額の算出を依頼する</t>
    <rPh sb="15" eb="17">
      <t>イライ</t>
    </rPh>
    <phoneticPr fontId="2"/>
  </si>
  <si>
    <t>計上用データの作成依頼をする</t>
    <phoneticPr fontId="2"/>
  </si>
  <si>
    <t>G型一括仕入れリベートの場合、計上金額を共有しバイヤー経由で取引先へ依頼する
H型リベートの場合、H型リベート担当へ対応を依頼する</t>
    <rPh sb="12" eb="14">
      <t>バアイ</t>
    </rPh>
    <rPh sb="15" eb="19">
      <t>ケイジョウキンガク</t>
    </rPh>
    <rPh sb="20" eb="22">
      <t>キョウユウ</t>
    </rPh>
    <rPh sb="27" eb="29">
      <t>ケイユ</t>
    </rPh>
    <rPh sb="30" eb="33">
      <t>トリヒキサキ</t>
    </rPh>
    <rPh sb="34" eb="36">
      <t>イライ</t>
    </rPh>
    <rPh sb="46" eb="48">
      <t>バアイ</t>
    </rPh>
    <rPh sb="58" eb="60">
      <t>タイオウ</t>
    </rPh>
    <rPh sb="61" eb="63">
      <t>イライ</t>
    </rPh>
    <phoneticPr fontId="2"/>
  </si>
  <si>
    <t>Lineworks</t>
    <phoneticPr fontId="2"/>
  </si>
  <si>
    <t>対応を実施する</t>
    <rPh sb="3" eb="5">
      <t>ジッシ</t>
    </rPh>
    <phoneticPr fontId="2"/>
  </si>
  <si>
    <t>詳細は下記</t>
    <rPh sb="0" eb="2">
      <t>ショウサイ</t>
    </rPh>
    <rPh sb="3" eb="5">
      <t>カキ</t>
    </rPh>
    <phoneticPr fontId="2"/>
  </si>
  <si>
    <t>在庫対策費の事故の場合、対応を実施する</t>
    <phoneticPr fontId="2"/>
  </si>
  <si>
    <t>（対象JAN店舗別の総在庫数量＋パススルー移送中数量＋移送中数量）×（登録伝単－提出伝単）</t>
    <rPh sb="42" eb="44">
      <t>デンタン</t>
    </rPh>
    <phoneticPr fontId="2"/>
  </si>
  <si>
    <r>
      <t>変更後仕入先コードを新業務ネスクトで確認</t>
    </r>
    <r>
      <rPr>
        <sz val="11"/>
        <color rgb="FFFF0000"/>
        <rFont val="Meiryo UI"/>
        <family val="3"/>
        <charset val="128"/>
      </rPr>
      <t>　削除候補</t>
    </r>
    <rPh sb="21" eb="25">
      <t>サクジョコウホ</t>
    </rPh>
    <phoneticPr fontId="2"/>
  </si>
  <si>
    <t>一次承認　共通売価の変更</t>
    <phoneticPr fontId="2"/>
  </si>
  <si>
    <t>その他　一次承認　共通売価の変更</t>
    <phoneticPr fontId="2"/>
  </si>
  <si>
    <t>一次承認　共通売価の変更</t>
    <rPh sb="0" eb="2">
      <t>イチジ</t>
    </rPh>
    <rPh sb="2" eb="4">
      <t>ショウニン</t>
    </rPh>
    <rPh sb="5" eb="7">
      <t>キョウツウ</t>
    </rPh>
    <rPh sb="7" eb="9">
      <t>バイカ</t>
    </rPh>
    <rPh sb="10" eb="12">
      <t>ヘンコウ</t>
    </rPh>
    <phoneticPr fontId="2"/>
  </si>
  <si>
    <t>新業務ネスクト　CSVアップロード</t>
    <phoneticPr fontId="2"/>
  </si>
  <si>
    <t>新業務ネスクト　登録</t>
    <rPh sb="8" eb="10">
      <t>トウロク</t>
    </rPh>
    <phoneticPr fontId="2"/>
  </si>
  <si>
    <t>ダブルチェック依頼</t>
    <rPh sb="7" eb="9">
      <t>イライ</t>
    </rPh>
    <phoneticPr fontId="2"/>
  </si>
  <si>
    <t>lineworks</t>
    <phoneticPr fontId="2"/>
  </si>
  <si>
    <t>4006or4004＞JAN検索＞登録状況の確認</t>
    <rPh sb="17" eb="21">
      <t>トウロクジョウキョウ</t>
    </rPh>
    <rPh sb="22" eb="24">
      <t>カクニン</t>
    </rPh>
    <phoneticPr fontId="2"/>
  </si>
  <si>
    <t>新業務ネスクト4006</t>
    <phoneticPr fontId="2"/>
  </si>
  <si>
    <t>チームリーダーへダブルチェック依頼をする</t>
    <rPh sb="15" eb="17">
      <t>イライ</t>
    </rPh>
    <phoneticPr fontId="2"/>
  </si>
  <si>
    <t>※店舗000　0　適用日時yyyy/mm/dd　mm:ss　新売価****　変更理由38</t>
    <phoneticPr fontId="2"/>
  </si>
  <si>
    <t>新業務ネスクト　確認</t>
    <rPh sb="8" eb="10">
      <t>カクニン</t>
    </rPh>
    <phoneticPr fontId="2"/>
  </si>
  <si>
    <t>特記なし</t>
    <phoneticPr fontId="2"/>
  </si>
  <si>
    <t>※PW付きデータは解除しておく
名前を付けて保存＞ツール＞全般オプション＞読み取りパスワード、書き込みパスワード削除＞OK
※hitachi</t>
    <rPh sb="3" eb="4">
      <t>ツ</t>
    </rPh>
    <rPh sb="9" eb="11">
      <t>カイジョ</t>
    </rPh>
    <rPh sb="16" eb="18">
      <t>ナマエ</t>
    </rPh>
    <rPh sb="19" eb="20">
      <t>ツ</t>
    </rPh>
    <rPh sb="22" eb="24">
      <t>ホゾン</t>
    </rPh>
    <rPh sb="29" eb="31">
      <t>ゼンパン</t>
    </rPh>
    <rPh sb="37" eb="38">
      <t>ヨ</t>
    </rPh>
    <rPh sb="39" eb="40">
      <t>ト</t>
    </rPh>
    <rPh sb="47" eb="48">
      <t>カ</t>
    </rPh>
    <rPh sb="49" eb="50">
      <t>コ</t>
    </rPh>
    <rPh sb="56" eb="58">
      <t>サクジョ</t>
    </rPh>
    <phoneticPr fontId="2"/>
  </si>
  <si>
    <t>伝単変更</t>
    <rPh sb="0" eb="2">
      <t>デンタン</t>
    </rPh>
    <rPh sb="2" eb="4">
      <t>ヘンコウ</t>
    </rPh>
    <phoneticPr fontId="1"/>
  </si>
  <si>
    <t>変更結果シート内容確認</t>
    <rPh sb="7" eb="9">
      <t>ナイヨウ</t>
    </rPh>
    <rPh sb="9" eb="11">
      <t>カクニン</t>
    </rPh>
    <phoneticPr fontId="1"/>
  </si>
  <si>
    <t>編集03→標準価格の変更出力②シートに記載を確認</t>
    <rPh sb="22" eb="24">
      <t>カクニン</t>
    </rPh>
    <phoneticPr fontId="1"/>
  </si>
  <si>
    <t>伝単変更</t>
  </si>
  <si>
    <t>変更用の登録用紙作成</t>
    <rPh sb="0" eb="3">
      <t>ヘンコウヨウ</t>
    </rPh>
    <rPh sb="4" eb="8">
      <t>トウロクヨウシ</t>
    </rPh>
    <rPh sb="8" eb="10">
      <t>サクセイ</t>
    </rPh>
    <phoneticPr fontId="1"/>
  </si>
  <si>
    <t>更新区分「新規」＞更新ボタン押下</t>
    <rPh sb="5" eb="7">
      <t>シンキ</t>
    </rPh>
    <rPh sb="14" eb="16">
      <t>オウカ</t>
    </rPh>
    <phoneticPr fontId="1"/>
  </si>
  <si>
    <t>PIM更新登録</t>
    <rPh sb="5" eb="7">
      <t>トウロク</t>
    </rPh>
    <phoneticPr fontId="1"/>
  </si>
  <si>
    <t>CSV一括登録【更新】プルダウン＞ファイルの選択＞登録ボタン押下</t>
    <rPh sb="0" eb="2">
      <t>イッカツ</t>
    </rPh>
    <rPh sb="1" eb="3">
      <t>トウロク</t>
    </rPh>
    <rPh sb="5" eb="7">
      <t>コウシン</t>
    </rPh>
    <phoneticPr fontId="1"/>
  </si>
  <si>
    <t>登録用紙の備考へ記載
例「標準価格変更」</t>
    <rPh sb="0" eb="4">
      <t>トウロクヨウシ</t>
    </rPh>
    <rPh sb="5" eb="6">
      <t>ビコウ</t>
    </rPh>
    <rPh sb="7" eb="9">
      <t>キサイ</t>
    </rPh>
    <rPh sb="11" eb="12">
      <t>レイ</t>
    </rPh>
    <phoneticPr fontId="1"/>
  </si>
  <si>
    <t xml:space="preserve">キントーンコメント投稿
例「標準価格変更」
</t>
    <rPh sb="7" eb="9">
      <t>トウコウ</t>
    </rPh>
    <phoneticPr fontId="1"/>
  </si>
  <si>
    <t>一次承認　当日変更　標準価格変更</t>
    <rPh sb="5" eb="9">
      <t>トウジツヘンコウ</t>
    </rPh>
    <rPh sb="14" eb="16">
      <t>ヘンコウ</t>
    </rPh>
    <phoneticPr fontId="1"/>
  </si>
  <si>
    <t>A型登録用紙
\\boafs02\本部\商品統合管理室\001-共有\【商品統合管理室】\0000_各種サービスメニュー\20_リベート登録サービス\199_A型\【A型】【登録用紙】【ツール】</t>
    <phoneticPr fontId="2"/>
  </si>
  <si>
    <t>一次承認　当日変更　標準価格変更</t>
    <rPh sb="0" eb="2">
      <t>イチジ</t>
    </rPh>
    <rPh sb="2" eb="4">
      <t>ショウニン</t>
    </rPh>
    <rPh sb="5" eb="7">
      <t>トウジツ</t>
    </rPh>
    <rPh sb="7" eb="9">
      <t>ヘンコウ</t>
    </rPh>
    <rPh sb="10" eb="12">
      <t>ヒョウジュン</t>
    </rPh>
    <rPh sb="12" eb="14">
      <t>カカク</t>
    </rPh>
    <rPh sb="14" eb="16">
      <t>ヘンコウ</t>
    </rPh>
    <phoneticPr fontId="1"/>
  </si>
  <si>
    <t xml:space="preserve">白紙の登録用紙をDL＞商品起案フラグ、JANコード、標準価格をコピペ
</t>
    <rPh sb="3" eb="5">
      <t>トウロク</t>
    </rPh>
    <phoneticPr fontId="1"/>
  </si>
  <si>
    <t>※適用開始日が空欄、当日、過去の場合
　当日、伝単変更時に標準価格を変更する（管理表記載不要、ファイル保存不要）</t>
    <phoneticPr fontId="2"/>
  </si>
  <si>
    <t>依頼されたA型登録用紙</t>
    <phoneticPr fontId="2"/>
  </si>
  <si>
    <t xml:space="preserve">コンテンツの有効化＞リスト出力ボタン＞・・・＞014メッセージ「はい」＞「はい」＞フォームビュー表示
</t>
    <rPh sb="13" eb="15">
      <t>シュツリョク</t>
    </rPh>
    <phoneticPr fontId="2"/>
  </si>
  <si>
    <t>※不明な場合は、ネットでJANで検索する
※未登録のメーカー名は、メーカーコードを新規発行する</t>
    <rPh sb="22" eb="25">
      <t>ミトウロク</t>
    </rPh>
    <rPh sb="30" eb="31">
      <t>メイ</t>
    </rPh>
    <rPh sb="41" eb="43">
      <t>シンキ</t>
    </rPh>
    <rPh sb="43" eb="45">
      <t>ハッコウ</t>
    </rPh>
    <phoneticPr fontId="2"/>
  </si>
  <si>
    <t>前回登録データをコピペ＞フィルタ＞条件付き書式＞重複する値＞重複行を削除＞前回データ削除</t>
    <rPh sb="2" eb="4">
      <t>トウロク</t>
    </rPh>
    <phoneticPr fontId="2"/>
  </si>
  <si>
    <t>※型番・商品名は末尾カット
※円マーク等　書式初期化ボタン
※部門コードは②照合使用マスタ.xlsxにて確認
※EC表示カテゴリ、EC表示なしの場合は、001155010-001155015
※999999_その他→999995_セレクト(カウンント用
※EC掲載開始日、特記指定なければそのまま登録
※バイヤー等へ要確認の事項
・伝単、原価、売価0円の場合
一部カウントJANやソフマップの中古、ﾘｻｲｸﾙ差額はOK。商品以外のものは原価発生しない
・原価（税抜き）＜伝単（税抜き）の場合
・予約特典以外の売価0円、伝単、原価記載の場合
・BMブランド名の指定の場合</t>
    <rPh sb="157" eb="158">
      <t>トウ</t>
    </rPh>
    <rPh sb="163" eb="165">
      <t>ジコウ</t>
    </rPh>
    <rPh sb="173" eb="175">
      <t>バイカ</t>
    </rPh>
    <rPh sb="244" eb="246">
      <t>バアイ</t>
    </rPh>
    <rPh sb="248" eb="250">
      <t>ヨヤク</t>
    </rPh>
    <rPh sb="250" eb="252">
      <t>トクテン</t>
    </rPh>
    <rPh sb="252" eb="254">
      <t>イガイ</t>
    </rPh>
    <phoneticPr fontId="2"/>
  </si>
  <si>
    <t>商品名、型番名、色規格、売価、伝単、原価の確認＞書き出しフォルダ指定＞備考記載
例）商品名文字数オーバーのためカット</t>
    <rPh sb="0" eb="3">
      <t>ショウヒンメイ</t>
    </rPh>
    <rPh sb="4" eb="7">
      <t>カタバンメイ</t>
    </rPh>
    <rPh sb="8" eb="11">
      <t>イロキカク</t>
    </rPh>
    <rPh sb="12" eb="14">
      <t>バイカ</t>
    </rPh>
    <rPh sb="24" eb="25">
      <t>カ</t>
    </rPh>
    <rPh sb="26" eb="27">
      <t>ダ</t>
    </rPh>
    <rPh sb="35" eb="37">
      <t>ビコウ</t>
    </rPh>
    <rPh sb="37" eb="39">
      <t>キサイ</t>
    </rPh>
    <phoneticPr fontId="2"/>
  </si>
  <si>
    <t>差出人は、bic-syouhinbu-master-ml@biccamera.com</t>
  </si>
  <si>
    <t>※差出人は、bic-syouhinbu-master-ml@biccamera.com</t>
  </si>
  <si>
    <t>4006＞JAN検索＞項目へ記載＞反映＞F12＞F12 ボタン押下</t>
    <phoneticPr fontId="2"/>
  </si>
  <si>
    <t>※前回分をひな形として利用する
承認した上長 大森　一樹 oomori@biccamera.com
メールアドレス（情報共有用）sugawara@biccamera.com</t>
    <rPh sb="1" eb="3">
      <t>ゼンカイ</t>
    </rPh>
    <rPh sb="3" eb="4">
      <t>ブン</t>
    </rPh>
    <rPh sb="7" eb="8">
      <t>ガタ</t>
    </rPh>
    <rPh sb="11" eb="13">
      <t>リヨウ</t>
    </rPh>
    <phoneticPr fontId="2"/>
  </si>
  <si>
    <t>※帳合変更依頼時、メールや商談録および登録用紙に在庫対策費ありなしの記載がない場合は、商談録を更新していただくようバイヤーヘ周知する
※ひな形を活用する</t>
    <rPh sb="70" eb="71">
      <t>ガタ</t>
    </rPh>
    <rPh sb="72" eb="74">
      <t>カツヨウ</t>
    </rPh>
    <phoneticPr fontId="2"/>
  </si>
  <si>
    <t>※適用開始日yyyymmdd、在庫対策費フラグは要確認
※帳合変更依頼時、メールや商談録および登録用紙に在庫対策費ありなしの記載がない場合は、商談録を更新していただくようバイヤーヘ周知する
※ひな形を活用する</t>
    <rPh sb="24" eb="25">
      <t>ヨウ</t>
    </rPh>
    <rPh sb="25" eb="27">
      <t>カクニン</t>
    </rPh>
    <phoneticPr fontId="2"/>
  </si>
  <si>
    <r>
      <t>※修正時は、登録用紙備考欄へ記載
※適用開始日空欄時は翌営業日にて登録
※9999は、仕入先変更不要
伝単変更の際、アクセスの結果が2行になります。（9000番台ｺｰﾄﾞと9999その他）
※帳合変更依頼時、メールや商談録および登録用紙に</t>
    </r>
    <r>
      <rPr>
        <sz val="11"/>
        <color rgb="FFFF0000"/>
        <rFont val="Meiryo UI"/>
        <family val="3"/>
        <charset val="128"/>
      </rPr>
      <t>在庫対策費ありなしの記載がない場合は、商談録を更新していただくようバイヤーヘ周知する
※ひな形を活用する</t>
    </r>
    <phoneticPr fontId="2"/>
  </si>
  <si>
    <t>メール受信を確認後、申請完了までの作業手順</t>
    <rPh sb="3" eb="5">
      <t>ジュシン</t>
    </rPh>
    <rPh sb="6" eb="8">
      <t>カクニン</t>
    </rPh>
    <rPh sb="8" eb="9">
      <t>ゴ</t>
    </rPh>
    <rPh sb="10" eb="12">
      <t>シンセイ</t>
    </rPh>
    <rPh sb="12" eb="14">
      <t>カンリョウ</t>
    </rPh>
    <rPh sb="17" eb="19">
      <t>サギョウ</t>
    </rPh>
    <rPh sb="19" eb="21">
      <t>テジュン</t>
    </rPh>
    <phoneticPr fontId="2"/>
  </si>
  <si>
    <t>特記なし</t>
    <phoneticPr fontId="2"/>
  </si>
  <si>
    <t>Thunderbirdメールの受信ボタンを押す</t>
    <rPh sb="15" eb="17">
      <t>ジュシン</t>
    </rPh>
    <rPh sb="21" eb="22">
      <t>オ</t>
    </rPh>
    <phoneticPr fontId="2"/>
  </si>
  <si>
    <t>1時間に1回。17時～18時半までは15分間隔くらい</t>
    <rPh sb="1" eb="3">
      <t>ジカン</t>
    </rPh>
    <rPh sb="5" eb="6">
      <t>カイ</t>
    </rPh>
    <rPh sb="9" eb="10">
      <t>ジ</t>
    </rPh>
    <rPh sb="13" eb="14">
      <t>ジ</t>
    </rPh>
    <rPh sb="14" eb="15">
      <t>ハン</t>
    </rPh>
    <rPh sb="20" eb="23">
      <t>フンカンカク</t>
    </rPh>
    <phoneticPr fontId="2"/>
  </si>
  <si>
    <t>Thunderbirdメールから情報を抽出</t>
    <rPh sb="16" eb="18">
      <t>ジョウホウ</t>
    </rPh>
    <rPh sb="19" eb="21">
      <t>チュウシュツ</t>
    </rPh>
    <phoneticPr fontId="2"/>
  </si>
  <si>
    <t>①ここの抽出・メールを選択する際にダブり・漏れがないように注意する。
④保存するフォルダーはどこでも良い。一回ずつ役目を終えたらindexは削除する。</t>
    <rPh sb="4" eb="6">
      <t>チュウシュツ</t>
    </rPh>
    <rPh sb="11" eb="13">
      <t>センタク</t>
    </rPh>
    <rPh sb="15" eb="16">
      <t>サイ</t>
    </rPh>
    <rPh sb="21" eb="22">
      <t>モ</t>
    </rPh>
    <rPh sb="29" eb="31">
      <t>チュウイ</t>
    </rPh>
    <rPh sb="37" eb="39">
      <t>ホゾン</t>
    </rPh>
    <rPh sb="51" eb="52">
      <t>ヨ</t>
    </rPh>
    <rPh sb="54" eb="56">
      <t>イッカイ</t>
    </rPh>
    <rPh sb="58" eb="60">
      <t>ヤクメ</t>
    </rPh>
    <rPh sb="61" eb="62">
      <t>オ</t>
    </rPh>
    <rPh sb="71" eb="73">
      <t>サクジョ</t>
    </rPh>
    <phoneticPr fontId="2"/>
  </si>
  <si>
    <t>①申請管理台帳の最後の受信日時を確認し、被らないようにThunderbirdメールの受信フォルダのメールを選択する。
②選択方法はCtrl＋左クリック、Shift＋左クリックを押しながら選択。
③選択後、右クリック。→選択済みメッセージを保存→インデックスのみ（HTML）を押す。
④保存するフォルダーをデスクトップ上に選択し保存。
⑤indexという名前のHTML Documentが出来る</t>
    <rPh sb="1" eb="3">
      <t>シンセイ</t>
    </rPh>
    <rPh sb="3" eb="5">
      <t>カンリ</t>
    </rPh>
    <rPh sb="5" eb="7">
      <t>ダイチョウ</t>
    </rPh>
    <rPh sb="8" eb="10">
      <t>サイゴ</t>
    </rPh>
    <rPh sb="11" eb="13">
      <t>ジュシン</t>
    </rPh>
    <rPh sb="13" eb="15">
      <t>ニチジ</t>
    </rPh>
    <rPh sb="16" eb="18">
      <t>カクニン</t>
    </rPh>
    <rPh sb="20" eb="21">
      <t>カブ</t>
    </rPh>
    <rPh sb="42" eb="44">
      <t>ジュシン</t>
    </rPh>
    <rPh sb="53" eb="55">
      <t>センタク</t>
    </rPh>
    <rPh sb="60" eb="62">
      <t>センタク</t>
    </rPh>
    <rPh sb="62" eb="64">
      <t>ホウホウ</t>
    </rPh>
    <rPh sb="70" eb="71">
      <t>ヒダリ</t>
    </rPh>
    <rPh sb="82" eb="83">
      <t>ヒダリ</t>
    </rPh>
    <rPh sb="88" eb="89">
      <t>オ</t>
    </rPh>
    <rPh sb="93" eb="95">
      <t>センタク</t>
    </rPh>
    <rPh sb="98" eb="100">
      <t>センタク</t>
    </rPh>
    <rPh sb="100" eb="101">
      <t>ゴ</t>
    </rPh>
    <rPh sb="102" eb="103">
      <t>ミギ</t>
    </rPh>
    <rPh sb="109" eb="112">
      <t>センタクズ</t>
    </rPh>
    <rPh sb="119" eb="121">
      <t>ホゾン</t>
    </rPh>
    <rPh sb="137" eb="138">
      <t>オ</t>
    </rPh>
    <rPh sb="142" eb="144">
      <t>ホゾン</t>
    </rPh>
    <rPh sb="158" eb="159">
      <t>ジョウ</t>
    </rPh>
    <rPh sb="160" eb="162">
      <t>センタク</t>
    </rPh>
    <rPh sb="163" eb="165">
      <t>ホゾン</t>
    </rPh>
    <rPh sb="176" eb="178">
      <t>ナマエ</t>
    </rPh>
    <rPh sb="193" eb="195">
      <t>デキ</t>
    </rPh>
    <phoneticPr fontId="2"/>
  </si>
  <si>
    <t>HTML Documentの中身をコピー</t>
    <rPh sb="14" eb="16">
      <t>ナカミ</t>
    </rPh>
    <phoneticPr fontId="2"/>
  </si>
  <si>
    <t>Subject→From→To→Date→Attachment　を左クリックしながら選択しコピー</t>
    <rPh sb="33" eb="34">
      <t>ヒダリ</t>
    </rPh>
    <rPh sb="42" eb="44">
      <t>センタク</t>
    </rPh>
    <phoneticPr fontId="2"/>
  </si>
  <si>
    <t>Thunderbird</t>
    <phoneticPr fontId="2"/>
  </si>
  <si>
    <t>HTML Document</t>
  </si>
  <si>
    <t>申請管理台帳へ貼り付け</t>
    <rPh sb="0" eb="2">
      <t>シンセイ</t>
    </rPh>
    <rPh sb="2" eb="6">
      <t>カンリダイチョウ</t>
    </rPh>
    <rPh sb="7" eb="8">
      <t>ハ</t>
    </rPh>
    <rPh sb="9" eb="10">
      <t>ツ</t>
    </rPh>
    <phoneticPr fontId="2"/>
  </si>
  <si>
    <t>申請管理台帳</t>
    <rPh sb="0" eb="2">
      <t>シンセイ</t>
    </rPh>
    <rPh sb="2" eb="6">
      <t>カンリダイチョウ</t>
    </rPh>
    <phoneticPr fontId="2"/>
  </si>
  <si>
    <t>Subjectの列の一番下の空白セルにカーソルを合わせて、貼り付け
その後、フィルターで昇順にする（A→Z）</t>
    <rPh sb="8" eb="9">
      <t>レツ</t>
    </rPh>
    <rPh sb="10" eb="13">
      <t>イチバンシタ</t>
    </rPh>
    <rPh sb="14" eb="16">
      <t>クウハク</t>
    </rPh>
    <rPh sb="24" eb="25">
      <t>ア</t>
    </rPh>
    <rPh sb="29" eb="30">
      <t>ハ</t>
    </rPh>
    <rPh sb="31" eb="32">
      <t>ツ</t>
    </rPh>
    <rPh sb="36" eb="37">
      <t>ゴ</t>
    </rPh>
    <rPh sb="44" eb="46">
      <t>ショウジュン</t>
    </rPh>
    <phoneticPr fontId="2"/>
  </si>
  <si>
    <t>うまく貼り付けれない場合は、値貼り付け
Date列の時間が9.51（9時51分）になる為、09.51にする。二桁にしないと、うまく昇順されない</t>
    <rPh sb="3" eb="4">
      <t>ハ</t>
    </rPh>
    <rPh sb="5" eb="6">
      <t>ツ</t>
    </rPh>
    <rPh sb="10" eb="12">
      <t>バアイ</t>
    </rPh>
    <rPh sb="14" eb="15">
      <t>アタイ</t>
    </rPh>
    <rPh sb="15" eb="16">
      <t>ハ</t>
    </rPh>
    <rPh sb="17" eb="18">
      <t>ツ</t>
    </rPh>
    <rPh sb="24" eb="25">
      <t>レツ</t>
    </rPh>
    <rPh sb="26" eb="28">
      <t>ジカン</t>
    </rPh>
    <rPh sb="35" eb="36">
      <t>ジ</t>
    </rPh>
    <rPh sb="38" eb="39">
      <t>フン</t>
    </rPh>
    <rPh sb="43" eb="44">
      <t>タメ</t>
    </rPh>
    <rPh sb="54" eb="56">
      <t>フタケタ</t>
    </rPh>
    <rPh sb="65" eb="67">
      <t>ショウジュン</t>
    </rPh>
    <phoneticPr fontId="2"/>
  </si>
  <si>
    <t>キントーンのG型以外リベート申請書を開く</t>
    <rPh sb="6" eb="10">
      <t>ッガタイガイ</t>
    </rPh>
    <rPh sb="14" eb="16">
      <t>シンセイ</t>
    </rPh>
    <rPh sb="16" eb="17">
      <t>ショ</t>
    </rPh>
    <rPh sb="18" eb="19">
      <t>ヒラ</t>
    </rPh>
    <phoneticPr fontId="2"/>
  </si>
  <si>
    <t>【＋】マークのボタンを押下すると,申請フォームに画面が切り替わる</t>
    <phoneticPr fontId="2"/>
  </si>
  <si>
    <t>画面に必要なものをそろえておく</t>
    <rPh sb="0" eb="2">
      <t>ガメン</t>
    </rPh>
    <rPh sb="3" eb="5">
      <t>ヒツヨウ</t>
    </rPh>
    <phoneticPr fontId="2"/>
  </si>
  <si>
    <t>①申請管理台帳
②Thunderbirdのメール受信画面
➂キントーンのG型以外リベート申請書画面
④デスクトップにA型申請用フォルダー
⑤LINEWORKSのノート画面</t>
    <rPh sb="1" eb="3">
      <t>シンセイ</t>
    </rPh>
    <rPh sb="3" eb="5">
      <t>カンリ</t>
    </rPh>
    <rPh sb="5" eb="7">
      <t>ダイチョウ</t>
    </rPh>
    <rPh sb="24" eb="28">
      <t>ジュシンガメン</t>
    </rPh>
    <rPh sb="36" eb="40">
      <t>ッガタイガイ</t>
    </rPh>
    <rPh sb="44" eb="46">
      <t>シンセイ</t>
    </rPh>
    <rPh sb="46" eb="47">
      <t>ショ</t>
    </rPh>
    <rPh sb="47" eb="49">
      <t>ガメン</t>
    </rPh>
    <rPh sb="58" eb="60">
      <t>アガタ</t>
    </rPh>
    <rPh sb="60" eb="62">
      <t>シンセイ</t>
    </rPh>
    <rPh sb="62" eb="63">
      <t>ヨウ</t>
    </rPh>
    <rPh sb="83" eb="85">
      <t>ガメン</t>
    </rPh>
    <phoneticPr fontId="2"/>
  </si>
  <si>
    <t>1件約5分以内が目標目安。</t>
    <rPh sb="1" eb="2">
      <t>ケン</t>
    </rPh>
    <rPh sb="2" eb="3">
      <t>ヤク</t>
    </rPh>
    <rPh sb="4" eb="7">
      <t>フンイナイ</t>
    </rPh>
    <rPh sb="8" eb="10">
      <t>モクヒョウ</t>
    </rPh>
    <rPh sb="10" eb="12">
      <t>メヤス</t>
    </rPh>
    <phoneticPr fontId="2"/>
  </si>
  <si>
    <t>2画面あった方が良い。例）
上の画面に①、②
2つ目の画面に、③、④、⑤</t>
    <rPh sb="1" eb="3">
      <t>ガメン</t>
    </rPh>
    <rPh sb="6" eb="7">
      <t>ホウ</t>
    </rPh>
    <rPh sb="8" eb="9">
      <t>ヨ</t>
    </rPh>
    <rPh sb="11" eb="12">
      <t>レイ</t>
    </rPh>
    <rPh sb="14" eb="15">
      <t>ウエ</t>
    </rPh>
    <rPh sb="16" eb="18">
      <t>ガメン</t>
    </rPh>
    <rPh sb="25" eb="26">
      <t>メ</t>
    </rPh>
    <rPh sb="27" eb="29">
      <t>ガメン</t>
    </rPh>
    <phoneticPr fontId="2"/>
  </si>
  <si>
    <t>メールや添付ファイルの情報見ながら申請開始</t>
    <rPh sb="4" eb="6">
      <t>テンプ</t>
    </rPh>
    <rPh sb="11" eb="13">
      <t>ジョウホウ</t>
    </rPh>
    <rPh sb="13" eb="14">
      <t>ミ</t>
    </rPh>
    <rPh sb="17" eb="19">
      <t>シンセイ</t>
    </rPh>
    <rPh sb="19" eb="21">
      <t>カイシ</t>
    </rPh>
    <phoneticPr fontId="2"/>
  </si>
  <si>
    <t>①商談報告書番号・・・件名や添付ファイル、本文に記載されている。
記載なければ、空白でも可。1次承認者に依頼
②リベート型・・・A型を選択（必須項目）
➂処理期限・・・
④メール管理ID・・・20220801現在、メールディーラー管理ではなくなった為、「なし」と記載
⑤メールタイトル・・・Thunderbirdメールの件名をコピペする
⑥申請ファイル数・・・作業を行うべき登録用紙の分のみ。PDFやエビデンス、B型ファイルは除く。
⑦取引先コード・・・</t>
    <rPh sb="1" eb="6">
      <t>ショウダンホウコクショ</t>
    </rPh>
    <rPh sb="6" eb="8">
      <t>バンゴウ</t>
    </rPh>
    <rPh sb="11" eb="13">
      <t>ケンメイ</t>
    </rPh>
    <rPh sb="14" eb="16">
      <t>テンプ</t>
    </rPh>
    <rPh sb="21" eb="23">
      <t>ホンブン</t>
    </rPh>
    <rPh sb="24" eb="26">
      <t>キサイ</t>
    </rPh>
    <rPh sb="33" eb="35">
      <t>キサイ</t>
    </rPh>
    <rPh sb="40" eb="42">
      <t>クウハク</t>
    </rPh>
    <rPh sb="44" eb="45">
      <t>カ</t>
    </rPh>
    <rPh sb="47" eb="50">
      <t>ジショウニン</t>
    </rPh>
    <rPh sb="50" eb="51">
      <t>シャ</t>
    </rPh>
    <rPh sb="52" eb="54">
      <t>イライ</t>
    </rPh>
    <rPh sb="60" eb="61">
      <t>カタ</t>
    </rPh>
    <rPh sb="64" eb="66">
      <t>アガタ</t>
    </rPh>
    <rPh sb="67" eb="69">
      <t>センタク</t>
    </rPh>
    <rPh sb="70" eb="72">
      <t>ヒッス</t>
    </rPh>
    <rPh sb="72" eb="74">
      <t>コウモク</t>
    </rPh>
    <rPh sb="77" eb="81">
      <t>ショリキゲン</t>
    </rPh>
    <rPh sb="89" eb="91">
      <t>カンリ</t>
    </rPh>
    <rPh sb="104" eb="106">
      <t>ゲンザイ</t>
    </rPh>
    <rPh sb="115" eb="117">
      <t>カンリ</t>
    </rPh>
    <rPh sb="124" eb="125">
      <t>タメ</t>
    </rPh>
    <rPh sb="131" eb="133">
      <t>キサイ</t>
    </rPh>
    <rPh sb="160" eb="162">
      <t>ケンメイ</t>
    </rPh>
    <rPh sb="170" eb="172">
      <t>シンセイ</t>
    </rPh>
    <rPh sb="176" eb="177">
      <t>スウ</t>
    </rPh>
    <rPh sb="180" eb="182">
      <t>サギョウ</t>
    </rPh>
    <rPh sb="183" eb="184">
      <t>オコナ</t>
    </rPh>
    <rPh sb="187" eb="189">
      <t>トウロク</t>
    </rPh>
    <rPh sb="189" eb="191">
      <t>ヨウシ</t>
    </rPh>
    <rPh sb="192" eb="193">
      <t>ブン</t>
    </rPh>
    <rPh sb="206" eb="208">
      <t>bガタ</t>
    </rPh>
    <rPh sb="213" eb="214">
      <t>ノゾ</t>
    </rPh>
    <rPh sb="218" eb="221">
      <t>トリヒキサキ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</si>
</sst>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15"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2"/>
      <color theme="0"/>
      <name val="Meiryo UI"/>
      <family val="3"/>
      <charset val="128"/>
    </font>
    <font>
      <b/>
      <sz val="11"/>
      <color theme="0"/>
      <name val="Meiryo UI"/>
      <family val="3"/>
      <charset val="128"/>
    </font>
    <font>
      <b/>
      <sz val="11"/>
      <name val="Meiryo UI"/>
      <family val="3"/>
      <charset val="128"/>
    </font>
    <font>
      <sz val="11"/>
      <name val="Meiryo UI"/>
      <family val="3"/>
      <charset val="128"/>
    </font>
    <font>
      <sz val="12"/>
      <color theme="1"/>
      <name val="Meiryo UI"/>
      <family val="3"/>
      <charset val="128"/>
    </font>
    <font>
      <b/>
      <sz val="12"/>
      <color theme="1"/>
      <name val="Meiryo UI"/>
      <family val="3"/>
      <charset val="128"/>
    </font>
    <font>
      <sz val="12"/>
      <color theme="0"/>
      <name val="Meiryo UI"/>
      <family val="3"/>
      <charset val="128"/>
    </font>
    <font>
      <b/>
      <sz val="11"/>
      <color rgb="FF00B0F0"/>
      <name val="Meiryo UI"/>
      <family val="3"/>
      <charset val="128"/>
    </font>
    <font>
      <sz val="11"/>
      <color rgb="FFFF0000"/>
      <name val="Meiryo UI"/>
      <family val="3"/>
      <charset val="128"/>
    </font>
    <font>
      <sz val="11"/>
      <color theme="1"/>
      <name val="ＭＳ Ｐゴシック"/>
      <family val="3"/>
      <charset val="128"/>
    </font>
    <font>
      <b/>
      <sz val="11"/>
      <color theme="1"/>
      <name val="Meiryo UI"/>
      <family val="3"/>
      <charset val="128"/>
    </font>
    <font>
      <sz val="11"/>
      <name val="游ゴシック"/>
      <family val="2"/>
      <charset val="128"/>
      <scheme val="minor"/>
    </font>
  </fonts>
  <fills count="7">
    <fill>
      <patternFill patternType="none"/>
    </fill>
    <fill>
      <patternFill patternType="gray125"/>
    </fill>
    <fill>
      <patternFill patternType="solid">
        <fgColor rgb="FF00B0F0"/>
        <bgColor indexed="64"/>
      </patternFill>
    </fill>
    <fill>
      <patternFill patternType="solid">
        <fgColor rgb="FFCCEC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9">
    <border>
      <left/>
      <right/>
      <top/>
      <bottom/>
      <diagonal/>
    </border>
    <border>
      <left style="thin">
        <color theme="0"/>
      </left>
      <right style="thin">
        <color theme="0"/>
      </right>
      <top style="thin">
        <color auto="1"/>
      </top>
      <bottom style="thin">
        <color auto="1"/>
      </bottom>
      <diagonal/>
    </border>
    <border>
      <left/>
      <right style="thin">
        <color theme="0"/>
      </right>
      <top style="thin">
        <color auto="1"/>
      </top>
      <bottom style="thin">
        <color auto="1"/>
      </bottom>
      <diagonal/>
    </border>
    <border>
      <left/>
      <right/>
      <top style="thin">
        <color auto="1"/>
      </top>
      <bottom style="thin">
        <color auto="1"/>
      </bottom>
      <diagonal/>
    </border>
    <border>
      <left style="thin">
        <color theme="0"/>
      </left>
      <right/>
      <top style="thin">
        <color auto="1"/>
      </top>
      <bottom style="thin">
        <color auto="1"/>
      </bottom>
      <diagonal/>
    </border>
    <border>
      <left style="thin">
        <color theme="0"/>
      </left>
      <right style="thin">
        <color theme="0"/>
      </right>
      <top style="thin">
        <color auto="1"/>
      </top>
      <bottom/>
      <diagonal/>
    </border>
    <border>
      <left/>
      <right/>
      <top style="thin">
        <color auto="1"/>
      </top>
      <bottom/>
      <diagonal/>
    </border>
    <border>
      <left style="thin">
        <color theme="0"/>
      </left>
      <right/>
      <top style="thin">
        <color auto="1"/>
      </top>
      <bottom/>
      <diagonal/>
    </border>
    <border>
      <left/>
      <right style="thin">
        <color theme="0"/>
      </right>
      <top style="thin">
        <color auto="1"/>
      </top>
      <bottom/>
      <diagonal/>
    </border>
  </borders>
  <cellStyleXfs count="1">
    <xf numFmtId="0" fontId="0" fillId="0" borderId="0">
      <alignment vertical="center"/>
    </xf>
  </cellStyleXfs>
  <cellXfs count="88">
    <xf numFmtId="0" fontId="0" fillId="0" borderId="0" xfId="0">
      <alignment vertical="center"/>
    </xf>
    <xf numFmtId="0" fontId="1" fillId="0" borderId="0" xfId="0" applyFont="1" applyFill="1" applyAlignment="1">
      <alignmen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2" borderId="1" xfId="0" applyFont="1" applyFill="1" applyBorder="1" applyAlignment="1">
      <alignment vertical="center"/>
    </xf>
    <xf numFmtId="0" fontId="4" fillId="2" borderId="1" xfId="0" applyFont="1" applyFill="1" applyBorder="1" applyAlignment="1">
      <alignment vertical="center"/>
    </xf>
    <xf numFmtId="0" fontId="1" fillId="0" borderId="0" xfId="0" applyFont="1" applyAlignment="1">
      <alignment vertical="center"/>
    </xf>
    <xf numFmtId="0" fontId="7" fillId="0" borderId="0" xfId="0" applyFont="1" applyFill="1" applyAlignment="1">
      <alignment vertical="center"/>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7" fillId="2" borderId="1" xfId="0" applyFont="1" applyFill="1" applyBorder="1" applyAlignment="1">
      <alignment vertical="center" wrapText="1"/>
    </xf>
    <xf numFmtId="0" fontId="7" fillId="0" borderId="0" xfId="0" applyFont="1" applyAlignment="1">
      <alignment vertical="center"/>
    </xf>
    <xf numFmtId="0" fontId="1" fillId="0" borderId="0" xfId="0" applyFont="1" applyFill="1" applyAlignment="1">
      <alignment vertical="top"/>
    </xf>
    <xf numFmtId="0" fontId="8" fillId="3" borderId="1" xfId="0" applyFont="1" applyFill="1" applyBorder="1" applyAlignment="1">
      <alignment vertical="top" wrapText="1"/>
    </xf>
    <xf numFmtId="0" fontId="10" fillId="3" borderId="1" xfId="0" applyFont="1" applyFill="1" applyBorder="1" applyAlignment="1">
      <alignment horizontal="left" vertical="top" wrapText="1"/>
    </xf>
    <xf numFmtId="0" fontId="5" fillId="3" borderId="1" xfId="0" applyFont="1" applyFill="1" applyBorder="1" applyAlignment="1">
      <alignment vertical="top" wrapText="1"/>
    </xf>
    <xf numFmtId="0" fontId="6" fillId="3" borderId="1" xfId="0" applyFont="1" applyFill="1" applyBorder="1" applyAlignment="1">
      <alignment vertical="top" wrapText="1"/>
    </xf>
    <xf numFmtId="0" fontId="1" fillId="3" borderId="1" xfId="0" applyFont="1" applyFill="1" applyBorder="1" applyAlignment="1">
      <alignment vertical="top" wrapText="1"/>
    </xf>
    <xf numFmtId="0" fontId="1" fillId="0" borderId="0" xfId="0" applyFont="1" applyAlignment="1">
      <alignment vertical="top"/>
    </xf>
    <xf numFmtId="176" fontId="8" fillId="0" borderId="1" xfId="0" applyNumberFormat="1" applyFont="1" applyFill="1" applyBorder="1" applyAlignment="1">
      <alignment vertical="top" wrapText="1"/>
    </xf>
    <xf numFmtId="176" fontId="10" fillId="0" borderId="1" xfId="0" applyNumberFormat="1" applyFont="1" applyFill="1" applyBorder="1" applyAlignment="1">
      <alignment horizontal="left" vertical="top" wrapText="1"/>
    </xf>
    <xf numFmtId="176" fontId="5" fillId="0" borderId="1" xfId="0" applyNumberFormat="1" applyFont="1" applyFill="1" applyBorder="1" applyAlignment="1">
      <alignment vertical="top" wrapText="1"/>
    </xf>
    <xf numFmtId="0" fontId="6" fillId="0" borderId="1" xfId="0" applyFont="1" applyFill="1" applyBorder="1" applyAlignment="1">
      <alignment vertical="top" wrapText="1"/>
    </xf>
    <xf numFmtId="0" fontId="1" fillId="0" borderId="1" xfId="0" applyFont="1" applyFill="1" applyBorder="1" applyAlignment="1">
      <alignment vertical="top" wrapText="1"/>
    </xf>
    <xf numFmtId="0" fontId="8" fillId="0" borderId="1" xfId="0" applyFont="1" applyFill="1" applyBorder="1" applyAlignment="1">
      <alignment vertical="top" wrapText="1"/>
    </xf>
    <xf numFmtId="0" fontId="5" fillId="0" borderId="1" xfId="0" applyNumberFormat="1" applyFont="1" applyFill="1" applyBorder="1" applyAlignment="1">
      <alignment vertical="top" wrapText="1"/>
    </xf>
    <xf numFmtId="0" fontId="8" fillId="4" borderId="1" xfId="0" applyFont="1" applyFill="1" applyBorder="1" applyAlignment="1">
      <alignment vertical="top" wrapText="1"/>
    </xf>
    <xf numFmtId="0" fontId="10" fillId="4" borderId="1" xfId="0" applyFont="1" applyFill="1" applyBorder="1" applyAlignment="1">
      <alignment horizontal="left" vertical="top" wrapText="1"/>
    </xf>
    <xf numFmtId="0" fontId="5" fillId="4" borderId="1" xfId="0" applyFont="1" applyFill="1" applyBorder="1" applyAlignment="1">
      <alignment vertical="top" wrapText="1"/>
    </xf>
    <xf numFmtId="0" fontId="6" fillId="4" borderId="1" xfId="0" applyFont="1" applyFill="1" applyBorder="1" applyAlignment="1">
      <alignment vertical="top" wrapText="1"/>
    </xf>
    <xf numFmtId="0" fontId="1" fillId="4" borderId="1" xfId="0" applyFont="1" applyFill="1" applyBorder="1" applyAlignment="1">
      <alignment vertical="top" wrapText="1"/>
    </xf>
    <xf numFmtId="0" fontId="8" fillId="5" borderId="1" xfId="0" applyFont="1" applyFill="1" applyBorder="1" applyAlignment="1">
      <alignment vertical="top" wrapText="1"/>
    </xf>
    <xf numFmtId="0" fontId="10" fillId="5" borderId="1" xfId="0" applyFont="1" applyFill="1" applyBorder="1" applyAlignment="1">
      <alignment horizontal="left" vertical="top" wrapText="1"/>
    </xf>
    <xf numFmtId="0" fontId="5" fillId="5" borderId="1" xfId="0" applyFont="1" applyFill="1" applyBorder="1" applyAlignment="1">
      <alignment vertical="top" wrapText="1"/>
    </xf>
    <xf numFmtId="0" fontId="6" fillId="5" borderId="1" xfId="0" applyFont="1" applyFill="1" applyBorder="1" applyAlignment="1">
      <alignment vertical="top" wrapText="1"/>
    </xf>
    <xf numFmtId="0" fontId="1" fillId="5" borderId="1" xfId="0" applyFont="1" applyFill="1" applyBorder="1" applyAlignment="1">
      <alignment vertical="top" wrapText="1"/>
    </xf>
    <xf numFmtId="0" fontId="5" fillId="0" borderId="1" xfId="0" applyFont="1" applyFill="1" applyBorder="1" applyAlignment="1">
      <alignment vertical="top" wrapText="1"/>
    </xf>
    <xf numFmtId="0" fontId="10" fillId="3" borderId="1" xfId="0" applyFont="1" applyFill="1" applyBorder="1" applyAlignment="1">
      <alignment vertical="top" wrapText="1"/>
    </xf>
    <xf numFmtId="176" fontId="10" fillId="0" borderId="1" xfId="0" applyNumberFormat="1" applyFont="1" applyFill="1" applyBorder="1" applyAlignment="1">
      <alignment vertical="top" wrapText="1"/>
    </xf>
    <xf numFmtId="0" fontId="8" fillId="0" borderId="1" xfId="0" applyNumberFormat="1" applyFont="1" applyFill="1" applyBorder="1" applyAlignment="1">
      <alignment vertical="top" wrapText="1"/>
    </xf>
    <xf numFmtId="0" fontId="10" fillId="0" borderId="1" xfId="0" applyFont="1" applyFill="1" applyBorder="1" applyAlignment="1">
      <alignment vertical="top" wrapText="1"/>
    </xf>
    <xf numFmtId="0" fontId="8" fillId="4" borderId="1" xfId="0" applyNumberFormat="1" applyFont="1" applyFill="1" applyBorder="1" applyAlignment="1">
      <alignment vertical="top" wrapText="1"/>
    </xf>
    <xf numFmtId="0" fontId="10" fillId="4" borderId="1" xfId="0" applyNumberFormat="1" applyFont="1" applyFill="1" applyBorder="1" applyAlignment="1">
      <alignment vertical="top" wrapText="1"/>
    </xf>
    <xf numFmtId="0" fontId="5" fillId="4" borderId="1" xfId="0" applyNumberFormat="1" applyFont="1" applyFill="1" applyBorder="1" applyAlignment="1">
      <alignment vertical="top" wrapText="1"/>
    </xf>
    <xf numFmtId="0" fontId="1" fillId="3" borderId="1" xfId="0" applyFont="1" applyFill="1" applyBorder="1" applyAlignment="1">
      <alignment vertical="top"/>
    </xf>
    <xf numFmtId="0" fontId="1" fillId="0" borderId="1" xfId="0" applyFont="1" applyFill="1" applyBorder="1" applyAlignment="1">
      <alignment vertical="top"/>
    </xf>
    <xf numFmtId="0" fontId="10" fillId="4" borderId="1" xfId="0" applyFont="1" applyFill="1" applyBorder="1" applyAlignment="1">
      <alignment vertical="top" wrapText="1"/>
    </xf>
    <xf numFmtId="0" fontId="1" fillId="4" borderId="1" xfId="0" applyFont="1" applyFill="1" applyBorder="1" applyAlignment="1">
      <alignment vertical="top"/>
    </xf>
    <xf numFmtId="0" fontId="1" fillId="0" borderId="1" xfId="0" quotePrefix="1" applyFont="1" applyFill="1" applyBorder="1" applyAlignment="1">
      <alignment vertical="top" wrapText="1"/>
    </xf>
    <xf numFmtId="0" fontId="1" fillId="0" borderId="1" xfId="0" applyFont="1" applyFill="1" applyBorder="1" applyAlignment="1">
      <alignment horizontal="left" vertical="top" wrapText="1"/>
    </xf>
    <xf numFmtId="0" fontId="6" fillId="0" borderId="2" xfId="0" applyFont="1" applyFill="1" applyBorder="1" applyAlignment="1">
      <alignment vertical="top" wrapText="1"/>
    </xf>
    <xf numFmtId="0" fontId="6" fillId="0" borderId="1" xfId="0" quotePrefix="1" applyFont="1" applyFill="1" applyBorder="1" applyAlignment="1">
      <alignment vertical="top" wrapText="1"/>
    </xf>
    <xf numFmtId="0" fontId="11" fillId="0" borderId="1" xfId="0" applyFont="1" applyFill="1" applyBorder="1" applyAlignment="1">
      <alignment vertical="top" wrapText="1"/>
    </xf>
    <xf numFmtId="176" fontId="10" fillId="3" borderId="1" xfId="0" applyNumberFormat="1" applyFont="1" applyFill="1" applyBorder="1" applyAlignment="1">
      <alignment vertical="top" wrapText="1"/>
    </xf>
    <xf numFmtId="0" fontId="10" fillId="5" borderId="1" xfId="0" applyFont="1" applyFill="1" applyBorder="1" applyAlignment="1">
      <alignment vertical="top" wrapText="1"/>
    </xf>
    <xf numFmtId="0" fontId="10" fillId="0" borderId="1" xfId="0" applyNumberFormat="1" applyFont="1" applyFill="1" applyBorder="1" applyAlignment="1">
      <alignment vertical="top" wrapText="1"/>
    </xf>
    <xf numFmtId="0" fontId="8" fillId="3" borderId="1" xfId="0" applyNumberFormat="1" applyFont="1" applyFill="1" applyBorder="1" applyAlignment="1">
      <alignment vertical="top" wrapText="1"/>
    </xf>
    <xf numFmtId="0" fontId="10" fillId="3" borderId="1" xfId="0" applyNumberFormat="1" applyFont="1" applyFill="1" applyBorder="1" applyAlignment="1">
      <alignment vertical="top" wrapText="1"/>
    </xf>
    <xf numFmtId="0" fontId="1" fillId="3" borderId="1" xfId="0" quotePrefix="1" applyFont="1" applyFill="1" applyBorder="1" applyAlignment="1">
      <alignment vertical="top" wrapText="1"/>
    </xf>
    <xf numFmtId="0" fontId="6" fillId="3" borderId="2" xfId="0" applyFont="1" applyFill="1" applyBorder="1" applyAlignment="1">
      <alignment vertical="top" wrapText="1"/>
    </xf>
    <xf numFmtId="0" fontId="1" fillId="0" borderId="0" xfId="0" applyFont="1" applyAlignment="1">
      <alignment vertical="top" wrapText="1"/>
    </xf>
    <xf numFmtId="0" fontId="1" fillId="0" borderId="2" xfId="0" applyFont="1" applyFill="1" applyBorder="1" applyAlignment="1">
      <alignment vertical="top" wrapText="1"/>
    </xf>
    <xf numFmtId="0" fontId="8" fillId="5" borderId="1" xfId="0" applyNumberFormat="1" applyFont="1" applyFill="1" applyBorder="1" applyAlignment="1">
      <alignment vertical="top" wrapText="1"/>
    </xf>
    <xf numFmtId="0" fontId="10" fillId="5" borderId="3" xfId="0" applyFont="1" applyFill="1" applyBorder="1" applyAlignment="1">
      <alignment vertical="top" wrapText="1"/>
    </xf>
    <xf numFmtId="0" fontId="5" fillId="5" borderId="4" xfId="0" applyFont="1" applyFill="1" applyBorder="1" applyAlignment="1">
      <alignment vertical="top" wrapText="1"/>
    </xf>
    <xf numFmtId="0" fontId="6" fillId="5" borderId="2" xfId="0" applyFont="1" applyFill="1" applyBorder="1" applyAlignment="1">
      <alignment vertical="top" wrapText="1"/>
    </xf>
    <xf numFmtId="0" fontId="1" fillId="5" borderId="1" xfId="0" applyNumberFormat="1" applyFont="1" applyFill="1" applyBorder="1" applyAlignment="1">
      <alignment vertical="top" wrapText="1"/>
    </xf>
    <xf numFmtId="0" fontId="1" fillId="0" borderId="1" xfId="0" applyNumberFormat="1" applyFont="1" applyFill="1" applyBorder="1" applyAlignment="1">
      <alignment vertical="top" wrapText="1"/>
    </xf>
    <xf numFmtId="0" fontId="1" fillId="0" borderId="0" xfId="0" applyFont="1" applyFill="1" applyAlignment="1">
      <alignment vertical="top" wrapText="1"/>
    </xf>
    <xf numFmtId="176" fontId="10" fillId="0" borderId="3" xfId="0" applyNumberFormat="1" applyFont="1" applyFill="1" applyBorder="1" applyAlignment="1">
      <alignment vertical="top" wrapText="1"/>
    </xf>
    <xf numFmtId="176" fontId="5" fillId="0" borderId="4" xfId="0" applyNumberFormat="1" applyFont="1" applyFill="1" applyBorder="1" applyAlignment="1">
      <alignment vertical="top" wrapText="1"/>
    </xf>
    <xf numFmtId="0" fontId="1" fillId="0" borderId="4" xfId="0" applyFont="1" applyFill="1" applyBorder="1" applyAlignment="1">
      <alignment vertical="top" wrapText="1"/>
    </xf>
    <xf numFmtId="0" fontId="8" fillId="0" borderId="0" xfId="0" applyFont="1" applyAlignment="1">
      <alignment vertical="top" wrapText="1"/>
    </xf>
    <xf numFmtId="0" fontId="13" fillId="0" borderId="0" xfId="0" applyFont="1" applyAlignment="1">
      <alignment vertical="top" wrapText="1"/>
    </xf>
    <xf numFmtId="0" fontId="5" fillId="0" borderId="0" xfId="0" applyFont="1" applyAlignment="1">
      <alignment vertical="top" wrapText="1"/>
    </xf>
    <xf numFmtId="0" fontId="14" fillId="0" borderId="0" xfId="0" applyFont="1">
      <alignment vertical="center"/>
    </xf>
    <xf numFmtId="0" fontId="1" fillId="6" borderId="1" xfId="0" applyFont="1" applyFill="1" applyBorder="1" applyAlignment="1">
      <alignment vertical="top" wrapText="1"/>
    </xf>
    <xf numFmtId="0" fontId="10" fillId="0" borderId="3" xfId="0" applyFont="1" applyFill="1" applyBorder="1" applyAlignment="1">
      <alignment vertical="top" wrapText="1"/>
    </xf>
    <xf numFmtId="0" fontId="5" fillId="0" borderId="4" xfId="0" applyFont="1" applyFill="1" applyBorder="1" applyAlignment="1">
      <alignment vertical="top" wrapText="1"/>
    </xf>
    <xf numFmtId="0" fontId="8" fillId="0" borderId="5" xfId="0" applyNumberFormat="1" applyFont="1" applyFill="1" applyBorder="1" applyAlignment="1">
      <alignment vertical="top" wrapText="1"/>
    </xf>
    <xf numFmtId="0" fontId="10" fillId="0" borderId="6" xfId="0" applyFont="1" applyFill="1" applyBorder="1" applyAlignment="1">
      <alignment vertical="top" wrapText="1"/>
    </xf>
    <xf numFmtId="0" fontId="5" fillId="0" borderId="7" xfId="0" applyFont="1" applyFill="1" applyBorder="1" applyAlignment="1">
      <alignment vertical="top" wrapText="1"/>
    </xf>
    <xf numFmtId="0" fontId="6" fillId="0" borderId="8" xfId="0" applyFont="1" applyFill="1" applyBorder="1" applyAlignment="1">
      <alignment vertical="top" wrapText="1"/>
    </xf>
    <xf numFmtId="0" fontId="1" fillId="0" borderId="8" xfId="0" applyFont="1" applyFill="1" applyBorder="1" applyAlignment="1">
      <alignment vertical="top" wrapText="1"/>
    </xf>
    <xf numFmtId="0" fontId="1" fillId="0" borderId="5" xfId="0" applyFont="1" applyFill="1" applyBorder="1" applyAlignment="1">
      <alignment vertical="top" wrapText="1"/>
    </xf>
    <xf numFmtId="0" fontId="1" fillId="0" borderId="5" xfId="0" applyNumberFormat="1" applyFont="1" applyFill="1" applyBorder="1" applyAlignment="1">
      <alignment vertical="top" wrapText="1"/>
    </xf>
    <xf numFmtId="0" fontId="1" fillId="0" borderId="7" xfId="0" applyFont="1" applyFill="1" applyBorder="1" applyAlignment="1">
      <alignment vertical="top" wrapText="1"/>
    </xf>
  </cellXfs>
  <cellStyles count="1">
    <cellStyle name="標準" xfId="0" builtinId="0"/>
  </cellStyles>
  <dxfs count="197">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style="thin">
          <color theme="0"/>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theme="0"/>
        </right>
        <top style="dotted">
          <color auto="1"/>
        </top>
        <bottom/>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right style="thin">
          <color theme="0"/>
        </right>
        <top style="thin">
          <color auto="1"/>
        </top>
        <bottom style="thin">
          <color auto="1"/>
        </bottom>
        <horizontal style="thin">
          <color auto="1"/>
        </horizontal>
      </border>
    </dxf>
    <dxf>
      <font>
        <b/>
        <i val="0"/>
        <strike val="0"/>
        <condense val="0"/>
        <extend val="0"/>
        <outline val="0"/>
        <shadow val="0"/>
        <u val="none"/>
        <vertAlign val="baseline"/>
        <sz val="11"/>
        <color rgb="FF00B0F0"/>
        <name val="Meiryo UI"/>
        <family val="3"/>
        <charset val="128"/>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theme="0"/>
        </right>
        <top style="dotted">
          <color auto="1"/>
        </top>
        <bottom/>
      </border>
    </dxf>
    <dxf>
      <font>
        <b val="0"/>
        <i val="0"/>
        <strike val="0"/>
        <condense val="0"/>
        <extend val="0"/>
        <outline val="0"/>
        <shadow val="0"/>
        <u val="none"/>
        <vertAlign val="baseline"/>
        <sz val="11"/>
        <color auto="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right style="thin">
          <color theme="0"/>
        </right>
        <top style="thin">
          <color auto="1"/>
        </top>
        <bottom style="thin">
          <color auto="1"/>
        </bottom>
        <horizontal style="thin">
          <color auto="1"/>
        </horizontal>
      </border>
    </dxf>
    <dxf>
      <font>
        <b/>
        <i val="0"/>
        <strike val="0"/>
        <condense val="0"/>
        <extend val="0"/>
        <outline val="0"/>
        <shadow val="0"/>
        <u val="none"/>
        <vertAlign val="baseline"/>
        <sz val="11"/>
        <color auto="1"/>
        <name val="Meiryo UI"/>
        <family val="3"/>
        <charset val="128"/>
        <scheme val="none"/>
      </font>
      <numFmt numFmtId="176" formatCode=";;;"/>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top style="dotted">
          <color auto="1"/>
        </top>
        <bottom/>
      </border>
    </dxf>
    <dxf>
      <font>
        <b/>
        <i val="0"/>
        <strike val="0"/>
        <condense val="0"/>
        <extend val="0"/>
        <outline val="0"/>
        <shadow val="0"/>
        <u val="none"/>
        <vertAlign val="baseline"/>
        <sz val="11"/>
        <color auto="1"/>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style="thin">
          <color theme="0"/>
        </left>
        <right/>
        <top style="thin">
          <color auto="1"/>
        </top>
        <bottom style="thin">
          <color auto="1"/>
        </bottom>
        <horizontal style="thin">
          <color auto="1"/>
        </horizontal>
      </border>
    </dxf>
    <dxf>
      <font>
        <b/>
        <i val="0"/>
        <strike val="0"/>
        <condense val="0"/>
        <extend val="0"/>
        <outline val="0"/>
        <shadow val="0"/>
        <u val="none"/>
        <vertAlign val="baseline"/>
        <sz val="11"/>
        <color rgb="FF00B0F0"/>
        <name val="Meiryo UI"/>
        <family val="3"/>
        <charset val="128"/>
        <scheme val="none"/>
      </font>
      <numFmt numFmtId="176" formatCode=";;;"/>
      <fill>
        <patternFill patternType="none">
          <fgColor indexed="64"/>
          <bgColor indexed="65"/>
        </patternFill>
      </fill>
      <alignment horizontal="general" vertical="top" textRotation="0" wrapText="1" indent="0" justifyLastLine="0" shrinkToFit="0" readingOrder="0"/>
      <border diagonalUp="0" diagonalDown="0" outline="0">
        <left/>
        <right/>
        <top style="dotted">
          <color auto="1"/>
        </top>
        <bottom/>
      </border>
    </dxf>
    <dxf>
      <font>
        <b/>
        <i val="0"/>
        <strike val="0"/>
        <condense val="0"/>
        <extend val="0"/>
        <outline val="0"/>
        <shadow val="0"/>
        <u val="none"/>
        <vertAlign val="baseline"/>
        <sz val="11"/>
        <color rgb="FF00B0F0"/>
        <name val="Meiryo UI"/>
        <family val="3"/>
        <charset val="128"/>
        <scheme val="none"/>
      </font>
      <fill>
        <patternFill patternType="none">
          <fgColor indexed="64"/>
          <bgColor auto="1"/>
        </patternFill>
      </fill>
      <alignment horizontal="general" vertical="top" textRotation="0" wrapText="1" indent="0" justifyLastLine="0" shrinkToFit="0" readingOrder="0"/>
      <border diagonalUp="0" diagonalDown="0">
        <left/>
        <right/>
        <top style="thin">
          <color auto="1"/>
        </top>
        <bottom style="thin">
          <color auto="1"/>
        </bottom>
        <horizontal style="thin">
          <color auto="1"/>
        </horizontal>
      </border>
    </dxf>
    <dxf>
      <font>
        <b/>
        <i val="0"/>
        <strike val="0"/>
        <condense val="0"/>
        <extend val="0"/>
        <outline val="0"/>
        <shadow val="0"/>
        <u val="none"/>
        <vertAlign val="baseline"/>
        <sz val="11"/>
        <color theme="1"/>
        <name val="Meiryo UI"/>
        <family val="3"/>
        <charset val="128"/>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dotted">
          <color auto="1"/>
        </top>
        <bottom/>
      </border>
    </dxf>
    <dxf>
      <font>
        <b/>
        <i val="0"/>
        <strike val="0"/>
        <condense val="0"/>
        <extend val="0"/>
        <outline val="0"/>
        <shadow val="0"/>
        <u val="none"/>
        <vertAlign val="baseline"/>
        <sz val="12"/>
        <color theme="1"/>
        <name val="Meiryo UI"/>
        <family val="3"/>
        <charset val="128"/>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auto="1"/>
        </top>
        <bottom style="thin">
          <color auto="1"/>
        </bottom>
        <horizontal style="thin">
          <color auto="1"/>
        </horizontal>
      </border>
    </dxf>
    <dxf>
      <font>
        <b val="0"/>
        <i val="0"/>
        <strike val="0"/>
        <condense val="0"/>
        <extend val="0"/>
        <outline val="0"/>
        <shadow val="0"/>
        <u val="none"/>
        <vertAlign val="baseline"/>
        <sz val="11"/>
        <color theme="1"/>
        <name val="Meiryo UI"/>
        <family val="3"/>
        <charset val="128"/>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Meiryo UI"/>
        <family val="3"/>
        <charset val="128"/>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bottom/>
      </border>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ont>
        <color theme="0" tint="-0.34998626667073579"/>
      </font>
    </dxf>
    <dxf>
      <font>
        <color theme="0" tint="-0.34998626667073579"/>
      </font>
    </dxf>
    <dxf>
      <font>
        <color theme="0" tint="-0.34998626667073579"/>
      </font>
    </dxf>
    <dxf>
      <fill>
        <patternFill>
          <bgColor theme="8" tint="0.79998168889431442"/>
        </patternFill>
      </fill>
    </dxf>
    <dxf>
      <font>
        <color theme="0" tint="-0.34998626667073579"/>
      </font>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ill>
        <patternFill>
          <bgColor theme="8" tint="0.79998168889431442"/>
        </patternFill>
      </fill>
    </dxf>
    <dxf>
      <font>
        <color theme="0" tint="-0.34998626667073579"/>
      </font>
    </dxf>
    <dxf>
      <font>
        <color theme="0" tint="-0.34998626667073579"/>
      </font>
    </dxf>
    <dxf>
      <fill>
        <patternFill>
          <bgColor theme="8" tint="0.79998168889431442"/>
        </patternFill>
      </fill>
    </dxf>
    <dxf>
      <font>
        <color theme="0" tint="-0.34998626667073579"/>
      </font>
    </dxf>
    <dxf>
      <fill>
        <patternFill>
          <bgColor theme="8" tint="0.79998168889431442"/>
        </patternFill>
      </fill>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ill>
        <patternFill>
          <bgColor theme="8" tint="0.79998168889431442"/>
        </patternFill>
      </fill>
    </dxf>
    <dxf>
      <font>
        <color theme="0" tint="-0.34998626667073579"/>
      </font>
    </dxf>
    <dxf>
      <font>
        <color theme="0" tint="-0.34998626667073579"/>
      </font>
    </dxf>
    <dxf>
      <fill>
        <patternFill>
          <bgColor theme="8" tint="0.79998168889431442"/>
        </patternFill>
      </fill>
    </dxf>
    <dxf>
      <font>
        <color theme="0" tint="-0.34998626667073579"/>
      </font>
    </dxf>
    <dxf>
      <fill>
        <patternFill patternType="none">
          <bgColor auto="1"/>
        </patternFill>
      </fill>
    </dxf>
    <dxf>
      <fill>
        <patternFill>
          <bgColor theme="5" tint="0.79998168889431442"/>
        </patternFill>
      </fill>
    </dxf>
    <dxf>
      <fill>
        <patternFill>
          <bgColor theme="8" tint="0.79998168889431442"/>
        </patternFill>
      </fill>
    </dxf>
    <dxf>
      <fill>
        <patternFill>
          <bgColor theme="5"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EE41A-FC09-4D2C-A0DD-E74E0421CAD1}" name="テーブル1" displayName="テーブル1" ref="B2:P349" totalsRowShown="0" headerRowDxfId="31" dataDxfId="30">
  <autoFilter ref="B2:P349" xr:uid="{7702B0F3-AE27-4BA5-BB3D-5D11049A4E29}"/>
  <tableColumns count="15">
    <tableColumn id="12" xr3:uid="{6C3BA472-0D01-4B3C-8A26-079C72807F0E}" name="作業概要" dataDxfId="29" totalsRowDxfId="28">
      <calculatedColumnFormula>IF(テーブル1[[#This Row],[作業概要カテゴリ　大]]="","",テーブル1[[#This Row],[作業概要カテゴリ　大]]&amp;"　"&amp;テーブル1[[#This Row],[作業概要カテゴリ　中]])</calculatedColumnFormula>
    </tableColumn>
    <tableColumn id="1" xr3:uid="{530BCE01-2116-4357-9F16-76B9552096A1}" name="作業概要カテゴリ　大" dataDxfId="27" totalsRowDxfId="26"/>
    <tableColumn id="2" xr3:uid="{A0CDF2B7-336A-4852-A2EA-D9236BD41E8A}" name="作業概要カテゴリ　中" dataDxfId="25" totalsRowDxfId="24"/>
    <tableColumn id="3" xr3:uid="{F98C8550-AAA2-432B-81E3-3EA3F8A562C3}" name="作業手順" dataDxfId="23" totalsRowDxfId="22"/>
    <tableColumn id="4" xr3:uid="{DB20C47C-72F4-4C16-B812-DF0A41B8696A}" name="具体的な作業内容" dataDxfId="21" totalsRowDxfId="20"/>
    <tableColumn id="14" xr3:uid="{CED8C25B-D6AD-4A8F-8B6D-C96DF1028B66}" name="対象ファイル名、フォルダ名、システムメニュー" dataDxfId="19" totalsRowDxfId="18"/>
    <tableColumn id="6" xr3:uid="{F3474DF5-8722-4EB5-B780-DB2EC3D3075C}" name="備考：注意事項など" dataDxfId="17" totalsRowDxfId="16"/>
    <tableColumn id="15" xr3:uid="{358E1938-6BAF-4012-8755-626C2A600009}" name="作業できる人" dataDxfId="15" totalsRowDxfId="14"/>
    <tableColumn id="13" xr3:uid="{1123ABF7-0916-41E4-B12D-A9EAA6BBF51F}" name="対応しているマニュアルのファイル名" dataDxfId="13" totalsRowDxfId="12"/>
    <tableColumn id="11" xr3:uid="{10A10C08-09B6-4223-9095-3AB1B5462A51}" name="月間の総作業時間" dataDxfId="11" totalsRowDxfId="10">
      <calculatedColumnFormula>IFERROR(テーブル1[[#This Row],[在宅環境での概算工数]]*テーブル1[[#This Row],[月間の作業件数]],"-")</calculatedColumnFormula>
    </tableColumn>
    <tableColumn id="7" xr3:uid="{2DD7A15B-CA2C-46FF-81E2-0F54E84D64BA}" name="在宅環境での概算工数" dataDxfId="9" totalsRowDxfId="8"/>
    <tableColumn id="10" xr3:uid="{9C0BEA98-6D66-4606-B2EF-276BE78CE70C}" name="月間の作業件数" dataDxfId="7" totalsRowDxfId="6"/>
    <tableColumn id="9" xr3:uid="{8D68096F-010C-4996-A100-28C3986C43F8}" name="アウトプット" dataDxfId="5" totalsRowDxfId="4"/>
    <tableColumn id="8" xr3:uid="{A9247770-4EDD-4969-A049-BF0EC1E98A0B}" name="送付時のファイル" dataDxfId="3" totalsRowDxfId="2"/>
    <tableColumn id="5" xr3:uid="{125B29D7-D677-4AFB-B111-2F98CE138F7D}" name="共有フォルダへの格納ファイル" dataDxfId="1" totalsRowDxfId="0"/>
  </tableColumns>
  <tableStyleInfo name="TableStyleMedium4" showFirstColumn="0" showLastColumn="0" showRowStripes="0"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A5E6-E008-42FC-BD9C-7D034E0C6DF7}">
  <sheetPr codeName="Sheet2"/>
  <dimension ref="A1:Q349"/>
  <sheetViews>
    <sheetView tabSelected="1" zoomScale="85" zoomScaleNormal="85" workbookViewId="0">
      <pane xSplit="4" ySplit="2" topLeftCell="E15" activePane="bottomRight" state="frozen"/>
      <selection pane="topRight" activeCell="D1" sqref="D1"/>
      <selection pane="bottomLeft" activeCell="A3" sqref="A3"/>
      <selection pane="bottomRight" activeCell="F40" sqref="F40"/>
    </sheetView>
  </sheetViews>
  <sheetFormatPr defaultColWidth="8.69921875" defaultRowHeight="18" outlineLevelRow="1" outlineLevelCol="1" x14ac:dyDescent="0.45"/>
  <cols>
    <col min="1" max="1" width="2.69921875" style="13" customWidth="1"/>
    <col min="2" max="2" width="45.69921875" style="73" customWidth="1"/>
    <col min="3" max="3" width="22.69921875" style="74" hidden="1" customWidth="1" outlineLevel="1"/>
    <col min="4" max="4" width="22.69921875" style="75" hidden="1" customWidth="1" outlineLevel="1"/>
    <col min="5" max="5" width="30.69921875" style="76" customWidth="1" collapsed="1"/>
    <col min="6" max="6" width="60.69921875" style="74" customWidth="1"/>
    <col min="7" max="7" width="30.69921875" style="74" customWidth="1"/>
    <col min="8" max="8" width="40.69921875" style="61" customWidth="1"/>
    <col min="9" max="9" width="12.69921875" style="61" hidden="1" customWidth="1" outlineLevel="1"/>
    <col min="10" max="10" width="30.69921875" style="61" customWidth="1" collapsed="1"/>
    <col min="11" max="13" width="20.69921875" style="61" hidden="1" customWidth="1" outlineLevel="1"/>
    <col min="14" max="14" width="25.69921875" style="61" hidden="1" customWidth="1" outlineLevel="1" collapsed="1"/>
    <col min="15" max="15" width="25.69921875" style="61" customWidth="1" collapsed="1"/>
    <col min="16" max="16" width="25.69921875" style="61" customWidth="1"/>
    <col min="17" max="17" width="28.69921875" style="61" customWidth="1"/>
    <col min="18" max="16384" width="8.69921875" style="19"/>
  </cols>
  <sheetData>
    <row r="1" spans="1:17" s="7" customFormat="1" ht="16.2" x14ac:dyDescent="0.45">
      <c r="A1" s="1"/>
      <c r="B1" s="2"/>
      <c r="C1" s="3"/>
      <c r="D1" s="4"/>
      <c r="E1" s="5"/>
      <c r="F1" s="6"/>
      <c r="G1" s="6"/>
      <c r="H1" s="6"/>
      <c r="I1" s="6"/>
      <c r="J1" s="6"/>
      <c r="K1" s="6" t="s">
        <v>0</v>
      </c>
      <c r="L1" s="6" t="s">
        <v>1</v>
      </c>
      <c r="M1" s="6" t="s">
        <v>2</v>
      </c>
      <c r="N1" s="3"/>
      <c r="O1" s="3"/>
      <c r="P1" s="3"/>
    </row>
    <row r="2" spans="1:17" s="12" customFormat="1" ht="30" customHeight="1" x14ac:dyDescent="0.45">
      <c r="A2" s="8"/>
      <c r="B2" s="9" t="s">
        <v>3</v>
      </c>
      <c r="C2" s="9" t="s">
        <v>4</v>
      </c>
      <c r="D2" s="2" t="s">
        <v>5</v>
      </c>
      <c r="E2" s="10" t="s">
        <v>6</v>
      </c>
      <c r="F2" s="11" t="s">
        <v>7</v>
      </c>
      <c r="G2" s="11" t="s">
        <v>8</v>
      </c>
      <c r="H2" s="11" t="s">
        <v>9</v>
      </c>
      <c r="I2" s="11" t="s">
        <v>10</v>
      </c>
      <c r="J2" s="11" t="s">
        <v>11</v>
      </c>
      <c r="K2" s="10" t="s">
        <v>12</v>
      </c>
      <c r="L2" s="10" t="s">
        <v>13</v>
      </c>
      <c r="M2" s="10" t="s">
        <v>14</v>
      </c>
      <c r="N2" s="11" t="s">
        <v>15</v>
      </c>
      <c r="O2" s="11" t="s">
        <v>16</v>
      </c>
      <c r="P2" s="11" t="s">
        <v>17</v>
      </c>
    </row>
    <row r="3" spans="1:17" ht="30" x14ac:dyDescent="0.45">
      <c r="B3" s="14" t="str">
        <f>IF(テーブル1[[#This Row],[作業概要カテゴリ　大]]="","",テーブル1[[#This Row],[作業概要カテゴリ　大]]&amp;"　"&amp;テーブル1[[#This Row],[作業概要カテゴリ　中]])</f>
        <v>割当確認から依頼完了までの全体共通　一次承認</v>
      </c>
      <c r="C3" s="15" t="s">
        <v>18</v>
      </c>
      <c r="D3" s="16" t="s">
        <v>19</v>
      </c>
      <c r="E3" s="17" t="s">
        <v>20</v>
      </c>
      <c r="F3" s="18" t="s">
        <v>21</v>
      </c>
      <c r="G3" s="18" t="s">
        <v>21</v>
      </c>
      <c r="H3" s="18" t="s">
        <v>21</v>
      </c>
      <c r="I3" s="18" t="s">
        <v>22</v>
      </c>
      <c r="J3" s="18" t="s">
        <v>23</v>
      </c>
      <c r="K3" s="18">
        <f>IFERROR(テーブル1[[#This Row],[在宅環境での概算工数]]*テーブル1[[#This Row],[月間の作業件数]],"-")</f>
        <v>3265</v>
      </c>
      <c r="L3" s="18">
        <v>5</v>
      </c>
      <c r="M3" s="18">
        <v>653</v>
      </c>
      <c r="N3" s="18" t="s">
        <v>24</v>
      </c>
      <c r="O3" s="18" t="s">
        <v>25</v>
      </c>
      <c r="P3" s="18" t="s">
        <v>25</v>
      </c>
      <c r="Q3" s="19"/>
    </row>
    <row r="4" spans="1:17" ht="16.2" hidden="1" outlineLevel="1" x14ac:dyDescent="0.45">
      <c r="B4" s="20" t="str">
        <f>IF(テーブル1[[#This Row],[作業概要カテゴリ　大]]="","",テーブル1[[#This Row],[作業概要カテゴリ　大]]&amp;"　"&amp;テーブル1[[#This Row],[作業概要カテゴリ　中]])</f>
        <v>割当確認から依頼完了までの全体共通　一次承認</v>
      </c>
      <c r="C4" s="21" t="s">
        <v>26</v>
      </c>
      <c r="D4" s="22" t="s">
        <v>19</v>
      </c>
      <c r="E4" s="23" t="s">
        <v>27</v>
      </c>
      <c r="F4" s="24" t="s">
        <v>28</v>
      </c>
      <c r="G4" s="24" t="s">
        <v>29</v>
      </c>
      <c r="H4" s="24" t="s">
        <v>30</v>
      </c>
      <c r="I4" s="24"/>
      <c r="J4" s="24"/>
      <c r="K4" s="24">
        <f>IFERROR(テーブル1[[#This Row],[在宅環境での概算工数]]*テーブル1[[#This Row],[月間の作業件数]],"-")</f>
        <v>0</v>
      </c>
      <c r="L4" s="24"/>
      <c r="M4" s="24"/>
      <c r="N4" s="24"/>
      <c r="O4" s="24"/>
      <c r="P4" s="24"/>
      <c r="Q4" s="19"/>
    </row>
    <row r="5" spans="1:17" ht="16.2" hidden="1" outlineLevel="1" x14ac:dyDescent="0.45">
      <c r="B5" s="20" t="str">
        <f>IF(テーブル1[[#This Row],[作業概要カテゴリ　大]]="","",テーブル1[[#This Row],[作業概要カテゴリ　大]]&amp;"　"&amp;テーブル1[[#This Row],[作業概要カテゴリ　中]])</f>
        <v>割当確認から依頼完了までの全体共通　一次承認</v>
      </c>
      <c r="C5" s="21" t="s">
        <v>26</v>
      </c>
      <c r="D5" s="22" t="s">
        <v>19</v>
      </c>
      <c r="E5" s="23" t="s">
        <v>31</v>
      </c>
      <c r="F5" s="24" t="s">
        <v>32</v>
      </c>
      <c r="G5" s="24" t="s">
        <v>33</v>
      </c>
      <c r="H5" s="24"/>
      <c r="I5" s="24"/>
      <c r="J5" s="24"/>
      <c r="K5" s="24">
        <f>IFERROR(テーブル1[[#This Row],[在宅環境での概算工数]]*テーブル1[[#This Row],[月間の作業件数]],"-")</f>
        <v>0</v>
      </c>
      <c r="L5" s="24"/>
      <c r="M5" s="24"/>
      <c r="N5" s="24"/>
      <c r="O5" s="24"/>
      <c r="P5" s="24"/>
      <c r="Q5" s="19"/>
    </row>
    <row r="6" spans="1:17" ht="60" hidden="1" outlineLevel="1" x14ac:dyDescent="0.45">
      <c r="B6" s="20" t="str">
        <f>IF(テーブル1[[#This Row],[作業概要カテゴリ　大]]="","",テーブル1[[#This Row],[作業概要カテゴリ　大]]&amp;"　"&amp;テーブル1[[#This Row],[作業概要カテゴリ　中]])</f>
        <v>割当確認から依頼完了までの全体共通　一次承認</v>
      </c>
      <c r="C6" s="21" t="s">
        <v>26</v>
      </c>
      <c r="D6" s="22" t="s">
        <v>19</v>
      </c>
      <c r="E6" s="23" t="s">
        <v>34</v>
      </c>
      <c r="F6" s="24" t="s">
        <v>35</v>
      </c>
      <c r="G6" s="24"/>
      <c r="H6" s="24" t="s">
        <v>910</v>
      </c>
      <c r="I6" s="24"/>
      <c r="J6" s="24"/>
      <c r="K6" s="24">
        <f>IFERROR(テーブル1[[#This Row],[在宅環境での概算工数]]*テーブル1[[#This Row],[月間の作業件数]],"-")</f>
        <v>0</v>
      </c>
      <c r="L6" s="24"/>
      <c r="M6" s="24"/>
      <c r="N6" s="24"/>
      <c r="O6" s="24"/>
      <c r="P6" s="24"/>
      <c r="Q6" s="19"/>
    </row>
    <row r="7" spans="1:17" ht="16.2" hidden="1" outlineLevel="1" x14ac:dyDescent="0.45">
      <c r="B7" s="20" t="str">
        <f>IF(テーブル1[[#This Row],[作業概要カテゴリ　大]]="","",テーブル1[[#This Row],[作業概要カテゴリ　大]]&amp;"　"&amp;テーブル1[[#This Row],[作業概要カテゴリ　中]])</f>
        <v>割当確認から依頼完了までの全体共通　一次承認</v>
      </c>
      <c r="C7" s="21" t="s">
        <v>26</v>
      </c>
      <c r="D7" s="22" t="s">
        <v>19</v>
      </c>
      <c r="E7" s="23" t="s">
        <v>36</v>
      </c>
      <c r="F7" s="24" t="s">
        <v>37</v>
      </c>
      <c r="G7" s="24"/>
      <c r="H7" s="24"/>
      <c r="I7" s="24"/>
      <c r="J7" s="24"/>
      <c r="K7" s="24">
        <f>IFERROR(テーブル1[[#This Row],[在宅環境での概算工数]]*テーブル1[[#This Row],[月間の作業件数]],"-")</f>
        <v>0</v>
      </c>
      <c r="L7" s="24"/>
      <c r="M7" s="24"/>
      <c r="N7" s="24"/>
      <c r="O7" s="24"/>
      <c r="P7" s="24"/>
      <c r="Q7" s="19"/>
    </row>
    <row r="8" spans="1:17" ht="16.2" hidden="1" outlineLevel="1" x14ac:dyDescent="0.45">
      <c r="B8" s="20" t="str">
        <f>IF(テーブル1[[#This Row],[作業概要カテゴリ　大]]="","",テーブル1[[#This Row],[作業概要カテゴリ　大]]&amp;"　"&amp;テーブル1[[#This Row],[作業概要カテゴリ　中]])</f>
        <v>割当確認から依頼完了までの全体共通　一次承認</v>
      </c>
      <c r="C8" s="21" t="s">
        <v>26</v>
      </c>
      <c r="D8" s="22" t="s">
        <v>19</v>
      </c>
      <c r="E8" s="23" t="s">
        <v>38</v>
      </c>
      <c r="F8" s="24" t="s">
        <v>39</v>
      </c>
      <c r="G8" s="24" t="s">
        <v>33</v>
      </c>
      <c r="H8" s="24"/>
      <c r="I8" s="24"/>
      <c r="J8" s="24"/>
      <c r="K8" s="24">
        <f>IFERROR(テーブル1[[#This Row],[在宅環境での概算工数]]*テーブル1[[#This Row],[月間の作業件数]],"-")</f>
        <v>0</v>
      </c>
      <c r="L8" s="24"/>
      <c r="M8" s="24"/>
      <c r="N8" s="24"/>
      <c r="O8" s="24"/>
      <c r="P8" s="24"/>
      <c r="Q8" s="19"/>
    </row>
    <row r="9" spans="1:17" ht="16.2" hidden="1" outlineLevel="1" x14ac:dyDescent="0.45">
      <c r="B9" s="20" t="str">
        <f>IF(テーブル1[[#This Row],[作業概要カテゴリ　大]]="","",テーブル1[[#This Row],[作業概要カテゴリ　大]]&amp;"　"&amp;テーブル1[[#This Row],[作業概要カテゴリ　中]])</f>
        <v>割当確認から依頼完了までの全体共通　一次承認</v>
      </c>
      <c r="C9" s="21" t="s">
        <v>26</v>
      </c>
      <c r="D9" s="22" t="s">
        <v>19</v>
      </c>
      <c r="E9" s="23" t="s">
        <v>40</v>
      </c>
      <c r="F9" s="24" t="s">
        <v>41</v>
      </c>
      <c r="G9" s="24" t="s">
        <v>33</v>
      </c>
      <c r="H9" s="24"/>
      <c r="I9" s="24"/>
      <c r="J9" s="24"/>
      <c r="K9" s="24">
        <f>IFERROR(テーブル1[[#This Row],[在宅環境での概算工数]]*テーブル1[[#This Row],[月間の作業件数]],"-")</f>
        <v>0</v>
      </c>
      <c r="L9" s="24"/>
      <c r="M9" s="24"/>
      <c r="N9" s="24"/>
      <c r="O9" s="24"/>
      <c r="P9" s="24"/>
      <c r="Q9" s="19"/>
    </row>
    <row r="10" spans="1:17" ht="30" hidden="1" outlineLevel="1" x14ac:dyDescent="0.45">
      <c r="B10" s="20" t="str">
        <f>IF(テーブル1[[#This Row],[作業概要カテゴリ　大]]="","",テーブル1[[#This Row],[作業概要カテゴリ　大]]&amp;"　"&amp;テーブル1[[#This Row],[作業概要カテゴリ　中]])</f>
        <v>割当確認から依頼完了までの全体共通　一次承認</v>
      </c>
      <c r="C10" s="21" t="s">
        <v>26</v>
      </c>
      <c r="D10" s="22" t="s">
        <v>19</v>
      </c>
      <c r="E10" s="23" t="s">
        <v>42</v>
      </c>
      <c r="F10" s="24" t="s">
        <v>43</v>
      </c>
      <c r="G10" s="24" t="s">
        <v>44</v>
      </c>
      <c r="H10" s="24"/>
      <c r="I10" s="24"/>
      <c r="J10" s="24"/>
      <c r="K10" s="24">
        <f>IFERROR(テーブル1[[#This Row],[在宅環境での概算工数]]*テーブル1[[#This Row],[月間の作業件数]],"-")</f>
        <v>0</v>
      </c>
      <c r="L10" s="24"/>
      <c r="M10" s="24"/>
      <c r="N10" s="24"/>
      <c r="O10" s="24"/>
      <c r="P10" s="24"/>
      <c r="Q10" s="19"/>
    </row>
    <row r="11" spans="1:17" ht="60" hidden="1" outlineLevel="1" x14ac:dyDescent="0.45">
      <c r="B11" s="20" t="str">
        <f>IF(テーブル1[[#This Row],[作業概要カテゴリ　大]]="","",テーブル1[[#This Row],[作業概要カテゴリ　大]]&amp;"　"&amp;テーブル1[[#This Row],[作業概要カテゴリ　中]])</f>
        <v>割当確認から依頼完了までの全体共通　一次承認</v>
      </c>
      <c r="C11" s="21" t="s">
        <v>26</v>
      </c>
      <c r="D11" s="22" t="s">
        <v>19</v>
      </c>
      <c r="E11" s="23" t="s">
        <v>45</v>
      </c>
      <c r="F11" s="24" t="s">
        <v>46</v>
      </c>
      <c r="G11" s="24" t="s">
        <v>47</v>
      </c>
      <c r="H11" s="24"/>
      <c r="I11" s="24"/>
      <c r="J11" s="24"/>
      <c r="K11" s="24">
        <f>IFERROR(テーブル1[[#This Row],[在宅環境での概算工数]]*テーブル1[[#This Row],[月間の作業件数]],"-")</f>
        <v>0</v>
      </c>
      <c r="L11" s="24"/>
      <c r="M11" s="24"/>
      <c r="N11" s="24"/>
      <c r="O11" s="24"/>
      <c r="P11" s="24"/>
      <c r="Q11" s="19"/>
    </row>
    <row r="12" spans="1:17" ht="32.4" hidden="1" outlineLevel="1" x14ac:dyDescent="0.45">
      <c r="B12" s="25" t="str">
        <f>IF(テーブル1[[#This Row],[作業概要カテゴリ　大]]="","",テーブル1[[#This Row],[作業概要カテゴリ　大]]&amp;"　"&amp;テーブル1[[#This Row],[作業概要カテゴリ　中]])</f>
        <v>割当確認から依頼完了までの全体共通　※例外対応　問い合わせ</v>
      </c>
      <c r="C12" s="21" t="s">
        <v>26</v>
      </c>
      <c r="D12" s="26" t="s">
        <v>48</v>
      </c>
      <c r="E12" s="23" t="s">
        <v>49</v>
      </c>
      <c r="F12" s="24" t="s">
        <v>50</v>
      </c>
      <c r="G12" s="24" t="s">
        <v>51</v>
      </c>
      <c r="H12" s="24"/>
      <c r="I12" s="24"/>
      <c r="J12" s="24"/>
      <c r="K12" s="24">
        <f>IFERROR(テーブル1[[#This Row],[在宅環境での概算工数]]*テーブル1[[#This Row],[月間の作業件数]],"-")</f>
        <v>0</v>
      </c>
      <c r="L12" s="24">
        <v>15</v>
      </c>
      <c r="M12" s="24"/>
      <c r="N12" s="24"/>
      <c r="O12" s="24"/>
      <c r="P12" s="24"/>
      <c r="Q12" s="19"/>
    </row>
    <row r="13" spans="1:17" ht="16.2" hidden="1" outlineLevel="1" x14ac:dyDescent="0.45">
      <c r="B13" s="20" t="str">
        <f>IF(テーブル1[[#This Row],[作業概要カテゴリ　大]]="","",テーブル1[[#This Row],[作業概要カテゴリ　大]]&amp;"　"&amp;テーブル1[[#This Row],[作業概要カテゴリ　中]])</f>
        <v>割当確認から依頼完了までの全体共通　※例外対応　問い合わせ</v>
      </c>
      <c r="C13" s="21" t="s">
        <v>26</v>
      </c>
      <c r="D13" s="22" t="s">
        <v>52</v>
      </c>
      <c r="E13" s="23" t="s">
        <v>53</v>
      </c>
      <c r="F13" s="24" t="s">
        <v>54</v>
      </c>
      <c r="G13" s="24" t="s">
        <v>55</v>
      </c>
      <c r="H13" s="24"/>
      <c r="I13" s="24"/>
      <c r="J13" s="24"/>
      <c r="K13" s="24">
        <f>IFERROR(テーブル1[[#This Row],[在宅環境での概算工数]]*テーブル1[[#This Row],[月間の作業件数]],"-")</f>
        <v>0</v>
      </c>
      <c r="L13" s="24"/>
      <c r="M13" s="24"/>
      <c r="N13" s="24"/>
      <c r="O13" s="24"/>
      <c r="P13" s="24"/>
      <c r="Q13" s="19"/>
    </row>
    <row r="14" spans="1:17" ht="16.2" hidden="1" outlineLevel="1" x14ac:dyDescent="0.45">
      <c r="B14" s="20" t="str">
        <f>IF(テーブル1[[#This Row],[作業概要カテゴリ　大]]="","",テーブル1[[#This Row],[作業概要カテゴリ　大]]&amp;"　"&amp;テーブル1[[#This Row],[作業概要カテゴリ　中]])</f>
        <v>割当確認から依頼完了までの全体共通　※例外対応　問い合わせ</v>
      </c>
      <c r="C14" s="21" t="s">
        <v>26</v>
      </c>
      <c r="D14" s="22" t="s">
        <v>52</v>
      </c>
      <c r="E14" s="23" t="s">
        <v>56</v>
      </c>
      <c r="F14" s="24" t="s">
        <v>57</v>
      </c>
      <c r="G14" s="24" t="s">
        <v>58</v>
      </c>
      <c r="H14" s="24"/>
      <c r="I14" s="24"/>
      <c r="J14" s="24"/>
      <c r="K14" s="24">
        <f>IFERROR(テーブル1[[#This Row],[在宅環境での概算工数]]*テーブル1[[#This Row],[月間の作業件数]],"-")</f>
        <v>0</v>
      </c>
      <c r="L14" s="24"/>
      <c r="M14" s="24"/>
      <c r="N14" s="24"/>
      <c r="O14" s="24"/>
      <c r="P14" s="24"/>
      <c r="Q14" s="19"/>
    </row>
    <row r="15" spans="1:17" ht="30" collapsed="1" x14ac:dyDescent="0.45">
      <c r="B15" s="27" t="str">
        <f>IF(テーブル1[[#This Row],[作業概要カテゴリ　大]]="","",テーブル1[[#This Row],[作業概要カテゴリ　大]]&amp;"　"&amp;テーブル1[[#This Row],[作業概要カテゴリ　中]])</f>
        <v>割当確認から依頼完了までの全体共通　二次承認</v>
      </c>
      <c r="C15" s="28" t="s">
        <v>18</v>
      </c>
      <c r="D15" s="29" t="s">
        <v>59</v>
      </c>
      <c r="E15" s="30" t="s">
        <v>60</v>
      </c>
      <c r="F15" s="31" t="s">
        <v>21</v>
      </c>
      <c r="G15" s="31" t="s">
        <v>21</v>
      </c>
      <c r="H15" s="31" t="s">
        <v>21</v>
      </c>
      <c r="I15" s="31" t="s">
        <v>22</v>
      </c>
      <c r="J15" s="31"/>
      <c r="K15" s="31">
        <f>IFERROR(テーブル1[[#This Row],[在宅環境での概算工数]]*テーブル1[[#This Row],[月間の作業件数]],"-")</f>
        <v>3265</v>
      </c>
      <c r="L15" s="31">
        <v>5</v>
      </c>
      <c r="M15" s="31">
        <v>653</v>
      </c>
      <c r="N15" s="31" t="s">
        <v>24</v>
      </c>
      <c r="O15" s="31" t="s">
        <v>25</v>
      </c>
      <c r="P15" s="31" t="s">
        <v>25</v>
      </c>
      <c r="Q15" s="19"/>
    </row>
    <row r="16" spans="1:17" ht="16.2" hidden="1" outlineLevel="1" x14ac:dyDescent="0.45">
      <c r="B16" s="20" t="str">
        <f>IF(テーブル1[[#This Row],[作業概要カテゴリ　大]]="","",テーブル1[[#This Row],[作業概要カテゴリ　大]]&amp;"　"&amp;テーブル1[[#This Row],[作業概要カテゴリ　中]])</f>
        <v>割当確認から依頼完了までの全体共通　二次承認</v>
      </c>
      <c r="C16" s="21" t="s">
        <v>26</v>
      </c>
      <c r="D16" s="22" t="s">
        <v>59</v>
      </c>
      <c r="E16" s="23" t="s">
        <v>61</v>
      </c>
      <c r="F16" s="24" t="s">
        <v>62</v>
      </c>
      <c r="G16" s="24" t="s">
        <v>63</v>
      </c>
      <c r="H16" s="24" t="s">
        <v>64</v>
      </c>
      <c r="I16" s="24"/>
      <c r="J16" s="24"/>
      <c r="K16" s="24">
        <f>IFERROR(テーブル1[[#This Row],[在宅環境での概算工数]]*テーブル1[[#This Row],[月間の作業件数]],"-")</f>
        <v>0</v>
      </c>
      <c r="L16" s="24"/>
      <c r="M16" s="24"/>
      <c r="N16" s="24"/>
      <c r="O16" s="24"/>
      <c r="P16" s="24"/>
      <c r="Q16" s="19"/>
    </row>
    <row r="17" spans="2:17" ht="60" hidden="1" outlineLevel="1" x14ac:dyDescent="0.45">
      <c r="B17" s="20" t="str">
        <f>IF(テーブル1[[#This Row],[作業概要カテゴリ　大]]="","",テーブル1[[#This Row],[作業概要カテゴリ　大]]&amp;"　"&amp;テーブル1[[#This Row],[作業概要カテゴリ　中]])</f>
        <v>割当確認から依頼完了までの全体共通　二次承認</v>
      </c>
      <c r="C17" s="21" t="s">
        <v>26</v>
      </c>
      <c r="D17" s="22" t="s">
        <v>59</v>
      </c>
      <c r="E17" s="23" t="s">
        <v>65</v>
      </c>
      <c r="F17" s="24" t="s">
        <v>66</v>
      </c>
      <c r="G17" s="24" t="s">
        <v>47</v>
      </c>
      <c r="H17" s="24"/>
      <c r="I17" s="24"/>
      <c r="J17" s="24"/>
      <c r="K17" s="24">
        <f>IFERROR(テーブル1[[#This Row],[在宅環境での概算工数]]*テーブル1[[#This Row],[月間の作業件数]],"-")</f>
        <v>0</v>
      </c>
      <c r="L17" s="24"/>
      <c r="M17" s="24"/>
      <c r="N17" s="24"/>
      <c r="O17" s="24"/>
      <c r="P17" s="24"/>
      <c r="Q17" s="19"/>
    </row>
    <row r="18" spans="2:17" ht="16.2" hidden="1" outlineLevel="1" x14ac:dyDescent="0.45">
      <c r="B18" s="20" t="str">
        <f>IF(テーブル1[[#This Row],[作業概要カテゴリ　大]]="","",テーブル1[[#This Row],[作業概要カテゴリ　大]]&amp;"　"&amp;テーブル1[[#This Row],[作業概要カテゴリ　中]])</f>
        <v>割当確認から依頼完了までの全体共通　二次承認</v>
      </c>
      <c r="C18" s="21" t="s">
        <v>26</v>
      </c>
      <c r="D18" s="22" t="s">
        <v>59</v>
      </c>
      <c r="E18" s="23" t="s">
        <v>36</v>
      </c>
      <c r="F18" s="24" t="s">
        <v>21</v>
      </c>
      <c r="G18" s="24"/>
      <c r="H18" s="24"/>
      <c r="I18" s="24"/>
      <c r="J18" s="24"/>
      <c r="K18" s="24">
        <f>IFERROR(テーブル1[[#This Row],[在宅環境での概算工数]]*テーブル1[[#This Row],[月間の作業件数]],"-")</f>
        <v>0</v>
      </c>
      <c r="L18" s="24"/>
      <c r="M18" s="24"/>
      <c r="N18" s="24"/>
      <c r="O18" s="24"/>
      <c r="P18" s="24"/>
      <c r="Q18" s="19"/>
    </row>
    <row r="19" spans="2:17" ht="16.2" hidden="1" outlineLevel="1" x14ac:dyDescent="0.45">
      <c r="B19" s="20" t="str">
        <f>IF(テーブル1[[#This Row],[作業概要カテゴリ　大]]="","",テーブル1[[#This Row],[作業概要カテゴリ　大]]&amp;"　"&amp;テーブル1[[#This Row],[作業概要カテゴリ　中]])</f>
        <v>割当確認から依頼完了までの全体共通　二次承認</v>
      </c>
      <c r="C19" s="21" t="s">
        <v>26</v>
      </c>
      <c r="D19" s="22" t="s">
        <v>59</v>
      </c>
      <c r="E19" s="23" t="s">
        <v>67</v>
      </c>
      <c r="F19" s="24" t="s">
        <v>68</v>
      </c>
      <c r="G19" s="24" t="s">
        <v>63</v>
      </c>
      <c r="H19" s="24"/>
      <c r="I19" s="24"/>
      <c r="J19" s="24"/>
      <c r="K19" s="24">
        <f>IFERROR(テーブル1[[#This Row],[在宅環境での概算工数]]*テーブル1[[#This Row],[月間の作業件数]],"-")</f>
        <v>0</v>
      </c>
      <c r="L19" s="24"/>
      <c r="M19" s="24"/>
      <c r="N19" s="24"/>
      <c r="O19" s="24"/>
      <c r="P19" s="24"/>
      <c r="Q19" s="19"/>
    </row>
    <row r="20" spans="2:17" ht="32.4" collapsed="1" x14ac:dyDescent="0.45">
      <c r="B20" s="32" t="str">
        <f>IF(テーブル1[[#This Row],[作業概要カテゴリ　大]]="","",テーブル1[[#This Row],[作業概要カテゴリ　大]]&amp;"　"&amp;テーブル1[[#This Row],[作業概要カテゴリ　中]])</f>
        <v>割当確認から依頼完了までの全体共通　キントーン否決</v>
      </c>
      <c r="C20" s="33" t="s">
        <v>18</v>
      </c>
      <c r="D20" s="34" t="s">
        <v>69</v>
      </c>
      <c r="E20" s="35" t="s">
        <v>70</v>
      </c>
      <c r="F20" s="36" t="s">
        <v>21</v>
      </c>
      <c r="G20" s="36" t="s">
        <v>21</v>
      </c>
      <c r="H20" s="36" t="s">
        <v>21</v>
      </c>
      <c r="I20" s="36" t="s">
        <v>71</v>
      </c>
      <c r="J20" s="36"/>
      <c r="K20" s="36">
        <f>IFERROR(テーブル1[[#This Row],[在宅環境での概算工数]]*テーブル1[[#This Row],[月間の作業件数]],"-")</f>
        <v>15</v>
      </c>
      <c r="L20" s="36">
        <v>5</v>
      </c>
      <c r="M20" s="36">
        <v>3</v>
      </c>
      <c r="N20" s="36" t="s">
        <v>72</v>
      </c>
      <c r="O20" s="36" t="s">
        <v>73</v>
      </c>
      <c r="P20" s="36" t="s">
        <v>73</v>
      </c>
      <c r="Q20" s="19"/>
    </row>
    <row r="21" spans="2:17" ht="16.2" hidden="1" outlineLevel="1" x14ac:dyDescent="0.45">
      <c r="B21" s="20" t="str">
        <f>IF(テーブル1[[#This Row],[作業概要カテゴリ　大]]="","",テーブル1[[#This Row],[作業概要カテゴリ　大]]&amp;"　"&amp;テーブル1[[#This Row],[作業概要カテゴリ　中]])</f>
        <v>割当確認から依頼完了までの全体共通　キントーン否決</v>
      </c>
      <c r="C21" s="21" t="s">
        <v>26</v>
      </c>
      <c r="D21" s="22" t="s">
        <v>69</v>
      </c>
      <c r="E21" s="23" t="s">
        <v>74</v>
      </c>
      <c r="F21" s="24" t="s">
        <v>75</v>
      </c>
      <c r="G21" s="24" t="s">
        <v>63</v>
      </c>
      <c r="H21" s="24"/>
      <c r="I21" s="24"/>
      <c r="J21" s="24"/>
      <c r="K21" s="24">
        <f>IFERROR(テーブル1[[#This Row],[在宅環境での概算工数]]*テーブル1[[#This Row],[月間の作業件数]],"-")</f>
        <v>0</v>
      </c>
      <c r="L21" s="24"/>
      <c r="M21" s="24"/>
      <c r="N21" s="24"/>
      <c r="O21" s="24"/>
      <c r="P21" s="24"/>
      <c r="Q21" s="19"/>
    </row>
    <row r="22" spans="2:17" ht="16.2" hidden="1" outlineLevel="1" x14ac:dyDescent="0.45">
      <c r="B22" s="20" t="str">
        <f>IF(テーブル1[[#This Row],[作業概要カテゴリ　大]]="","",テーブル1[[#This Row],[作業概要カテゴリ　大]]&amp;"　"&amp;テーブル1[[#This Row],[作業概要カテゴリ　中]])</f>
        <v>割当確認から依頼完了までの全体共通　キントーン否決</v>
      </c>
      <c r="C22" s="21" t="s">
        <v>26</v>
      </c>
      <c r="D22" s="22" t="s">
        <v>69</v>
      </c>
      <c r="E22" s="23" t="s">
        <v>76</v>
      </c>
      <c r="F22" s="24" t="s">
        <v>77</v>
      </c>
      <c r="G22" s="24" t="s">
        <v>78</v>
      </c>
      <c r="H22" s="24"/>
      <c r="I22" s="24"/>
      <c r="J22" s="24"/>
      <c r="K22" s="24">
        <f>IFERROR(テーブル1[[#This Row],[在宅環境での概算工数]]*テーブル1[[#This Row],[月間の作業件数]],"-")</f>
        <v>0</v>
      </c>
      <c r="L22" s="24"/>
      <c r="M22" s="24"/>
      <c r="N22" s="24"/>
      <c r="O22" s="24"/>
      <c r="P22" s="24"/>
      <c r="Q22" s="19"/>
    </row>
    <row r="23" spans="2:17" ht="16.2" hidden="1" outlineLevel="1" x14ac:dyDescent="0.45">
      <c r="B23" s="20" t="str">
        <f>IF(テーブル1[[#This Row],[作業概要カテゴリ　大]]="","",テーブル1[[#This Row],[作業概要カテゴリ　大]]&amp;"　"&amp;テーブル1[[#This Row],[作業概要カテゴリ　中]])</f>
        <v>割当確認から依頼完了までの全体共通　キントーン否決</v>
      </c>
      <c r="C23" s="21" t="s">
        <v>26</v>
      </c>
      <c r="D23" s="22" t="s">
        <v>69</v>
      </c>
      <c r="E23" s="23" t="s">
        <v>79</v>
      </c>
      <c r="F23" s="24" t="s">
        <v>80</v>
      </c>
      <c r="G23" s="24" t="s">
        <v>63</v>
      </c>
      <c r="H23" s="24"/>
      <c r="I23" s="24"/>
      <c r="J23" s="24"/>
      <c r="K23" s="24">
        <f>IFERROR(テーブル1[[#This Row],[在宅環境での概算工数]]*テーブル1[[#This Row],[月間の作業件数]],"-")</f>
        <v>0</v>
      </c>
      <c r="L23" s="24"/>
      <c r="M23" s="24"/>
      <c r="N23" s="24"/>
      <c r="O23" s="24"/>
      <c r="P23" s="24"/>
      <c r="Q23" s="19"/>
    </row>
    <row r="24" spans="2:17" ht="30" collapsed="1" x14ac:dyDescent="0.45">
      <c r="B24" s="14" t="str">
        <f>IF(テーブル1[[#This Row],[作業概要カテゴリ　大]]="","",テーブル1[[#This Row],[作業概要カテゴリ　大]]&amp;"　"&amp;テーブル1[[#This Row],[作業概要カテゴリ　中]])</f>
        <v>インストアJAN　一次承認</v>
      </c>
      <c r="C24" s="15" t="s">
        <v>81</v>
      </c>
      <c r="D24" s="16" t="s">
        <v>19</v>
      </c>
      <c r="E24" s="17" t="s">
        <v>82</v>
      </c>
      <c r="F24" s="18" t="s">
        <v>21</v>
      </c>
      <c r="G24" s="18" t="s">
        <v>21</v>
      </c>
      <c r="H24" s="18" t="s">
        <v>21</v>
      </c>
      <c r="I24" s="18" t="s">
        <v>22</v>
      </c>
      <c r="J24" s="18" t="s">
        <v>83</v>
      </c>
      <c r="K24" s="18">
        <f>IFERROR(テーブル1[[#This Row],[在宅環境での概算工数]]*テーブル1[[#This Row],[月間の作業件数]],"-")</f>
        <v>2590</v>
      </c>
      <c r="L24" s="18">
        <v>10</v>
      </c>
      <c r="M24" s="18">
        <v>259</v>
      </c>
      <c r="N24" s="18" t="s">
        <v>84</v>
      </c>
      <c r="O24" s="18" t="s">
        <v>84</v>
      </c>
      <c r="P24" s="18" t="s">
        <v>84</v>
      </c>
      <c r="Q24" s="19"/>
    </row>
    <row r="25" spans="2:17" ht="16.2" outlineLevel="1" x14ac:dyDescent="0.45">
      <c r="B25" s="20" t="str">
        <f>IF(テーブル1[[#This Row],[作業概要カテゴリ　大]]="","",テーブル1[[#This Row],[作業概要カテゴリ　大]]&amp;"　"&amp;テーブル1[[#This Row],[作業概要カテゴリ　中]])</f>
        <v>インストアJAN　一次承認</v>
      </c>
      <c r="C25" s="21" t="s">
        <v>81</v>
      </c>
      <c r="D25" s="22" t="s">
        <v>19</v>
      </c>
      <c r="E25" s="23" t="s">
        <v>85</v>
      </c>
      <c r="F25" s="24" t="s">
        <v>21</v>
      </c>
      <c r="G25" s="24" t="s">
        <v>86</v>
      </c>
      <c r="H25" s="24"/>
      <c r="I25" s="24"/>
      <c r="J25" s="24"/>
      <c r="K25" s="24">
        <f>IFERROR(テーブル1[[#This Row],[在宅環境での概算工数]]*テーブル1[[#This Row],[月間の作業件数]],"-")</f>
        <v>0</v>
      </c>
      <c r="L25" s="24"/>
      <c r="M25" s="24"/>
      <c r="N25" s="24"/>
      <c r="O25" s="24"/>
      <c r="P25" s="24"/>
      <c r="Q25" s="19"/>
    </row>
    <row r="26" spans="2:17" ht="16.2" outlineLevel="1" x14ac:dyDescent="0.45">
      <c r="B26" s="20" t="str">
        <f>IF(テーブル1[[#This Row],[作業概要カテゴリ　大]]="","",テーブル1[[#This Row],[作業概要カテゴリ　大]]&amp;"　"&amp;テーブル1[[#This Row],[作業概要カテゴリ　中]])</f>
        <v>インストアJAN　一次承認</v>
      </c>
      <c r="C26" s="21" t="s">
        <v>81</v>
      </c>
      <c r="D26" s="22" t="s">
        <v>19</v>
      </c>
      <c r="E26" s="23" t="s">
        <v>87</v>
      </c>
      <c r="F26" s="24" t="s">
        <v>88</v>
      </c>
      <c r="G26" s="24"/>
      <c r="H26" s="24" t="s">
        <v>89</v>
      </c>
      <c r="I26" s="24"/>
      <c r="J26" s="24"/>
      <c r="K26" s="24">
        <f>IFERROR(テーブル1[[#This Row],[在宅環境での概算工数]]*テーブル1[[#This Row],[月間の作業件数]],"-")</f>
        <v>0</v>
      </c>
      <c r="L26" s="24"/>
      <c r="M26" s="24"/>
      <c r="N26" s="24"/>
      <c r="O26" s="24"/>
      <c r="P26" s="24"/>
      <c r="Q26" s="19"/>
    </row>
    <row r="27" spans="2:17" ht="16.2" outlineLevel="1" x14ac:dyDescent="0.45">
      <c r="B27" s="20" t="str">
        <f>IF(テーブル1[[#This Row],[作業概要カテゴリ　大]]="","",テーブル1[[#This Row],[作業概要カテゴリ　大]]&amp;"　"&amp;テーブル1[[#This Row],[作業概要カテゴリ　中]])</f>
        <v>インストアJAN　一次承認</v>
      </c>
      <c r="C27" s="21" t="s">
        <v>81</v>
      </c>
      <c r="D27" s="22" t="s">
        <v>19</v>
      </c>
      <c r="E27" s="23" t="s">
        <v>90</v>
      </c>
      <c r="F27" s="24" t="s">
        <v>91</v>
      </c>
      <c r="G27" s="24" t="s">
        <v>92</v>
      </c>
      <c r="H27" s="24" t="s">
        <v>93</v>
      </c>
      <c r="I27" s="24"/>
      <c r="J27" s="24"/>
      <c r="K27" s="24">
        <f>IFERROR(テーブル1[[#This Row],[在宅環境での概算工数]]*テーブル1[[#This Row],[月間の作業件数]],"-")</f>
        <v>0</v>
      </c>
      <c r="L27" s="24"/>
      <c r="M27" s="24"/>
      <c r="N27" s="24"/>
      <c r="O27" s="24"/>
      <c r="P27" s="24"/>
      <c r="Q27" s="19"/>
    </row>
    <row r="28" spans="2:17" ht="16.2" outlineLevel="1" x14ac:dyDescent="0.45">
      <c r="B28" s="20" t="str">
        <f>IF(テーブル1[[#This Row],[作業概要カテゴリ　大]]="","",テーブル1[[#This Row],[作業概要カテゴリ　大]]&amp;"　"&amp;テーブル1[[#This Row],[作業概要カテゴリ　中]])</f>
        <v>インストアJAN　一次承認</v>
      </c>
      <c r="C28" s="21" t="s">
        <v>81</v>
      </c>
      <c r="D28" s="22" t="s">
        <v>19</v>
      </c>
      <c r="E28" s="23" t="s">
        <v>94</v>
      </c>
      <c r="F28" s="24" t="s">
        <v>94</v>
      </c>
      <c r="G28" s="24" t="s">
        <v>95</v>
      </c>
      <c r="H28" s="24"/>
      <c r="I28" s="24"/>
      <c r="J28" s="24"/>
      <c r="K28" s="24">
        <f>IFERROR(テーブル1[[#This Row],[在宅環境での概算工数]]*テーブル1[[#This Row],[月間の作業件数]],"-")</f>
        <v>0</v>
      </c>
      <c r="L28" s="24"/>
      <c r="M28" s="24"/>
      <c r="N28" s="24"/>
      <c r="O28" s="24"/>
      <c r="P28" s="24"/>
      <c r="Q28" s="19"/>
    </row>
    <row r="29" spans="2:17" ht="225" outlineLevel="1" x14ac:dyDescent="0.45">
      <c r="B29" s="20" t="str">
        <f>IF(テーブル1[[#This Row],[作業概要カテゴリ　大]]="","",テーブル1[[#This Row],[作業概要カテゴリ　大]]&amp;"　"&amp;テーブル1[[#This Row],[作業概要カテゴリ　中]])</f>
        <v>インストアJAN　一次承認</v>
      </c>
      <c r="C29" s="21" t="s">
        <v>81</v>
      </c>
      <c r="D29" s="22" t="s">
        <v>19</v>
      </c>
      <c r="E29" s="23" t="s">
        <v>96</v>
      </c>
      <c r="F29" s="24" t="s">
        <v>931</v>
      </c>
      <c r="G29" s="24" t="s">
        <v>97</v>
      </c>
      <c r="H29" s="24" t="s">
        <v>930</v>
      </c>
      <c r="I29" s="24"/>
      <c r="J29" s="24"/>
      <c r="K29" s="24">
        <f>IFERROR(テーブル1[[#This Row],[在宅環境での概算工数]]*テーブル1[[#This Row],[月間の作業件数]],"-")</f>
        <v>0</v>
      </c>
      <c r="L29" s="24"/>
      <c r="M29" s="24"/>
      <c r="N29" s="24"/>
      <c r="O29" s="24"/>
      <c r="P29" s="24"/>
      <c r="Q29" s="19"/>
    </row>
    <row r="30" spans="2:17" ht="16.2" outlineLevel="1" x14ac:dyDescent="0.45">
      <c r="B30" s="20" t="str">
        <f>IF(テーブル1[[#This Row],[作業概要カテゴリ　大]]="","",テーブル1[[#This Row],[作業概要カテゴリ　大]]&amp;"　"&amp;テーブル1[[#This Row],[作業概要カテゴリ　中]])</f>
        <v>インストアJAN　一次承認</v>
      </c>
      <c r="C30" s="21" t="s">
        <v>81</v>
      </c>
      <c r="D30" s="22" t="s">
        <v>19</v>
      </c>
      <c r="E30" s="23" t="s">
        <v>98</v>
      </c>
      <c r="F30" s="24" t="s">
        <v>99</v>
      </c>
      <c r="G30" s="24" t="s">
        <v>100</v>
      </c>
      <c r="H30" s="24"/>
      <c r="I30" s="24"/>
      <c r="J30" s="24"/>
      <c r="K30" s="24">
        <f>IFERROR(テーブル1[[#This Row],[在宅環境での概算工数]]*テーブル1[[#This Row],[月間の作業件数]],"-")</f>
        <v>0</v>
      </c>
      <c r="L30" s="24"/>
      <c r="M30" s="24"/>
      <c r="N30" s="24"/>
      <c r="O30" s="24"/>
      <c r="P30" s="24"/>
      <c r="Q30" s="19"/>
    </row>
    <row r="31" spans="2:17" ht="16.2" outlineLevel="1" x14ac:dyDescent="0.45">
      <c r="B31" s="20" t="str">
        <f>IF(テーブル1[[#This Row],[作業概要カテゴリ　大]]="","",テーブル1[[#This Row],[作業概要カテゴリ　大]]&amp;"　"&amp;テーブル1[[#This Row],[作業概要カテゴリ　中]])</f>
        <v>インストアJAN　一次承認</v>
      </c>
      <c r="C31" s="21" t="s">
        <v>81</v>
      </c>
      <c r="D31" s="22" t="s">
        <v>19</v>
      </c>
      <c r="E31" s="23" t="s">
        <v>101</v>
      </c>
      <c r="F31" s="24" t="s">
        <v>102</v>
      </c>
      <c r="G31" s="24" t="s">
        <v>100</v>
      </c>
      <c r="H31" s="24"/>
      <c r="I31" s="24"/>
      <c r="J31" s="24"/>
      <c r="K31" s="24">
        <f>IFERROR(テーブル1[[#This Row],[在宅環境での概算工数]]*テーブル1[[#This Row],[月間の作業件数]],"-")</f>
        <v>0</v>
      </c>
      <c r="L31" s="24"/>
      <c r="M31" s="24"/>
      <c r="N31" s="24"/>
      <c r="O31" s="24"/>
      <c r="P31" s="24"/>
      <c r="Q31" s="19"/>
    </row>
    <row r="32" spans="2:17" ht="16.2" outlineLevel="1" x14ac:dyDescent="0.45">
      <c r="B32" s="20" t="str">
        <f>IF(テーブル1[[#This Row],[作業概要カテゴリ　大]]="","",テーブル1[[#This Row],[作業概要カテゴリ　大]]&amp;"　"&amp;テーブル1[[#This Row],[作業概要カテゴリ　中]])</f>
        <v>インストアJAN　一次承認</v>
      </c>
      <c r="C32" s="21" t="s">
        <v>81</v>
      </c>
      <c r="D32" s="22" t="s">
        <v>19</v>
      </c>
      <c r="E32" s="23" t="s">
        <v>103</v>
      </c>
      <c r="F32" s="24" t="s">
        <v>104</v>
      </c>
      <c r="G32" s="24" t="s">
        <v>97</v>
      </c>
      <c r="H32" s="24" t="s">
        <v>885</v>
      </c>
      <c r="I32" s="24"/>
      <c r="J32" s="24"/>
      <c r="K32" s="24">
        <f>IFERROR(テーブル1[[#This Row],[在宅環境での概算工数]]*テーブル1[[#This Row],[月間の作業件数]],"-")</f>
        <v>0</v>
      </c>
      <c r="L32" s="24"/>
      <c r="M32" s="24"/>
      <c r="N32" s="24"/>
      <c r="O32" s="24"/>
      <c r="P32" s="24"/>
      <c r="Q32" s="19"/>
    </row>
    <row r="33" spans="2:17" ht="16.2" outlineLevel="1" x14ac:dyDescent="0.45">
      <c r="B33" s="20" t="str">
        <f>IF(テーブル1[[#This Row],[作業概要カテゴリ　大]]="","",テーブル1[[#This Row],[作業概要カテゴリ　大]]&amp;"　"&amp;テーブル1[[#This Row],[作業概要カテゴリ　中]])</f>
        <v>インストアJAN　一次承認</v>
      </c>
      <c r="C33" s="21" t="s">
        <v>81</v>
      </c>
      <c r="D33" s="22" t="s">
        <v>19</v>
      </c>
      <c r="E33" s="23" t="s">
        <v>105</v>
      </c>
      <c r="F33" s="24" t="s">
        <v>106</v>
      </c>
      <c r="G33" s="24" t="s">
        <v>107</v>
      </c>
      <c r="H33" s="24"/>
      <c r="I33" s="24"/>
      <c r="J33" s="24"/>
      <c r="K33" s="24">
        <f>IFERROR(テーブル1[[#This Row],[在宅環境での概算工数]]*テーブル1[[#This Row],[月間の作業件数]],"-")</f>
        <v>0</v>
      </c>
      <c r="L33" s="24"/>
      <c r="M33" s="24"/>
      <c r="N33" s="24"/>
      <c r="O33" s="24"/>
      <c r="P33" s="24"/>
      <c r="Q33" s="19"/>
    </row>
    <row r="34" spans="2:17" ht="75" outlineLevel="1" x14ac:dyDescent="0.45">
      <c r="B34" s="20" t="str">
        <f>IF(テーブル1[[#This Row],[作業概要カテゴリ　大]]="","",テーブル1[[#This Row],[作業概要カテゴリ　大]]&amp;"　"&amp;テーブル1[[#This Row],[作業概要カテゴリ　中]])</f>
        <v>インストアJAN　一次承認</v>
      </c>
      <c r="C34" s="21" t="s">
        <v>81</v>
      </c>
      <c r="D34" s="22" t="s">
        <v>19</v>
      </c>
      <c r="E34" s="23" t="s">
        <v>108</v>
      </c>
      <c r="F34" s="24" t="s">
        <v>109</v>
      </c>
      <c r="G34" s="24" t="s">
        <v>107</v>
      </c>
      <c r="H34" s="77" t="s">
        <v>883</v>
      </c>
      <c r="I34" s="24"/>
      <c r="J34" s="24"/>
      <c r="K34" s="24">
        <f>IFERROR(テーブル1[[#This Row],[在宅環境での概算工数]]*テーブル1[[#This Row],[月間の作業件数]],"-")</f>
        <v>0</v>
      </c>
      <c r="L34" s="24"/>
      <c r="M34" s="24"/>
      <c r="N34" s="24"/>
      <c r="O34" s="24"/>
      <c r="P34" s="24"/>
      <c r="Q34" s="19"/>
    </row>
    <row r="35" spans="2:17" ht="30" outlineLevel="1" x14ac:dyDescent="0.45">
      <c r="B35" s="20" t="str">
        <f>IF(テーブル1[[#This Row],[作業概要カテゴリ　大]]="","",テーブル1[[#This Row],[作業概要カテゴリ　大]]&amp;"　"&amp;テーブル1[[#This Row],[作業概要カテゴリ　中]])</f>
        <v>インストアJAN　一次承認</v>
      </c>
      <c r="C35" s="21" t="s">
        <v>81</v>
      </c>
      <c r="D35" s="22" t="s">
        <v>19</v>
      </c>
      <c r="E35" s="23" t="s">
        <v>110</v>
      </c>
      <c r="F35" s="24" t="s">
        <v>111</v>
      </c>
      <c r="G35" s="24" t="s">
        <v>86</v>
      </c>
      <c r="H35" s="24" t="s">
        <v>932</v>
      </c>
      <c r="I35" s="24"/>
      <c r="J35" s="24"/>
      <c r="K35" s="24">
        <f>IFERROR(テーブル1[[#This Row],[在宅環境での概算工数]]*テーブル1[[#This Row],[月間の作業件数]],"-")</f>
        <v>0</v>
      </c>
      <c r="L35" s="24"/>
      <c r="M35" s="24"/>
      <c r="N35" s="24"/>
      <c r="O35" s="24"/>
      <c r="P35" s="24"/>
      <c r="Q35" s="19"/>
    </row>
    <row r="36" spans="2:17" ht="45" outlineLevel="1" x14ac:dyDescent="0.45">
      <c r="B36" s="20" t="str">
        <f>IF(テーブル1[[#This Row],[作業概要カテゴリ　大]]="","",テーブル1[[#This Row],[作業概要カテゴリ　大]]&amp;"　"&amp;テーブル1[[#This Row],[作業概要カテゴリ　中]])</f>
        <v>インストアJAN　一次承認</v>
      </c>
      <c r="C36" s="21" t="s">
        <v>81</v>
      </c>
      <c r="D36" s="22" t="s">
        <v>19</v>
      </c>
      <c r="E36" s="23" t="s">
        <v>112</v>
      </c>
      <c r="F36" s="24" t="s">
        <v>113</v>
      </c>
      <c r="G36" s="24" t="s">
        <v>33</v>
      </c>
      <c r="H36" s="24" t="s">
        <v>114</v>
      </c>
      <c r="I36" s="24"/>
      <c r="J36" s="24"/>
      <c r="K36" s="24">
        <f>IFERROR(テーブル1[[#This Row],[在宅環境での概算工数]]*テーブル1[[#This Row],[月間の作業件数]],"-")</f>
        <v>0</v>
      </c>
      <c r="L36" s="24"/>
      <c r="M36" s="24"/>
      <c r="N36" s="24"/>
      <c r="O36" s="24"/>
      <c r="P36" s="24"/>
      <c r="Q36" s="19"/>
    </row>
    <row r="37" spans="2:17" ht="30" outlineLevel="1" x14ac:dyDescent="0.45">
      <c r="B37" s="25" t="str">
        <f>IF(テーブル1[[#This Row],[作業概要カテゴリ　大]]="","",テーブル1[[#This Row],[作業概要カテゴリ　大]]&amp;"　"&amp;テーブル1[[#This Row],[作業概要カテゴリ　中]])</f>
        <v>インストアJAN　※例外対応　売価０対応</v>
      </c>
      <c r="C37" s="21" t="s">
        <v>81</v>
      </c>
      <c r="D37" s="37" t="s">
        <v>115</v>
      </c>
      <c r="E37" s="23" t="s">
        <v>116</v>
      </c>
      <c r="F37" s="24" t="s">
        <v>117</v>
      </c>
      <c r="G37" s="24" t="s">
        <v>118</v>
      </c>
      <c r="H37" s="24"/>
      <c r="I37" s="24"/>
      <c r="J37" s="24"/>
      <c r="K37" s="24">
        <f>IFERROR(テーブル1[[#This Row],[在宅環境での概算工数]]*テーブル1[[#This Row],[月間の作業件数]],"-")</f>
        <v>0</v>
      </c>
      <c r="L37" s="24"/>
      <c r="M37" s="24"/>
      <c r="N37" s="24"/>
      <c r="O37" s="24"/>
      <c r="P37" s="24"/>
      <c r="Q37" s="19"/>
    </row>
    <row r="38" spans="2:17" ht="30" x14ac:dyDescent="0.45">
      <c r="B38" s="14" t="str">
        <f>IF(テーブル1[[#This Row],[作業概要カテゴリ　大]]="","",テーブル1[[#This Row],[作業概要カテゴリ　大]]&amp;"　"&amp;テーブル1[[#This Row],[作業概要カテゴリ　中]])</f>
        <v>値引カウントJAN　一次承認</v>
      </c>
      <c r="C38" s="38" t="s">
        <v>119</v>
      </c>
      <c r="D38" s="16" t="s">
        <v>19</v>
      </c>
      <c r="E38" s="17" t="s">
        <v>120</v>
      </c>
      <c r="F38" s="18" t="s">
        <v>21</v>
      </c>
      <c r="G38" s="18" t="s">
        <v>21</v>
      </c>
      <c r="H38" s="18" t="s">
        <v>21</v>
      </c>
      <c r="I38" s="18" t="s">
        <v>22</v>
      </c>
      <c r="J38" s="18"/>
      <c r="K38" s="18">
        <f>IFERROR(テーブル1[[#This Row],[在宅環境での概算工数]]*テーブル1[[#This Row],[月間の作業件数]],"-")</f>
        <v>70</v>
      </c>
      <c r="L38" s="18">
        <v>10</v>
      </c>
      <c r="M38" s="18">
        <v>7</v>
      </c>
      <c r="N38" s="18" t="s">
        <v>84</v>
      </c>
      <c r="O38" s="18" t="s">
        <v>121</v>
      </c>
      <c r="P38" s="18" t="s">
        <v>121</v>
      </c>
      <c r="Q38" s="19"/>
    </row>
    <row r="39" spans="2:17" ht="16.2" hidden="1" outlineLevel="1" x14ac:dyDescent="0.45">
      <c r="B39" s="20" t="str">
        <f>IF(テーブル1[[#This Row],[作業概要カテゴリ　大]]="","",テーブル1[[#This Row],[作業概要カテゴリ　大]]&amp;"　"&amp;テーブル1[[#This Row],[作業概要カテゴリ　中]])</f>
        <v>値引カウントJAN　一次承認</v>
      </c>
      <c r="C39" s="39" t="s">
        <v>119</v>
      </c>
      <c r="D39" s="22" t="s">
        <v>19</v>
      </c>
      <c r="E39" s="23" t="s">
        <v>122</v>
      </c>
      <c r="F39" s="24" t="s">
        <v>123</v>
      </c>
      <c r="G39" s="24"/>
      <c r="H39" s="24"/>
      <c r="I39" s="24"/>
      <c r="J39" s="24"/>
      <c r="K39" s="24">
        <f>IFERROR(テーブル1[[#This Row],[在宅環境での概算工数]]*テーブル1[[#This Row],[月間の作業件数]],"-")</f>
        <v>0</v>
      </c>
      <c r="L39" s="24"/>
      <c r="M39" s="24"/>
      <c r="N39" s="24"/>
      <c r="O39" s="24"/>
      <c r="P39" s="24"/>
      <c r="Q39" s="19"/>
    </row>
    <row r="40" spans="2:17" ht="60" hidden="1" outlineLevel="1" x14ac:dyDescent="0.45">
      <c r="B40" s="20" t="str">
        <f>IF(テーブル1[[#This Row],[作業概要カテゴリ　大]]="","",テーブル1[[#This Row],[作業概要カテゴリ　大]]&amp;"　"&amp;テーブル1[[#This Row],[作業概要カテゴリ　中]])</f>
        <v>値引カウントJAN　一次承認</v>
      </c>
      <c r="C40" s="39" t="s">
        <v>119</v>
      </c>
      <c r="D40" s="22" t="s">
        <v>19</v>
      </c>
      <c r="E40" s="23" t="s">
        <v>124</v>
      </c>
      <c r="F40" s="24" t="s">
        <v>125</v>
      </c>
      <c r="G40" s="24" t="s">
        <v>126</v>
      </c>
      <c r="H40" s="24"/>
      <c r="I40" s="24"/>
      <c r="J40" s="24"/>
      <c r="K40" s="24">
        <f>IFERROR(テーブル1[[#This Row],[在宅環境での概算工数]]*テーブル1[[#This Row],[月間の作業件数]],"-")</f>
        <v>0</v>
      </c>
      <c r="L40" s="24"/>
      <c r="M40" s="24"/>
      <c r="N40" s="24"/>
      <c r="O40" s="24"/>
      <c r="P40" s="24"/>
      <c r="Q40" s="19"/>
    </row>
    <row r="41" spans="2:17" ht="16.2" hidden="1" outlineLevel="1" x14ac:dyDescent="0.45">
      <c r="B41" s="20" t="str">
        <f>IF(テーブル1[[#This Row],[作業概要カテゴリ　大]]="","",テーブル1[[#This Row],[作業概要カテゴリ　大]]&amp;"　"&amp;テーブル1[[#This Row],[作業概要カテゴリ　中]])</f>
        <v>値引カウントJAN　一次承認</v>
      </c>
      <c r="C41" s="39" t="s">
        <v>119</v>
      </c>
      <c r="D41" s="22" t="s">
        <v>19</v>
      </c>
      <c r="E41" s="23" t="s">
        <v>105</v>
      </c>
      <c r="F41" s="24" t="s">
        <v>106</v>
      </c>
      <c r="G41" s="24" t="s">
        <v>107</v>
      </c>
      <c r="H41" s="24"/>
      <c r="I41" s="24"/>
      <c r="J41" s="24"/>
      <c r="K41" s="24">
        <f>IFERROR(テーブル1[[#This Row],[在宅環境での概算工数]]*テーブル1[[#This Row],[月間の作業件数]],"-")</f>
        <v>0</v>
      </c>
      <c r="L41" s="24"/>
      <c r="M41" s="24"/>
      <c r="N41" s="24"/>
      <c r="O41" s="24"/>
      <c r="P41" s="24"/>
      <c r="Q41" s="19"/>
    </row>
    <row r="42" spans="2:17" ht="16.2" hidden="1" outlineLevel="1" x14ac:dyDescent="0.45">
      <c r="B42" s="20" t="str">
        <f>IF(テーブル1[[#This Row],[作業概要カテゴリ　大]]="","",テーブル1[[#This Row],[作業概要カテゴリ　大]]&amp;"　"&amp;テーブル1[[#This Row],[作業概要カテゴリ　中]])</f>
        <v>値引カウントJAN　一次承認</v>
      </c>
      <c r="C42" s="39" t="s">
        <v>119</v>
      </c>
      <c r="D42" s="22" t="s">
        <v>19</v>
      </c>
      <c r="E42" s="23" t="s">
        <v>108</v>
      </c>
      <c r="F42" s="24" t="s">
        <v>127</v>
      </c>
      <c r="G42" s="24" t="s">
        <v>107</v>
      </c>
      <c r="H42" s="24" t="s">
        <v>128</v>
      </c>
      <c r="I42" s="24"/>
      <c r="J42" s="24"/>
      <c r="K42" s="24">
        <f>IFERROR(テーブル1[[#This Row],[在宅環境での概算工数]]*テーブル1[[#This Row],[月間の作業件数]],"-")</f>
        <v>0</v>
      </c>
      <c r="L42" s="24"/>
      <c r="M42" s="24"/>
      <c r="N42" s="24"/>
      <c r="O42" s="24"/>
      <c r="P42" s="24"/>
      <c r="Q42" s="19"/>
    </row>
    <row r="43" spans="2:17" ht="45" hidden="1" outlineLevel="1" x14ac:dyDescent="0.45">
      <c r="B43" s="25" t="str">
        <f>IF(テーブル1[[#This Row],[作業概要カテゴリ　大]]="","",テーブル1[[#This Row],[作業概要カテゴリ　大]]&amp;"　"&amp;テーブル1[[#This Row],[作業概要カテゴリ　中]])</f>
        <v>値引カウントJAN　※例外対応　PIMポイント加算変更フラグのエクセルでの変更依頼</v>
      </c>
      <c r="C43" s="39" t="s">
        <v>119</v>
      </c>
      <c r="D43" s="37" t="s">
        <v>129</v>
      </c>
      <c r="E43" s="23" t="s">
        <v>130</v>
      </c>
      <c r="F43" s="24" t="s">
        <v>131</v>
      </c>
      <c r="G43" s="24" t="s">
        <v>107</v>
      </c>
      <c r="H43" s="24" t="s">
        <v>132</v>
      </c>
      <c r="I43" s="24"/>
      <c r="J43" s="24"/>
      <c r="K43" s="24">
        <f>IFERROR(テーブル1[[#This Row],[在宅環境での概算工数]]*テーブル1[[#This Row],[月間の作業件数]],"-")</f>
        <v>0</v>
      </c>
      <c r="L43" s="24"/>
      <c r="M43" s="24"/>
      <c r="N43" s="24"/>
      <c r="O43" s="24"/>
      <c r="P43" s="24"/>
      <c r="Q43" s="19"/>
    </row>
    <row r="44" spans="2:17" ht="30" collapsed="1" x14ac:dyDescent="0.45">
      <c r="B44" s="14" t="str">
        <f>IF(テーブル1[[#This Row],[作業概要カテゴリ　大]]="","",テーブル1[[#This Row],[作業概要カテゴリ　大]]&amp;"　"&amp;テーブル1[[#This Row],[作業概要カテゴリ　中]])</f>
        <v>予約回収JAN　一次承認</v>
      </c>
      <c r="C44" s="38" t="s">
        <v>133</v>
      </c>
      <c r="D44" s="16" t="s">
        <v>19</v>
      </c>
      <c r="E44" s="17" t="s">
        <v>134</v>
      </c>
      <c r="F44" s="18" t="s">
        <v>21</v>
      </c>
      <c r="G44" s="18" t="s">
        <v>21</v>
      </c>
      <c r="H44" s="18" t="s">
        <v>21</v>
      </c>
      <c r="I44" s="18" t="s">
        <v>22</v>
      </c>
      <c r="J44" s="18" t="s">
        <v>135</v>
      </c>
      <c r="K44" s="18">
        <f>IFERROR(テーブル1[[#This Row],[在宅環境での概算工数]]*テーブル1[[#This Row],[月間の作業件数]],"-")</f>
        <v>370</v>
      </c>
      <c r="L44" s="18">
        <v>10</v>
      </c>
      <c r="M44" s="18">
        <v>37</v>
      </c>
      <c r="N44" s="18" t="s">
        <v>136</v>
      </c>
      <c r="O44" s="18" t="s">
        <v>137</v>
      </c>
      <c r="P44" s="18" t="s">
        <v>136</v>
      </c>
      <c r="Q44" s="19"/>
    </row>
    <row r="45" spans="2:17" ht="16.2" hidden="1" outlineLevel="1" x14ac:dyDescent="0.45">
      <c r="B45" s="20" t="str">
        <f>IF(テーブル1[[#This Row],[作業概要カテゴリ　大]]="","",テーブル1[[#This Row],[作業概要カテゴリ　大]]&amp;"　"&amp;テーブル1[[#This Row],[作業概要カテゴリ　中]])</f>
        <v>予約回収JAN　一次承認</v>
      </c>
      <c r="C45" s="39" t="s">
        <v>133</v>
      </c>
      <c r="D45" s="22" t="s">
        <v>19</v>
      </c>
      <c r="E45" s="23" t="s">
        <v>122</v>
      </c>
      <c r="F45" s="24" t="s">
        <v>138</v>
      </c>
      <c r="G45" s="24" t="s">
        <v>139</v>
      </c>
      <c r="H45" s="24"/>
      <c r="I45" s="24"/>
      <c r="J45" s="24"/>
      <c r="K45" s="24">
        <f>IFERROR(テーブル1[[#This Row],[在宅環境での概算工数]]*テーブル1[[#This Row],[月間の作業件数]],"-")</f>
        <v>0</v>
      </c>
      <c r="L45" s="24"/>
      <c r="M45" s="24"/>
      <c r="N45" s="24"/>
      <c r="O45" s="24"/>
      <c r="P45" s="24"/>
      <c r="Q45" s="19"/>
    </row>
    <row r="46" spans="2:17" ht="30" hidden="1" outlineLevel="1" x14ac:dyDescent="0.45">
      <c r="B46" s="20" t="str">
        <f>IF(テーブル1[[#This Row],[作業概要カテゴリ　大]]="","",テーブル1[[#This Row],[作業概要カテゴリ　大]]&amp;"　"&amp;テーブル1[[#This Row],[作業概要カテゴリ　中]])</f>
        <v>予約回収JAN　一次承認</v>
      </c>
      <c r="C46" s="39" t="s">
        <v>133</v>
      </c>
      <c r="D46" s="22" t="s">
        <v>19</v>
      </c>
      <c r="E46" s="23" t="s">
        <v>98</v>
      </c>
      <c r="F46" s="24" t="s">
        <v>140</v>
      </c>
      <c r="G46" s="24" t="s">
        <v>100</v>
      </c>
      <c r="H46" s="24" t="s">
        <v>141</v>
      </c>
      <c r="I46" s="24"/>
      <c r="J46" s="24"/>
      <c r="K46" s="24">
        <f>IFERROR(テーブル1[[#This Row],[在宅環境での概算工数]]*テーブル1[[#This Row],[月間の作業件数]],"-")</f>
        <v>0</v>
      </c>
      <c r="L46" s="24"/>
      <c r="M46" s="24"/>
      <c r="N46" s="24"/>
      <c r="O46" s="24"/>
      <c r="P46" s="24"/>
      <c r="Q46" s="19"/>
    </row>
    <row r="47" spans="2:17" ht="16.2" hidden="1" outlineLevel="1" x14ac:dyDescent="0.45">
      <c r="B47" s="20" t="str">
        <f>IF(テーブル1[[#This Row],[作業概要カテゴリ　大]]="","",テーブル1[[#This Row],[作業概要カテゴリ　大]]&amp;"　"&amp;テーブル1[[#This Row],[作業概要カテゴリ　中]])</f>
        <v>予約回収JAN　一次承認</v>
      </c>
      <c r="C47" s="39" t="s">
        <v>133</v>
      </c>
      <c r="D47" s="22" t="s">
        <v>19</v>
      </c>
      <c r="E47" s="23" t="s">
        <v>142</v>
      </c>
      <c r="F47" s="24" t="s">
        <v>102</v>
      </c>
      <c r="G47" s="24" t="s">
        <v>100</v>
      </c>
      <c r="H47" s="24"/>
      <c r="I47" s="24"/>
      <c r="J47" s="24"/>
      <c r="K47" s="24">
        <f>IFERROR(テーブル1[[#This Row],[在宅環境での概算工数]]*テーブル1[[#This Row],[月間の作業件数]],"-")</f>
        <v>0</v>
      </c>
      <c r="L47" s="24"/>
      <c r="M47" s="24"/>
      <c r="N47" s="24"/>
      <c r="O47" s="24"/>
      <c r="P47" s="24"/>
      <c r="Q47" s="19"/>
    </row>
    <row r="48" spans="2:17" ht="105" hidden="1" outlineLevel="1" x14ac:dyDescent="0.45">
      <c r="B48" s="20" t="str">
        <f>IF(テーブル1[[#This Row],[作業概要カテゴリ　大]]="","",テーブル1[[#This Row],[作業概要カテゴリ　大]]&amp;"　"&amp;テーブル1[[#This Row],[作業概要カテゴリ　中]])</f>
        <v>予約回収JAN　一次承認</v>
      </c>
      <c r="C48" s="39" t="s">
        <v>133</v>
      </c>
      <c r="D48" s="22" t="s">
        <v>19</v>
      </c>
      <c r="E48" s="23" t="s">
        <v>143</v>
      </c>
      <c r="F48" s="24" t="s">
        <v>144</v>
      </c>
      <c r="G48" s="24" t="s">
        <v>145</v>
      </c>
      <c r="H48" s="24" t="s">
        <v>146</v>
      </c>
      <c r="I48" s="24"/>
      <c r="J48" s="24"/>
      <c r="K48" s="24">
        <f>IFERROR(テーブル1[[#This Row],[在宅環境での概算工数]]*テーブル1[[#This Row],[月間の作業件数]],"-")</f>
        <v>0</v>
      </c>
      <c r="L48" s="24"/>
      <c r="M48" s="24"/>
      <c r="N48" s="24"/>
      <c r="O48" s="24"/>
      <c r="P48" s="24"/>
      <c r="Q48" s="19"/>
    </row>
    <row r="49" spans="2:17" ht="16.2" hidden="1" outlineLevel="1" x14ac:dyDescent="0.45">
      <c r="B49" s="20" t="str">
        <f>IF(テーブル1[[#This Row],[作業概要カテゴリ　大]]="","",テーブル1[[#This Row],[作業概要カテゴリ　大]]&amp;"　"&amp;テーブル1[[#This Row],[作業概要カテゴリ　中]])</f>
        <v>予約回収JAN　一次承認</v>
      </c>
      <c r="C49" s="39" t="s">
        <v>133</v>
      </c>
      <c r="D49" s="22" t="s">
        <v>19</v>
      </c>
      <c r="E49" s="23" t="s">
        <v>147</v>
      </c>
      <c r="F49" s="24" t="s">
        <v>148</v>
      </c>
      <c r="G49" s="24" t="s">
        <v>118</v>
      </c>
      <c r="H49" s="24" t="s">
        <v>149</v>
      </c>
      <c r="I49" s="24"/>
      <c r="J49" s="24"/>
      <c r="K49" s="24">
        <f>IFERROR(テーブル1[[#This Row],[在宅環境での概算工数]]*テーブル1[[#This Row],[月間の作業件数]],"-")</f>
        <v>0</v>
      </c>
      <c r="L49" s="24"/>
      <c r="M49" s="24"/>
      <c r="N49" s="24"/>
      <c r="O49" s="24"/>
      <c r="P49" s="24"/>
      <c r="Q49" s="19"/>
    </row>
    <row r="50" spans="2:17" ht="16.2" hidden="1" outlineLevel="1" x14ac:dyDescent="0.45">
      <c r="B50" s="20" t="str">
        <f>IF(テーブル1[[#This Row],[作業概要カテゴリ　大]]="","",テーブル1[[#This Row],[作業概要カテゴリ　大]]&amp;"　"&amp;テーブル1[[#This Row],[作業概要カテゴリ　中]])</f>
        <v>予約回収JAN　一次承認</v>
      </c>
      <c r="C50" s="39" t="s">
        <v>133</v>
      </c>
      <c r="D50" s="22" t="s">
        <v>19</v>
      </c>
      <c r="E50" s="23" t="s">
        <v>150</v>
      </c>
      <c r="F50" s="24" t="s">
        <v>21</v>
      </c>
      <c r="G50" s="24"/>
      <c r="H50" s="24"/>
      <c r="I50" s="24"/>
      <c r="J50" s="24"/>
      <c r="K50" s="24">
        <f>IFERROR(テーブル1[[#This Row],[在宅環境での概算工数]]*テーブル1[[#This Row],[月間の作業件数]],"-")</f>
        <v>0</v>
      </c>
      <c r="L50" s="24"/>
      <c r="M50" s="24"/>
      <c r="N50" s="24"/>
      <c r="O50" s="24"/>
      <c r="P50" s="24"/>
      <c r="Q50" s="19"/>
    </row>
    <row r="51" spans="2:17" ht="45" collapsed="1" x14ac:dyDescent="0.45">
      <c r="B51" s="14" t="str">
        <f>IF(テーブル1[[#This Row],[作業概要カテゴリ　大]]="","",テーブル1[[#This Row],[作業概要カテゴリ　大]]&amp;"　"&amp;テーブル1[[#This Row],[作業概要カテゴリ　中]])</f>
        <v>組み合わせJAN　一次承認</v>
      </c>
      <c r="C51" s="38" t="s">
        <v>151</v>
      </c>
      <c r="D51" s="16" t="s">
        <v>19</v>
      </c>
      <c r="E51" s="17" t="s">
        <v>152</v>
      </c>
      <c r="F51" s="18" t="s">
        <v>21</v>
      </c>
      <c r="G51" s="18" t="s">
        <v>21</v>
      </c>
      <c r="H51" s="18" t="s">
        <v>21</v>
      </c>
      <c r="I51" s="18" t="s">
        <v>22</v>
      </c>
      <c r="J51" s="18" t="s">
        <v>153</v>
      </c>
      <c r="K51" s="18">
        <f>IFERROR(テーブル1[[#This Row],[在宅環境での概算工数]]*テーブル1[[#This Row],[月間の作業件数]],"-")</f>
        <v>240</v>
      </c>
      <c r="L51" s="18">
        <v>20</v>
      </c>
      <c r="M51" s="18">
        <v>12</v>
      </c>
      <c r="N51" s="18" t="s">
        <v>154</v>
      </c>
      <c r="O51" s="18" t="s">
        <v>155</v>
      </c>
      <c r="P51" s="18" t="s">
        <v>156</v>
      </c>
      <c r="Q51" s="19"/>
    </row>
    <row r="52" spans="2:17" ht="45" hidden="1" outlineLevel="1" x14ac:dyDescent="0.45">
      <c r="B52" s="20" t="str">
        <f>IF(テーブル1[[#This Row],[作業概要カテゴリ　大]]="","",テーブル1[[#This Row],[作業概要カテゴリ　大]]&amp;"　"&amp;テーブル1[[#This Row],[作業概要カテゴリ　中]])</f>
        <v>組み合わせJAN　一次承認</v>
      </c>
      <c r="C52" s="39" t="s">
        <v>151</v>
      </c>
      <c r="D52" s="22" t="s">
        <v>19</v>
      </c>
      <c r="E52" s="23" t="s">
        <v>122</v>
      </c>
      <c r="F52" s="24" t="s">
        <v>157</v>
      </c>
      <c r="G52" s="24" t="s">
        <v>155</v>
      </c>
      <c r="H52" s="24" t="s">
        <v>158</v>
      </c>
      <c r="I52" s="24"/>
      <c r="J52" s="24"/>
      <c r="K52" s="24">
        <f>IFERROR(テーブル1[[#This Row],[在宅環境での概算工数]]*テーブル1[[#This Row],[月間の作業件数]],"-")</f>
        <v>0</v>
      </c>
      <c r="L52" s="24"/>
      <c r="M52" s="24"/>
      <c r="N52" s="24"/>
      <c r="O52" s="24"/>
      <c r="P52" s="24"/>
      <c r="Q52" s="19"/>
    </row>
    <row r="53" spans="2:17" ht="30" hidden="1" outlineLevel="1" x14ac:dyDescent="0.45">
      <c r="B53" s="20" t="str">
        <f>IF(テーブル1[[#This Row],[作業概要カテゴリ　大]]="","",テーブル1[[#This Row],[作業概要カテゴリ　大]]&amp;"　"&amp;テーブル1[[#This Row],[作業概要カテゴリ　中]])</f>
        <v>組み合わせJAN　一次承認</v>
      </c>
      <c r="C53" s="39" t="s">
        <v>151</v>
      </c>
      <c r="D53" s="22" t="s">
        <v>19</v>
      </c>
      <c r="E53" s="23" t="s">
        <v>159</v>
      </c>
      <c r="F53" s="24" t="s">
        <v>160</v>
      </c>
      <c r="G53" s="24" t="s">
        <v>161</v>
      </c>
      <c r="H53" s="24"/>
      <c r="I53" s="24"/>
      <c r="J53" s="24"/>
      <c r="K53" s="24">
        <f>IFERROR(テーブル1[[#This Row],[在宅環境での概算工数]]*テーブル1[[#This Row],[月間の作業件数]],"-")</f>
        <v>0</v>
      </c>
      <c r="L53" s="24"/>
      <c r="M53" s="24"/>
      <c r="N53" s="24"/>
      <c r="O53" s="24"/>
      <c r="P53" s="24"/>
      <c r="Q53" s="19"/>
    </row>
    <row r="54" spans="2:17" ht="16.2" hidden="1" outlineLevel="1" x14ac:dyDescent="0.45">
      <c r="B54" s="20" t="str">
        <f>IF(テーブル1[[#This Row],[作業概要カテゴリ　大]]="","",テーブル1[[#This Row],[作業概要カテゴリ　大]]&amp;"　"&amp;テーブル1[[#This Row],[作業概要カテゴリ　中]])</f>
        <v>組み合わせJAN　一次承認</v>
      </c>
      <c r="C54" s="39" t="s">
        <v>151</v>
      </c>
      <c r="D54" s="22" t="s">
        <v>19</v>
      </c>
      <c r="E54" s="23" t="s">
        <v>162</v>
      </c>
      <c r="F54" s="24" t="s">
        <v>102</v>
      </c>
      <c r="G54" s="24" t="s">
        <v>163</v>
      </c>
      <c r="H54" s="24"/>
      <c r="I54" s="24"/>
      <c r="J54" s="24"/>
      <c r="K54" s="24">
        <f>IFERROR(テーブル1[[#This Row],[在宅環境での概算工数]]*テーブル1[[#This Row],[月間の作業件数]],"-")</f>
        <v>0</v>
      </c>
      <c r="L54" s="24"/>
      <c r="M54" s="24"/>
      <c r="N54" s="24"/>
      <c r="O54" s="24"/>
      <c r="P54" s="24"/>
      <c r="Q54" s="19"/>
    </row>
    <row r="55" spans="2:17" ht="60" hidden="1" outlineLevel="1" x14ac:dyDescent="0.45">
      <c r="B55" s="20" t="str">
        <f>IF(テーブル1[[#This Row],[作業概要カテゴリ　大]]="","",テーブル1[[#This Row],[作業概要カテゴリ　大]]&amp;"　"&amp;テーブル1[[#This Row],[作業概要カテゴリ　中]])</f>
        <v>組み合わせJAN　一次承認</v>
      </c>
      <c r="C55" s="39" t="s">
        <v>151</v>
      </c>
      <c r="D55" s="22" t="s">
        <v>19</v>
      </c>
      <c r="E55" s="23" t="s">
        <v>164</v>
      </c>
      <c r="F55" s="24" t="s">
        <v>165</v>
      </c>
      <c r="G55" s="24" t="s">
        <v>166</v>
      </c>
      <c r="H55" s="24" t="s">
        <v>167</v>
      </c>
      <c r="I55" s="24"/>
      <c r="J55" s="24"/>
      <c r="K55" s="24">
        <f>IFERROR(テーブル1[[#This Row],[在宅環境での概算工数]]*テーブル1[[#This Row],[月間の作業件数]],"-")</f>
        <v>0</v>
      </c>
      <c r="L55" s="24"/>
      <c r="M55" s="24"/>
      <c r="N55" s="24"/>
      <c r="O55" s="24"/>
      <c r="P55" s="24"/>
      <c r="Q55" s="19"/>
    </row>
    <row r="56" spans="2:17" ht="45" hidden="1" outlineLevel="1" x14ac:dyDescent="0.45">
      <c r="B56" s="20" t="str">
        <f>IF(テーブル1[[#This Row],[作業概要カテゴリ　大]]="","",テーブル1[[#This Row],[作業概要カテゴリ　大]]&amp;"　"&amp;テーブル1[[#This Row],[作業概要カテゴリ　中]])</f>
        <v>組み合わせJAN　一次承認</v>
      </c>
      <c r="C56" s="39" t="s">
        <v>151</v>
      </c>
      <c r="D56" s="22" t="s">
        <v>19</v>
      </c>
      <c r="E56" s="23" t="s">
        <v>168</v>
      </c>
      <c r="F56" s="24" t="s">
        <v>169</v>
      </c>
      <c r="G56" s="24" t="s">
        <v>166</v>
      </c>
      <c r="H56" s="24" t="s">
        <v>170</v>
      </c>
      <c r="I56" s="24"/>
      <c r="J56" s="24"/>
      <c r="K56" s="24">
        <f>IFERROR(テーブル1[[#This Row],[在宅環境での概算工数]]*テーブル1[[#This Row],[月間の作業件数]],"-")</f>
        <v>0</v>
      </c>
      <c r="L56" s="24"/>
      <c r="M56" s="24"/>
      <c r="N56" s="24"/>
      <c r="O56" s="24"/>
      <c r="P56" s="24"/>
      <c r="Q56" s="19"/>
    </row>
    <row r="57" spans="2:17" ht="16.2" hidden="1" outlineLevel="1" x14ac:dyDescent="0.45">
      <c r="B57" s="20" t="str">
        <f>IF(テーブル1[[#This Row],[作業概要カテゴリ　大]]="","",テーブル1[[#This Row],[作業概要カテゴリ　大]]&amp;"　"&amp;テーブル1[[#This Row],[作業概要カテゴリ　中]])</f>
        <v>組み合わせJAN　一次承認</v>
      </c>
      <c r="C57" s="39" t="s">
        <v>151</v>
      </c>
      <c r="D57" s="22" t="s">
        <v>19</v>
      </c>
      <c r="E57" s="23" t="s">
        <v>105</v>
      </c>
      <c r="F57" s="24" t="s">
        <v>171</v>
      </c>
      <c r="G57" s="24" t="s">
        <v>107</v>
      </c>
      <c r="H57" s="24"/>
      <c r="I57" s="24"/>
      <c r="J57" s="24"/>
      <c r="K57" s="24">
        <f>IFERROR(テーブル1[[#This Row],[在宅環境での概算工数]]*テーブル1[[#This Row],[月間の作業件数]],"-")</f>
        <v>0</v>
      </c>
      <c r="L57" s="24"/>
      <c r="M57" s="24"/>
      <c r="N57" s="24"/>
      <c r="O57" s="24"/>
      <c r="P57" s="24"/>
      <c r="Q57" s="19"/>
    </row>
    <row r="58" spans="2:17" ht="16.2" hidden="1" outlineLevel="1" x14ac:dyDescent="0.45">
      <c r="B58" s="20" t="str">
        <f>IF(テーブル1[[#This Row],[作業概要カテゴリ　大]]="","",テーブル1[[#This Row],[作業概要カテゴリ　大]]&amp;"　"&amp;テーブル1[[#This Row],[作業概要カテゴリ　中]])</f>
        <v>組み合わせJAN　一次承認</v>
      </c>
      <c r="C58" s="39" t="s">
        <v>151</v>
      </c>
      <c r="D58" s="22" t="s">
        <v>19</v>
      </c>
      <c r="E58" s="23" t="s">
        <v>172</v>
      </c>
      <c r="F58" s="24" t="s">
        <v>173</v>
      </c>
      <c r="G58" s="24" t="s">
        <v>174</v>
      </c>
      <c r="H58" s="24"/>
      <c r="I58" s="24"/>
      <c r="J58" s="24"/>
      <c r="K58" s="24">
        <f>IFERROR(テーブル1[[#This Row],[在宅環境での概算工数]]*テーブル1[[#This Row],[月間の作業件数]],"-")</f>
        <v>0</v>
      </c>
      <c r="L58" s="24"/>
      <c r="M58" s="24"/>
      <c r="N58" s="24"/>
      <c r="O58" s="24"/>
      <c r="P58" s="24"/>
      <c r="Q58" s="19"/>
    </row>
    <row r="59" spans="2:17" ht="30" hidden="1" outlineLevel="1" x14ac:dyDescent="0.45">
      <c r="B59" s="20" t="str">
        <f>IF(テーブル1[[#This Row],[作業概要カテゴリ　大]]="","",テーブル1[[#This Row],[作業概要カテゴリ　大]]&amp;"　"&amp;テーブル1[[#This Row],[作業概要カテゴリ　中]])</f>
        <v>組み合わせJAN　一次承認</v>
      </c>
      <c r="C59" s="39" t="s">
        <v>151</v>
      </c>
      <c r="D59" s="22" t="s">
        <v>19</v>
      </c>
      <c r="E59" s="23" t="s">
        <v>175</v>
      </c>
      <c r="F59" s="24" t="s">
        <v>176</v>
      </c>
      <c r="G59" s="24" t="s">
        <v>177</v>
      </c>
      <c r="H59" s="24" t="s">
        <v>178</v>
      </c>
      <c r="I59" s="24"/>
      <c r="J59" s="24"/>
      <c r="K59" s="24">
        <f>IFERROR(テーブル1[[#This Row],[在宅環境での概算工数]]*テーブル1[[#This Row],[月間の作業件数]],"-")</f>
        <v>0</v>
      </c>
      <c r="L59" s="24"/>
      <c r="M59" s="24"/>
      <c r="N59" s="24"/>
      <c r="O59" s="24"/>
      <c r="P59" s="24"/>
      <c r="Q59" s="19"/>
    </row>
    <row r="60" spans="2:17" ht="16.2" hidden="1" outlineLevel="1" x14ac:dyDescent="0.45">
      <c r="B60" s="20" t="str">
        <f>IF(テーブル1[[#This Row],[作業概要カテゴリ　大]]="","",テーブル1[[#This Row],[作業概要カテゴリ　大]]&amp;"　"&amp;テーブル1[[#This Row],[作業概要カテゴリ　中]])</f>
        <v>組み合わせJAN　一次承認</v>
      </c>
      <c r="C60" s="39" t="s">
        <v>151</v>
      </c>
      <c r="D60" s="22" t="s">
        <v>19</v>
      </c>
      <c r="E60" s="23" t="s">
        <v>179</v>
      </c>
      <c r="F60" s="24" t="s">
        <v>180</v>
      </c>
      <c r="G60" s="24" t="s">
        <v>181</v>
      </c>
      <c r="H60" s="24"/>
      <c r="I60" s="24"/>
      <c r="J60" s="24"/>
      <c r="K60" s="24">
        <f>IFERROR(テーブル1[[#This Row],[在宅環境での概算工数]]*テーブル1[[#This Row],[月間の作業件数]],"-")</f>
        <v>0</v>
      </c>
      <c r="L60" s="24"/>
      <c r="M60" s="24"/>
      <c r="N60" s="24"/>
      <c r="O60" s="24"/>
      <c r="P60" s="24"/>
      <c r="Q60" s="19"/>
    </row>
    <row r="61" spans="2:17" ht="16.2" hidden="1" outlineLevel="1" x14ac:dyDescent="0.45">
      <c r="B61" s="20" t="str">
        <f>IF(テーブル1[[#This Row],[作業概要カテゴリ　大]]="","",テーブル1[[#This Row],[作業概要カテゴリ　大]]&amp;"　"&amp;テーブル1[[#This Row],[作業概要カテゴリ　中]])</f>
        <v>組み合わせJAN　一次承認</v>
      </c>
      <c r="C61" s="39" t="s">
        <v>151</v>
      </c>
      <c r="D61" s="22" t="s">
        <v>19</v>
      </c>
      <c r="E61" s="23" t="s">
        <v>182</v>
      </c>
      <c r="F61" s="24" t="s">
        <v>183</v>
      </c>
      <c r="G61" s="24" t="s">
        <v>184</v>
      </c>
      <c r="H61" s="24"/>
      <c r="I61" s="24"/>
      <c r="J61" s="24"/>
      <c r="K61" s="24">
        <f>IFERROR(テーブル1[[#This Row],[在宅環境での概算工数]]*テーブル1[[#This Row],[月間の作業件数]],"-")</f>
        <v>0</v>
      </c>
      <c r="L61" s="24"/>
      <c r="M61" s="24"/>
      <c r="N61" s="24"/>
      <c r="O61" s="24"/>
      <c r="P61" s="24"/>
      <c r="Q61" s="19"/>
    </row>
    <row r="62" spans="2:17" ht="30" hidden="1" outlineLevel="1" x14ac:dyDescent="0.45">
      <c r="B62" s="40" t="str">
        <f>IF(テーブル1[[#This Row],[作業概要カテゴリ　大]]="","",テーブル1[[#This Row],[作業概要カテゴリ　大]]&amp;"　"&amp;テーブル1[[#This Row],[作業概要カテゴリ　中]])</f>
        <v>組み合わせJAN　※例外対応　売価、個数変更</v>
      </c>
      <c r="C62" s="39" t="s">
        <v>151</v>
      </c>
      <c r="D62" s="26" t="s">
        <v>185</v>
      </c>
      <c r="E62" s="23" t="s">
        <v>186</v>
      </c>
      <c r="F62" s="24" t="s">
        <v>187</v>
      </c>
      <c r="G62" s="24" t="s">
        <v>184</v>
      </c>
      <c r="H62" s="24" t="s">
        <v>188</v>
      </c>
      <c r="I62" s="24"/>
      <c r="J62" s="24"/>
      <c r="K62" s="24">
        <f>IFERROR(テーブル1[[#This Row],[在宅環境での概算工数]]*テーブル1[[#This Row],[月間の作業件数]],"-")</f>
        <v>0</v>
      </c>
      <c r="L62" s="24"/>
      <c r="M62" s="24"/>
      <c r="N62" s="24"/>
      <c r="O62" s="24"/>
      <c r="P62" s="24"/>
      <c r="Q62" s="19"/>
    </row>
    <row r="63" spans="2:17" ht="16.2" hidden="1" outlineLevel="1" x14ac:dyDescent="0.45">
      <c r="B63" s="20" t="str">
        <f>IF(テーブル1[[#This Row],[作業概要カテゴリ　大]]="","",テーブル1[[#This Row],[作業概要カテゴリ　大]]&amp;"　"&amp;テーブル1[[#This Row],[作業概要カテゴリ　中]])</f>
        <v>組み合わせJAN　※例外対応　売価、個数変更</v>
      </c>
      <c r="C63" s="39" t="s">
        <v>151</v>
      </c>
      <c r="D63" s="22" t="s">
        <v>189</v>
      </c>
      <c r="E63" s="23" t="s">
        <v>74</v>
      </c>
      <c r="F63" s="24" t="s">
        <v>190</v>
      </c>
      <c r="G63" s="24" t="s">
        <v>191</v>
      </c>
      <c r="H63" s="24"/>
      <c r="I63" s="24"/>
      <c r="J63" s="24"/>
      <c r="K63" s="24">
        <f>IFERROR(テーブル1[[#This Row],[在宅環境での概算工数]]*テーブル1[[#This Row],[月間の作業件数]],"-")</f>
        <v>0</v>
      </c>
      <c r="L63" s="24"/>
      <c r="M63" s="24"/>
      <c r="N63" s="24"/>
      <c r="O63" s="24"/>
      <c r="P63" s="24"/>
      <c r="Q63" s="19"/>
    </row>
    <row r="64" spans="2:17" ht="60" collapsed="1" x14ac:dyDescent="0.45">
      <c r="B64" s="14" t="str">
        <f>IF(テーブル1[[#This Row],[作業概要カテゴリ　大]]="","",テーブル1[[#This Row],[作業概要カテゴリ　大]]&amp;"　"&amp;テーブル1[[#This Row],[作業概要カテゴリ　中]])</f>
        <v>ECエアコンセットJAN　一次承認</v>
      </c>
      <c r="C64" s="38" t="s">
        <v>192</v>
      </c>
      <c r="D64" s="16" t="s">
        <v>19</v>
      </c>
      <c r="E64" s="17" t="s">
        <v>193</v>
      </c>
      <c r="F64" s="18" t="s">
        <v>194</v>
      </c>
      <c r="G64" s="18" t="s">
        <v>21</v>
      </c>
      <c r="H64" s="18" t="s">
        <v>195</v>
      </c>
      <c r="I64" s="18" t="s">
        <v>22</v>
      </c>
      <c r="J64" s="18" t="s">
        <v>196</v>
      </c>
      <c r="K64" s="18">
        <f>IFERROR(テーブル1[[#This Row],[在宅環境での概算工数]]*テーブル1[[#This Row],[月間の作業件数]],"-")</f>
        <v>100</v>
      </c>
      <c r="L64" s="18">
        <v>20</v>
      </c>
      <c r="M64" s="18">
        <v>5</v>
      </c>
      <c r="N64" s="18" t="s">
        <v>197</v>
      </c>
      <c r="O64" s="18" t="s">
        <v>198</v>
      </c>
      <c r="P64" s="18" t="s">
        <v>199</v>
      </c>
      <c r="Q64" s="19"/>
    </row>
    <row r="65" spans="2:17" ht="16.2" hidden="1" outlineLevel="1" x14ac:dyDescent="0.45">
      <c r="B65" s="20" t="str">
        <f>IF(テーブル1[[#This Row],[作業概要カテゴリ　大]]="","",テーブル1[[#This Row],[作業概要カテゴリ　大]]&amp;"　"&amp;テーブル1[[#This Row],[作業概要カテゴリ　中]])</f>
        <v>ECエアコンセットJAN　一次承認</v>
      </c>
      <c r="C65" s="39" t="s">
        <v>192</v>
      </c>
      <c r="D65" s="22" t="s">
        <v>200</v>
      </c>
      <c r="E65" s="23" t="s">
        <v>122</v>
      </c>
      <c r="F65" s="24" t="s">
        <v>201</v>
      </c>
      <c r="G65" s="24" t="s">
        <v>202</v>
      </c>
      <c r="H65" s="24"/>
      <c r="I65" s="24"/>
      <c r="J65" s="24"/>
      <c r="K65" s="24">
        <f>IFERROR(テーブル1[[#This Row],[在宅環境での概算工数]]*テーブル1[[#This Row],[月間の作業件数]],"-")</f>
        <v>0</v>
      </c>
      <c r="L65" s="24"/>
      <c r="M65" s="24"/>
      <c r="N65" s="24"/>
      <c r="O65" s="24"/>
      <c r="P65" s="24"/>
      <c r="Q65" s="19"/>
    </row>
    <row r="66" spans="2:17" ht="16.2" hidden="1" outlineLevel="1" x14ac:dyDescent="0.45">
      <c r="B66" s="20" t="str">
        <f>IF(テーブル1[[#This Row],[作業概要カテゴリ　大]]="","",テーブル1[[#This Row],[作業概要カテゴリ　大]]&amp;"　"&amp;テーブル1[[#This Row],[作業概要カテゴリ　中]])</f>
        <v>ECエアコンセットJAN　一次承認</v>
      </c>
      <c r="C66" s="39" t="s">
        <v>192</v>
      </c>
      <c r="D66" s="22" t="s">
        <v>200</v>
      </c>
      <c r="E66" s="23" t="s">
        <v>105</v>
      </c>
      <c r="F66" s="24" t="s">
        <v>106</v>
      </c>
      <c r="G66" s="24" t="s">
        <v>107</v>
      </c>
      <c r="H66" s="24" t="s">
        <v>203</v>
      </c>
      <c r="I66" s="24"/>
      <c r="J66" s="24"/>
      <c r="K66" s="24">
        <f>IFERROR(テーブル1[[#This Row],[在宅環境での概算工数]]*テーブル1[[#This Row],[月間の作業件数]],"-")</f>
        <v>0</v>
      </c>
      <c r="L66" s="24"/>
      <c r="M66" s="24"/>
      <c r="N66" s="24"/>
      <c r="O66" s="24"/>
      <c r="P66" s="24"/>
      <c r="Q66" s="19"/>
    </row>
    <row r="67" spans="2:17" ht="16.2" hidden="1" outlineLevel="1" x14ac:dyDescent="0.45">
      <c r="B67" s="20" t="str">
        <f>IF(テーブル1[[#This Row],[作業概要カテゴリ　大]]="","",テーブル1[[#This Row],[作業概要カテゴリ　大]]&amp;"　"&amp;テーブル1[[#This Row],[作業概要カテゴリ　中]])</f>
        <v>ECエアコンセットJAN　一次承認</v>
      </c>
      <c r="C67" s="39" t="s">
        <v>192</v>
      </c>
      <c r="D67" s="22" t="s">
        <v>200</v>
      </c>
      <c r="E67" s="23" t="s">
        <v>108</v>
      </c>
      <c r="F67" s="24" t="s">
        <v>204</v>
      </c>
      <c r="G67" s="24" t="s">
        <v>107</v>
      </c>
      <c r="H67" s="24"/>
      <c r="I67" s="24"/>
      <c r="J67" s="24"/>
      <c r="K67" s="24">
        <f>IFERROR(テーブル1[[#This Row],[在宅環境での概算工数]]*テーブル1[[#This Row],[月間の作業件数]],"-")</f>
        <v>0</v>
      </c>
      <c r="L67" s="24"/>
      <c r="M67" s="24"/>
      <c r="N67" s="24"/>
      <c r="O67" s="24"/>
      <c r="P67" s="24"/>
      <c r="Q67" s="19"/>
    </row>
    <row r="68" spans="2:17" ht="30" hidden="1" outlineLevel="1" x14ac:dyDescent="0.45">
      <c r="B68" s="20" t="str">
        <f>IF(テーブル1[[#This Row],[作業概要カテゴリ　大]]="","",テーブル1[[#This Row],[作業概要カテゴリ　大]]&amp;"　"&amp;テーブル1[[#This Row],[作業概要カテゴリ　中]])</f>
        <v>ECエアコンセットJAN　一次承認</v>
      </c>
      <c r="C68" s="39" t="s">
        <v>192</v>
      </c>
      <c r="D68" s="22" t="s">
        <v>200</v>
      </c>
      <c r="E68" s="23" t="s">
        <v>205</v>
      </c>
      <c r="F68" s="24" t="s">
        <v>206</v>
      </c>
      <c r="G68" s="24" t="s">
        <v>207</v>
      </c>
      <c r="H68" s="24"/>
      <c r="I68" s="24"/>
      <c r="J68" s="24"/>
      <c r="K68" s="24">
        <f>IFERROR(テーブル1[[#This Row],[在宅環境での概算工数]]*テーブル1[[#This Row],[月間の作業件数]],"-")</f>
        <v>0</v>
      </c>
      <c r="L68" s="24"/>
      <c r="M68" s="24"/>
      <c r="N68" s="24"/>
      <c r="O68" s="24"/>
      <c r="P68" s="24"/>
      <c r="Q68" s="19"/>
    </row>
    <row r="69" spans="2:17" ht="30" hidden="1" outlineLevel="1" x14ac:dyDescent="0.45">
      <c r="B69" s="20" t="str">
        <f>IF(テーブル1[[#This Row],[作業概要カテゴリ　大]]="","",テーブル1[[#This Row],[作業概要カテゴリ　大]]&amp;"　"&amp;テーブル1[[#This Row],[作業概要カテゴリ　中]])</f>
        <v>ECエアコンセットJAN　一次承認</v>
      </c>
      <c r="C69" s="39" t="s">
        <v>192</v>
      </c>
      <c r="D69" s="22" t="s">
        <v>200</v>
      </c>
      <c r="E69" s="23" t="s">
        <v>208</v>
      </c>
      <c r="F69" s="24" t="s">
        <v>209</v>
      </c>
      <c r="G69" s="24" t="s">
        <v>210</v>
      </c>
      <c r="H69" s="24"/>
      <c r="I69" s="24"/>
      <c r="J69" s="24"/>
      <c r="K69" s="24">
        <f>IFERROR(テーブル1[[#This Row],[在宅環境での概算工数]]*テーブル1[[#This Row],[月間の作業件数]],"-")</f>
        <v>0</v>
      </c>
      <c r="L69" s="24"/>
      <c r="M69" s="24"/>
      <c r="N69" s="24"/>
      <c r="O69" s="24"/>
      <c r="P69" s="24"/>
      <c r="Q69" s="19"/>
    </row>
    <row r="70" spans="2:17" ht="30" hidden="1" outlineLevel="1" x14ac:dyDescent="0.45">
      <c r="B70" s="20" t="str">
        <f>IF(テーブル1[[#This Row],[作業概要カテゴリ　大]]="","",テーブル1[[#This Row],[作業概要カテゴリ　大]]&amp;"　"&amp;テーブル1[[#This Row],[作業概要カテゴリ　中]])</f>
        <v>ECエアコンセットJAN　一次承認</v>
      </c>
      <c r="C70" s="39" t="s">
        <v>192</v>
      </c>
      <c r="D70" s="22" t="s">
        <v>200</v>
      </c>
      <c r="E70" s="23" t="s">
        <v>211</v>
      </c>
      <c r="F70" s="24" t="s">
        <v>212</v>
      </c>
      <c r="G70" s="24" t="s">
        <v>213</v>
      </c>
      <c r="H70" s="24" t="s">
        <v>214</v>
      </c>
      <c r="I70" s="24"/>
      <c r="J70" s="24"/>
      <c r="K70" s="24">
        <f>IFERROR(テーブル1[[#This Row],[在宅環境での概算工数]]*テーブル1[[#This Row],[月間の作業件数]],"-")</f>
        <v>0</v>
      </c>
      <c r="L70" s="24"/>
      <c r="M70" s="24"/>
      <c r="N70" s="24"/>
      <c r="O70" s="24"/>
      <c r="P70" s="24"/>
      <c r="Q70" s="19"/>
    </row>
    <row r="71" spans="2:17" ht="90" hidden="1" outlineLevel="1" x14ac:dyDescent="0.45">
      <c r="B71" s="20" t="str">
        <f>IF(テーブル1[[#This Row],[作業概要カテゴリ　大]]="","",テーブル1[[#This Row],[作業概要カテゴリ　大]]&amp;"　"&amp;テーブル1[[#This Row],[作業概要カテゴリ　中]])</f>
        <v>ECエアコンセットJAN　一次承認</v>
      </c>
      <c r="C71" s="39" t="s">
        <v>192</v>
      </c>
      <c r="D71" s="22" t="s">
        <v>200</v>
      </c>
      <c r="E71" s="23" t="s">
        <v>164</v>
      </c>
      <c r="F71" s="24" t="s">
        <v>215</v>
      </c>
      <c r="G71" s="24" t="s">
        <v>166</v>
      </c>
      <c r="H71" s="24"/>
      <c r="I71" s="24"/>
      <c r="J71" s="24"/>
      <c r="K71" s="24">
        <f>IFERROR(テーブル1[[#This Row],[在宅環境での概算工数]]*テーブル1[[#This Row],[月間の作業件数]],"-")</f>
        <v>0</v>
      </c>
      <c r="L71" s="24"/>
      <c r="M71" s="24"/>
      <c r="N71" s="24"/>
      <c r="O71" s="24"/>
      <c r="P71" s="24"/>
      <c r="Q71" s="19"/>
    </row>
    <row r="72" spans="2:17" ht="30" hidden="1" outlineLevel="1" x14ac:dyDescent="0.45">
      <c r="B72" s="20" t="str">
        <f>IF(テーブル1[[#This Row],[作業概要カテゴリ　大]]="","",テーブル1[[#This Row],[作業概要カテゴリ　大]]&amp;"　"&amp;テーブル1[[#This Row],[作業概要カテゴリ　中]])</f>
        <v>ECエアコンセットJAN　一次承認</v>
      </c>
      <c r="C72" s="39" t="s">
        <v>192</v>
      </c>
      <c r="D72" s="22" t="s">
        <v>200</v>
      </c>
      <c r="E72" s="23" t="s">
        <v>216</v>
      </c>
      <c r="F72" s="24" t="s">
        <v>217</v>
      </c>
      <c r="G72" s="24"/>
      <c r="H72" s="24" t="s">
        <v>218</v>
      </c>
      <c r="I72" s="24"/>
      <c r="J72" s="24"/>
      <c r="K72" s="24">
        <f>IFERROR(テーブル1[[#This Row],[在宅環境での概算工数]]*テーブル1[[#This Row],[月間の作業件数]],"-")</f>
        <v>0</v>
      </c>
      <c r="L72" s="24"/>
      <c r="M72" s="24"/>
      <c r="N72" s="24"/>
      <c r="O72" s="24"/>
      <c r="P72" s="24"/>
      <c r="Q72" s="19"/>
    </row>
    <row r="73" spans="2:17" ht="32.4" hidden="1" outlineLevel="1" x14ac:dyDescent="0.45">
      <c r="B73" s="25" t="str">
        <f>IF(テーブル1[[#This Row],[作業概要カテゴリ　大]]="","",テーブル1[[#This Row],[作業概要カテゴリ　大]]&amp;"　"&amp;テーブル1[[#This Row],[作業概要カテゴリ　中]])</f>
        <v>ECエアコンセットJAN　※例外対応　子JAN情報の修正</v>
      </c>
      <c r="C73" s="41" t="s">
        <v>192</v>
      </c>
      <c r="D73" s="37" t="s">
        <v>219</v>
      </c>
      <c r="E73" s="23" t="s">
        <v>220</v>
      </c>
      <c r="F73" s="24" t="s">
        <v>221</v>
      </c>
      <c r="G73" s="24" t="s">
        <v>184</v>
      </c>
      <c r="H73" s="24" t="s">
        <v>222</v>
      </c>
      <c r="I73" s="24"/>
      <c r="J73" s="24"/>
      <c r="K73" s="24">
        <f>IFERROR(テーブル1[[#This Row],[在宅環境での概算工数]]*テーブル1[[#This Row],[月間の作業件数]],"-")</f>
        <v>0</v>
      </c>
      <c r="L73" s="24"/>
      <c r="M73" s="24"/>
      <c r="N73" s="24"/>
      <c r="O73" s="24"/>
      <c r="P73" s="24"/>
      <c r="Q73" s="19"/>
    </row>
    <row r="74" spans="2:17" ht="30" collapsed="1" x14ac:dyDescent="0.45">
      <c r="B74" s="27" t="str">
        <f>IF(テーブル1[[#This Row],[作業概要カテゴリ　大]]="","",テーブル1[[#This Row],[作業概要カテゴリ　大]]&amp;"　"&amp;テーブル1[[#This Row],[作業概要カテゴリ　中]])</f>
        <v>インストアJAN、予約回収JAN　二次承認</v>
      </c>
      <c r="C74" s="28" t="s">
        <v>223</v>
      </c>
      <c r="D74" s="29" t="s">
        <v>59</v>
      </c>
      <c r="E74" s="30" t="s">
        <v>224</v>
      </c>
      <c r="F74" s="31" t="s">
        <v>21</v>
      </c>
      <c r="G74" s="31" t="s">
        <v>21</v>
      </c>
      <c r="H74" s="31" t="s">
        <v>21</v>
      </c>
      <c r="I74" s="31" t="s">
        <v>22</v>
      </c>
      <c r="J74" s="31"/>
      <c r="K74" s="31">
        <f>IFERROR(テーブル1[[#This Row],[在宅環境での概算工数]]*テーブル1[[#This Row],[月間の作業件数]],"-")</f>
        <v>990</v>
      </c>
      <c r="L74" s="31">
        <v>5</v>
      </c>
      <c r="M74" s="31">
        <v>198</v>
      </c>
      <c r="N74" s="31" t="s">
        <v>24</v>
      </c>
      <c r="O74" s="31" t="s">
        <v>25</v>
      </c>
      <c r="P74" s="31" t="s">
        <v>25</v>
      </c>
      <c r="Q74" s="19"/>
    </row>
    <row r="75" spans="2:17" ht="30" hidden="1" outlineLevel="1" x14ac:dyDescent="0.45">
      <c r="B75" s="20" t="str">
        <f>IF(テーブル1[[#This Row],[作業概要カテゴリ　大]]="","",テーブル1[[#This Row],[作業概要カテゴリ　大]]&amp;"　"&amp;テーブル1[[#This Row],[作業概要カテゴリ　中]])</f>
        <v>インストアJAN、予約回収JAN　二次承認</v>
      </c>
      <c r="C75" s="39" t="s">
        <v>225</v>
      </c>
      <c r="D75" s="22" t="s">
        <v>59</v>
      </c>
      <c r="E75" s="23" t="s">
        <v>226</v>
      </c>
      <c r="F75" s="24" t="s">
        <v>227</v>
      </c>
      <c r="G75" s="24" t="s">
        <v>21</v>
      </c>
      <c r="H75" s="24" t="s">
        <v>228</v>
      </c>
      <c r="I75" s="24"/>
      <c r="J75" s="24"/>
      <c r="K75" s="24">
        <f>IFERROR(テーブル1[[#This Row],[在宅環境での概算工数]]*テーブル1[[#This Row],[月間の作業件数]],"-")</f>
        <v>0</v>
      </c>
      <c r="L75" s="24"/>
      <c r="M75" s="24"/>
      <c r="N75" s="24"/>
      <c r="O75" s="24"/>
      <c r="P75" s="24"/>
      <c r="Q75" s="19"/>
    </row>
    <row r="76" spans="2:17" ht="75" collapsed="1" x14ac:dyDescent="0.45">
      <c r="B76" s="42" t="str">
        <f>IF(テーブル1[[#This Row],[作業概要カテゴリ　大]]="","",テーブル1[[#This Row],[作業概要カテゴリ　大]]&amp;"　"&amp;テーブル1[[#This Row],[作業概要カテゴリ　中]])</f>
        <v>組み合わせJAN、ECエアコンセットJAN　二次承認</v>
      </c>
      <c r="C76" s="43" t="s">
        <v>229</v>
      </c>
      <c r="D76" s="44" t="s">
        <v>59</v>
      </c>
      <c r="E76" s="30" t="s">
        <v>230</v>
      </c>
      <c r="F76" s="31" t="s">
        <v>231</v>
      </c>
      <c r="G76" s="31" t="s">
        <v>21</v>
      </c>
      <c r="H76" s="31" t="s">
        <v>232</v>
      </c>
      <c r="I76" s="31" t="s">
        <v>22</v>
      </c>
      <c r="J76" s="31"/>
      <c r="K76" s="31">
        <f>IFERROR(テーブル1[[#This Row],[在宅環境での概算工数]]*テーブル1[[#This Row],[月間の作業件数]],"-")</f>
        <v>0</v>
      </c>
      <c r="L76" s="31"/>
      <c r="M76" s="31"/>
      <c r="N76" s="31" t="s">
        <v>24</v>
      </c>
      <c r="O76" s="31" t="s">
        <v>25</v>
      </c>
      <c r="P76" s="31" t="s">
        <v>25</v>
      </c>
      <c r="Q76" s="19"/>
    </row>
    <row r="77" spans="2:17" ht="30" x14ac:dyDescent="0.45">
      <c r="B77" s="14" t="str">
        <f>IF(テーブル1[[#This Row],[作業概要カテゴリ　大]]="","",テーブル1[[#This Row],[作業概要カテゴリ　大]]&amp;"　"&amp;テーブル1[[#This Row],[作業概要カテゴリ　中]])</f>
        <v>新規登録　一次承認</v>
      </c>
      <c r="C77" s="38" t="s">
        <v>233</v>
      </c>
      <c r="D77" s="16" t="s">
        <v>19</v>
      </c>
      <c r="E77" s="17" t="s">
        <v>234</v>
      </c>
      <c r="F77" s="18" t="s">
        <v>21</v>
      </c>
      <c r="G77" s="18" t="s">
        <v>21</v>
      </c>
      <c r="H77" s="18" t="s">
        <v>21</v>
      </c>
      <c r="I77" s="18" t="s">
        <v>22</v>
      </c>
      <c r="J77" s="18" t="s">
        <v>235</v>
      </c>
      <c r="K77" s="45">
        <f>IFERROR(テーブル1[[#This Row],[在宅環境での概算工数]]*テーブル1[[#This Row],[月間の作業件数]],"-")</f>
        <v>280</v>
      </c>
      <c r="L77" s="45">
        <v>10</v>
      </c>
      <c r="M77" s="45">
        <v>28</v>
      </c>
      <c r="N77" s="18" t="s">
        <v>84</v>
      </c>
      <c r="O77" s="18" t="s">
        <v>25</v>
      </c>
      <c r="P77" s="18" t="s">
        <v>84</v>
      </c>
      <c r="Q77" s="19"/>
    </row>
    <row r="78" spans="2:17" ht="16.2" hidden="1" outlineLevel="1" x14ac:dyDescent="0.45">
      <c r="B78" s="20" t="str">
        <f>IF(テーブル1[[#This Row],[作業概要カテゴリ　大]]="","",テーブル1[[#This Row],[作業概要カテゴリ　大]]&amp;"　"&amp;テーブル1[[#This Row],[作業概要カテゴリ　中]])</f>
        <v>新規登録　一次承認</v>
      </c>
      <c r="C78" s="39" t="s">
        <v>236</v>
      </c>
      <c r="D78" s="22" t="s">
        <v>19</v>
      </c>
      <c r="E78" s="23" t="s">
        <v>237</v>
      </c>
      <c r="F78" s="46" t="s">
        <v>238</v>
      </c>
      <c r="G78" s="46" t="s">
        <v>239</v>
      </c>
      <c r="H78" s="24"/>
      <c r="I78" s="24"/>
      <c r="J78" s="24"/>
      <c r="K78" s="46">
        <f>IFERROR(テーブル1[[#This Row],[在宅環境での概算工数]]*テーブル1[[#This Row],[月間の作業件数]],"-")</f>
        <v>0</v>
      </c>
      <c r="L78" s="46"/>
      <c r="M78" s="46"/>
      <c r="N78" s="24"/>
      <c r="O78" s="24"/>
      <c r="P78" s="24"/>
      <c r="Q78" s="19"/>
    </row>
    <row r="79" spans="2:17" ht="16.2" hidden="1" outlineLevel="1" x14ac:dyDescent="0.45">
      <c r="B79" s="20" t="str">
        <f>IF(テーブル1[[#This Row],[作業概要カテゴリ　大]]="","",テーブル1[[#This Row],[作業概要カテゴリ　大]]&amp;"　"&amp;テーブル1[[#This Row],[作業概要カテゴリ　中]])</f>
        <v>新規登録　一次承認</v>
      </c>
      <c r="C79" s="39" t="s">
        <v>236</v>
      </c>
      <c r="D79" s="22" t="s">
        <v>19</v>
      </c>
      <c r="E79" s="23" t="s">
        <v>87</v>
      </c>
      <c r="F79" s="46" t="s">
        <v>240</v>
      </c>
      <c r="G79" s="46" t="s">
        <v>239</v>
      </c>
      <c r="H79" s="24"/>
      <c r="I79" s="24"/>
      <c r="J79" s="24"/>
      <c r="K79" s="46">
        <f>IFERROR(テーブル1[[#This Row],[在宅環境での概算工数]]*テーブル1[[#This Row],[月間の作業件数]],"-")</f>
        <v>0</v>
      </c>
      <c r="L79" s="46"/>
      <c r="M79" s="46"/>
      <c r="N79" s="24"/>
      <c r="O79" s="24"/>
      <c r="P79" s="24"/>
      <c r="Q79" s="19"/>
    </row>
    <row r="80" spans="2:17" ht="16.2" hidden="1" outlineLevel="1" x14ac:dyDescent="0.45">
      <c r="B80" s="20" t="str">
        <f>IF(テーブル1[[#This Row],[作業概要カテゴリ　大]]="","",テーブル1[[#This Row],[作業概要カテゴリ　大]]&amp;"　"&amp;テーブル1[[#This Row],[作業概要カテゴリ　中]])</f>
        <v>新規登録　一次承認</v>
      </c>
      <c r="C80" s="39" t="s">
        <v>236</v>
      </c>
      <c r="D80" s="22" t="s">
        <v>19</v>
      </c>
      <c r="E80" s="23" t="s">
        <v>90</v>
      </c>
      <c r="F80" s="24" t="s">
        <v>241</v>
      </c>
      <c r="G80" s="24" t="s">
        <v>97</v>
      </c>
      <c r="H80" s="24"/>
      <c r="I80" s="24"/>
      <c r="J80" s="24"/>
      <c r="K80" s="24">
        <f>IFERROR(テーブル1[[#This Row],[在宅環境での概算工数]]*テーブル1[[#This Row],[月間の作業件数]],"-")</f>
        <v>0</v>
      </c>
      <c r="L80" s="24"/>
      <c r="M80" s="24"/>
      <c r="N80" s="24"/>
      <c r="O80" s="24"/>
      <c r="P80" s="24"/>
      <c r="Q80" s="19"/>
    </row>
    <row r="81" spans="2:17" ht="16.2" hidden="1" outlineLevel="1" x14ac:dyDescent="0.45">
      <c r="B81" s="20" t="str">
        <f>IF(テーブル1[[#This Row],[作業概要カテゴリ　大]]="","",テーブル1[[#This Row],[作業概要カテゴリ　大]]&amp;"　"&amp;テーブル1[[#This Row],[作業概要カテゴリ　中]])</f>
        <v>新規登録　一次承認</v>
      </c>
      <c r="C81" s="39" t="s">
        <v>236</v>
      </c>
      <c r="D81" s="22" t="s">
        <v>19</v>
      </c>
      <c r="E81" s="23" t="s">
        <v>242</v>
      </c>
      <c r="F81" s="46" t="s">
        <v>242</v>
      </c>
      <c r="G81" s="46" t="s">
        <v>95</v>
      </c>
      <c r="H81" s="24"/>
      <c r="I81" s="24"/>
      <c r="J81" s="24"/>
      <c r="K81" s="24">
        <f>IFERROR(テーブル1[[#This Row],[在宅環境での概算工数]]*テーブル1[[#This Row],[月間の作業件数]],"-")</f>
        <v>0</v>
      </c>
      <c r="L81" s="24"/>
      <c r="M81" s="24"/>
      <c r="N81" s="24"/>
      <c r="O81" s="24"/>
      <c r="P81" s="24"/>
      <c r="Q81" s="19"/>
    </row>
    <row r="82" spans="2:17" ht="30" hidden="1" outlineLevel="1" x14ac:dyDescent="0.45">
      <c r="B82" s="20" t="str">
        <f>IF(テーブル1[[#This Row],[作業概要カテゴリ　大]]="","",テーブル1[[#This Row],[作業概要カテゴリ　大]]&amp;"　"&amp;テーブル1[[#This Row],[作業概要カテゴリ　中]])</f>
        <v>新規登録　一次承認</v>
      </c>
      <c r="C82" s="39" t="s">
        <v>236</v>
      </c>
      <c r="D82" s="22" t="s">
        <v>19</v>
      </c>
      <c r="E82" s="23" t="s">
        <v>103</v>
      </c>
      <c r="F82" s="24" t="s">
        <v>243</v>
      </c>
      <c r="G82" s="24" t="s">
        <v>97</v>
      </c>
      <c r="H82" s="24" t="s">
        <v>244</v>
      </c>
      <c r="I82" s="24"/>
      <c r="J82" s="24"/>
      <c r="K82" s="24">
        <f>IFERROR(テーブル1[[#This Row],[在宅環境での概算工数]]*テーブル1[[#This Row],[月間の作業件数]],"-")</f>
        <v>0</v>
      </c>
      <c r="L82" s="24"/>
      <c r="M82" s="24"/>
      <c r="N82" s="24"/>
      <c r="O82" s="24"/>
      <c r="P82" s="24"/>
      <c r="Q82" s="19"/>
    </row>
    <row r="83" spans="2:17" ht="16.2" hidden="1" outlineLevel="1" x14ac:dyDescent="0.45">
      <c r="B83" s="20" t="str">
        <f>IF(テーブル1[[#This Row],[作業概要カテゴリ　大]]="","",テーブル1[[#This Row],[作業概要カテゴリ　大]]&amp;"　"&amp;テーブル1[[#This Row],[作業概要カテゴリ　中]])</f>
        <v>新規登録　一次承認</v>
      </c>
      <c r="C83" s="39" t="s">
        <v>236</v>
      </c>
      <c r="D83" s="22" t="s">
        <v>19</v>
      </c>
      <c r="E83" s="23" t="s">
        <v>105</v>
      </c>
      <c r="F83" s="24" t="s">
        <v>106</v>
      </c>
      <c r="G83" s="24" t="s">
        <v>107</v>
      </c>
      <c r="H83" s="24"/>
      <c r="I83" s="24"/>
      <c r="J83" s="24"/>
      <c r="K83" s="24">
        <f>IFERROR(テーブル1[[#This Row],[在宅環境での概算工数]]*テーブル1[[#This Row],[月間の作業件数]],"-")</f>
        <v>0</v>
      </c>
      <c r="L83" s="24"/>
      <c r="M83" s="24"/>
      <c r="N83" s="24"/>
      <c r="O83" s="24"/>
      <c r="P83" s="24"/>
      <c r="Q83" s="19"/>
    </row>
    <row r="84" spans="2:17" ht="60" hidden="1" outlineLevel="1" x14ac:dyDescent="0.45">
      <c r="B84" s="20" t="str">
        <f>IF(テーブル1[[#This Row],[作業概要カテゴリ　大]]="","",テーブル1[[#This Row],[作業概要カテゴリ　大]]&amp;"　"&amp;テーブル1[[#This Row],[作業概要カテゴリ　中]])</f>
        <v>新規登録　一次承認</v>
      </c>
      <c r="C84" s="39" t="s">
        <v>236</v>
      </c>
      <c r="D84" s="22" t="s">
        <v>19</v>
      </c>
      <c r="E84" s="23" t="s">
        <v>108</v>
      </c>
      <c r="F84" s="24" t="s">
        <v>204</v>
      </c>
      <c r="G84" s="24" t="s">
        <v>107</v>
      </c>
      <c r="H84" s="77" t="s">
        <v>882</v>
      </c>
      <c r="I84" s="24"/>
      <c r="J84" s="24"/>
      <c r="K84" s="24">
        <f>IFERROR(テーブル1[[#This Row],[在宅環境での概算工数]]*テーブル1[[#This Row],[月間の作業件数]],"-")</f>
        <v>0</v>
      </c>
      <c r="L84" s="24"/>
      <c r="M84" s="24"/>
      <c r="N84" s="24"/>
      <c r="O84" s="24"/>
      <c r="P84" s="24"/>
      <c r="Q84" s="19"/>
    </row>
    <row r="85" spans="2:17" ht="32.4" hidden="1" outlineLevel="1" x14ac:dyDescent="0.45">
      <c r="B85" s="25" t="str">
        <f>IF(テーブル1[[#This Row],[作業概要カテゴリ　大]]="","",テーブル1[[#This Row],[作業概要カテゴリ　大]]&amp;"　"&amp;テーブル1[[#This Row],[作業概要カテゴリ　中]])</f>
        <v>新規登録　※例外対応　PIMでのNG対応　登録済みJANが混在</v>
      </c>
      <c r="C85" s="39" t="s">
        <v>233</v>
      </c>
      <c r="D85" s="37" t="s">
        <v>245</v>
      </c>
      <c r="E85" s="23" t="s">
        <v>246</v>
      </c>
      <c r="F85" s="24" t="s">
        <v>247</v>
      </c>
      <c r="G85" s="24" t="s">
        <v>107</v>
      </c>
      <c r="H85" s="24"/>
      <c r="I85" s="24"/>
      <c r="J85" s="24"/>
      <c r="K85" s="24">
        <f>IFERROR(テーブル1[[#This Row],[在宅環境での概算工数]]*テーブル1[[#This Row],[月間の作業件数]],"-")</f>
        <v>0</v>
      </c>
      <c r="L85" s="24"/>
      <c r="M85" s="24"/>
      <c r="N85" s="24"/>
      <c r="O85" s="24"/>
      <c r="P85" s="24"/>
      <c r="Q85" s="19"/>
    </row>
    <row r="86" spans="2:17" ht="30" hidden="1" outlineLevel="1" x14ac:dyDescent="0.45">
      <c r="B86" s="20" t="str">
        <f>IF(テーブル1[[#This Row],[作業概要カテゴリ　大]]="","",テーブル1[[#This Row],[作業概要カテゴリ　大]]&amp;"　"&amp;テーブル1[[#This Row],[作業概要カテゴリ　中]])</f>
        <v>新規登録　※例外対応　PIMでのNG対応　登録済みJANが混在</v>
      </c>
      <c r="C86" s="39" t="s">
        <v>233</v>
      </c>
      <c r="D86" s="22" t="s">
        <v>248</v>
      </c>
      <c r="E86" s="23" t="s">
        <v>249</v>
      </c>
      <c r="F86" s="24" t="s">
        <v>250</v>
      </c>
      <c r="G86" s="24" t="s">
        <v>174</v>
      </c>
      <c r="H86" s="24" t="s">
        <v>251</v>
      </c>
      <c r="I86" s="24"/>
      <c r="J86" s="24"/>
      <c r="K86" s="24">
        <f>IFERROR(テーブル1[[#This Row],[在宅環境での概算工数]]*テーブル1[[#This Row],[月間の作業件数]],"-")</f>
        <v>0</v>
      </c>
      <c r="L86" s="24"/>
      <c r="M86" s="24"/>
      <c r="N86" s="24"/>
      <c r="O86" s="24"/>
      <c r="P86" s="24"/>
      <c r="Q86" s="19"/>
    </row>
    <row r="87" spans="2:17" ht="30" hidden="1" outlineLevel="1" x14ac:dyDescent="0.45">
      <c r="B87" s="20" t="str">
        <f>IF(テーブル1[[#This Row],[作業概要カテゴリ　大]]="","",テーブル1[[#This Row],[作業概要カテゴリ　大]]&amp;"　"&amp;テーブル1[[#This Row],[作業概要カテゴリ　中]])</f>
        <v>新規登録　※例外対応　PIMでのNG対応　登録済みJANが混在</v>
      </c>
      <c r="C87" s="39" t="s">
        <v>233</v>
      </c>
      <c r="D87" s="22" t="s">
        <v>248</v>
      </c>
      <c r="E87" s="23" t="s">
        <v>252</v>
      </c>
      <c r="F87" s="24" t="s">
        <v>253</v>
      </c>
      <c r="G87" s="24" t="s">
        <v>97</v>
      </c>
      <c r="H87" s="24" t="s">
        <v>254</v>
      </c>
      <c r="I87" s="24"/>
      <c r="J87" s="24"/>
      <c r="K87" s="24">
        <f>IFERROR(テーブル1[[#This Row],[在宅環境での概算工数]]*テーブル1[[#This Row],[月間の作業件数]],"-")</f>
        <v>0</v>
      </c>
      <c r="L87" s="24"/>
      <c r="M87" s="24"/>
      <c r="N87" s="24"/>
      <c r="O87" s="24"/>
      <c r="P87" s="24"/>
      <c r="Q87" s="19"/>
    </row>
    <row r="88" spans="2:17" ht="16.2" hidden="1" outlineLevel="1" x14ac:dyDescent="0.45">
      <c r="B88" s="20" t="str">
        <f>IF(テーブル1[[#This Row],[作業概要カテゴリ　大]]="","",テーブル1[[#This Row],[作業概要カテゴリ　大]]&amp;"　"&amp;テーブル1[[#This Row],[作業概要カテゴリ　中]])</f>
        <v>新規登録　※例外対応　PIMでのNG対応　登録済みJANが混在</v>
      </c>
      <c r="C88" s="39" t="s">
        <v>233</v>
      </c>
      <c r="D88" s="22" t="s">
        <v>248</v>
      </c>
      <c r="E88" s="23" t="s">
        <v>105</v>
      </c>
      <c r="F88" s="24" t="s">
        <v>106</v>
      </c>
      <c r="G88" s="24" t="s">
        <v>107</v>
      </c>
      <c r="H88" s="24"/>
      <c r="I88" s="24"/>
      <c r="J88" s="24"/>
      <c r="K88" s="24">
        <f>IFERROR(テーブル1[[#This Row],[在宅環境での概算工数]]*テーブル1[[#This Row],[月間の作業件数]],"-")</f>
        <v>0</v>
      </c>
      <c r="L88" s="24"/>
      <c r="M88" s="24"/>
      <c r="N88" s="24"/>
      <c r="O88" s="24"/>
      <c r="P88" s="24"/>
      <c r="Q88" s="19"/>
    </row>
    <row r="89" spans="2:17" ht="16.2" hidden="1" outlineLevel="1" x14ac:dyDescent="0.45">
      <c r="B89" s="20" t="str">
        <f>IF(テーブル1[[#This Row],[作業概要カテゴリ　大]]="","",テーブル1[[#This Row],[作業概要カテゴリ　大]]&amp;"　"&amp;テーブル1[[#This Row],[作業概要カテゴリ　中]])</f>
        <v>新規登録　※例外対応　PIMでのNG対応　登録済みJANが混在</v>
      </c>
      <c r="C89" s="39" t="s">
        <v>233</v>
      </c>
      <c r="D89" s="22" t="s">
        <v>248</v>
      </c>
      <c r="E89" s="23" t="s">
        <v>108</v>
      </c>
      <c r="F89" s="24" t="s">
        <v>255</v>
      </c>
      <c r="G89" s="24" t="s">
        <v>107</v>
      </c>
      <c r="H89" s="24"/>
      <c r="I89" s="24"/>
      <c r="J89" s="24"/>
      <c r="K89" s="24">
        <f>IFERROR(テーブル1[[#This Row],[在宅環境での概算工数]]*テーブル1[[#This Row],[月間の作業件数]],"-")</f>
        <v>0</v>
      </c>
      <c r="L89" s="24"/>
      <c r="M89" s="24"/>
      <c r="N89" s="24"/>
      <c r="O89" s="24"/>
      <c r="P89" s="24"/>
      <c r="Q89" s="19"/>
    </row>
    <row r="90" spans="2:17" ht="30" hidden="1" outlineLevel="1" x14ac:dyDescent="0.45">
      <c r="B90" s="20" t="str">
        <f>IF(テーブル1[[#This Row],[作業概要カテゴリ　大]]="","",テーブル1[[#This Row],[作業概要カテゴリ　大]]&amp;"　"&amp;テーブル1[[#This Row],[作業概要カテゴリ　中]])</f>
        <v>新規登録　※例外対応　PIMでのNG対応　登録済みJANが混在</v>
      </c>
      <c r="C90" s="39" t="s">
        <v>233</v>
      </c>
      <c r="D90" s="22" t="s">
        <v>248</v>
      </c>
      <c r="E90" s="23" t="s">
        <v>256</v>
      </c>
      <c r="F90" s="24" t="s">
        <v>257</v>
      </c>
      <c r="G90" s="24" t="s">
        <v>33</v>
      </c>
      <c r="H90" s="24"/>
      <c r="I90" s="24"/>
      <c r="J90" s="24"/>
      <c r="K90" s="24">
        <f>IFERROR(テーブル1[[#This Row],[在宅環境での概算工数]]*テーブル1[[#This Row],[月間の作業件数]],"-")</f>
        <v>0</v>
      </c>
      <c r="L90" s="24"/>
      <c r="M90" s="24"/>
      <c r="N90" s="24"/>
      <c r="O90" s="24"/>
      <c r="P90" s="24"/>
      <c r="Q90" s="19"/>
    </row>
    <row r="91" spans="2:17" ht="16.2" hidden="1" outlineLevel="1" x14ac:dyDescent="0.45">
      <c r="B91" s="20" t="str">
        <f>IF(テーブル1[[#This Row],[作業概要カテゴリ　大]]="","",テーブル1[[#This Row],[作業概要カテゴリ　大]]&amp;"　"&amp;テーブル1[[#This Row],[作業概要カテゴリ　中]])</f>
        <v>新規登録　※例外対応　PIMでのNG対応　登録済みJANが混在</v>
      </c>
      <c r="C91" s="39" t="s">
        <v>233</v>
      </c>
      <c r="D91" s="22" t="s">
        <v>248</v>
      </c>
      <c r="E91" s="23" t="s">
        <v>258</v>
      </c>
      <c r="F91" s="24" t="s">
        <v>259</v>
      </c>
      <c r="G91" s="24" t="s">
        <v>78</v>
      </c>
      <c r="H91" s="24"/>
      <c r="I91" s="24"/>
      <c r="J91" s="24"/>
      <c r="K91" s="24">
        <f>IFERROR(テーブル1[[#This Row],[在宅環境での概算工数]]*テーブル1[[#This Row],[月間の作業件数]],"-")</f>
        <v>0</v>
      </c>
      <c r="L91" s="24"/>
      <c r="M91" s="24"/>
      <c r="N91" s="24"/>
      <c r="O91" s="24"/>
      <c r="P91" s="24"/>
      <c r="Q91" s="19"/>
    </row>
    <row r="92" spans="2:17" ht="30" hidden="1" outlineLevel="1" x14ac:dyDescent="0.45">
      <c r="B92" s="25" t="str">
        <f>IF(テーブル1[[#This Row],[作業概要カテゴリ　大]]="","",テーブル1[[#This Row],[作業概要カテゴリ　大]]&amp;"　"&amp;テーブル1[[#This Row],[作業概要カテゴリ　中]])</f>
        <v>新規登録　※例外対応　PIMでのNG対応　その他</v>
      </c>
      <c r="C92" s="39" t="s">
        <v>233</v>
      </c>
      <c r="D92" s="26" t="s">
        <v>260</v>
      </c>
      <c r="E92" s="23" t="s">
        <v>246</v>
      </c>
      <c r="F92" s="24" t="s">
        <v>247</v>
      </c>
      <c r="G92" s="24" t="s">
        <v>107</v>
      </c>
      <c r="H92" s="24"/>
      <c r="I92" s="24"/>
      <c r="J92" s="24"/>
      <c r="K92" s="24">
        <f>IFERROR(テーブル1[[#This Row],[在宅環境での概算工数]]*テーブル1[[#This Row],[月間の作業件数]],"-")</f>
        <v>0</v>
      </c>
      <c r="L92" s="24"/>
      <c r="M92" s="24"/>
      <c r="N92" s="24"/>
      <c r="O92" s="24"/>
      <c r="P92" s="24"/>
      <c r="Q92" s="19"/>
    </row>
    <row r="93" spans="2:17" ht="90" hidden="1" outlineLevel="1" x14ac:dyDescent="0.45">
      <c r="B93" s="20" t="str">
        <f>IF(テーブル1[[#This Row],[作業概要カテゴリ　大]]="","",テーブル1[[#This Row],[作業概要カテゴリ　大]]&amp;"　"&amp;テーブル1[[#This Row],[作業概要カテゴリ　中]])</f>
        <v>新規登録　※例外対応　PIMでのNG対応　その他</v>
      </c>
      <c r="C93" s="39" t="s">
        <v>233</v>
      </c>
      <c r="D93" s="22" t="s">
        <v>261</v>
      </c>
      <c r="E93" s="23" t="s">
        <v>262</v>
      </c>
      <c r="F93" s="24" t="s">
        <v>263</v>
      </c>
      <c r="G93" s="24" t="s">
        <v>107</v>
      </c>
      <c r="H93" s="24" t="s">
        <v>264</v>
      </c>
      <c r="I93" s="24"/>
      <c r="J93" s="24"/>
      <c r="K93" s="24">
        <f>IFERROR(テーブル1[[#This Row],[在宅環境での概算工数]]*テーブル1[[#This Row],[月間の作業件数]],"-")</f>
        <v>0</v>
      </c>
      <c r="L93" s="24"/>
      <c r="M93" s="24"/>
      <c r="N93" s="24"/>
      <c r="O93" s="24"/>
      <c r="P93" s="24"/>
      <c r="Q93" s="19"/>
    </row>
    <row r="94" spans="2:17" ht="30" hidden="1" customHeight="1" outlineLevel="1" x14ac:dyDescent="0.45">
      <c r="B94" s="25" t="str">
        <f>IF(テーブル1[[#This Row],[作業概要カテゴリ　大]]="","",テーブル1[[#This Row],[作業概要カテゴリ　大]]&amp;"　"&amp;テーブル1[[#This Row],[作業概要カテゴリ　中]])</f>
        <v>新規登録　※例外対応　画像が添付されている</v>
      </c>
      <c r="C94" s="39" t="s">
        <v>233</v>
      </c>
      <c r="D94" s="26" t="s">
        <v>265</v>
      </c>
      <c r="E94" s="23" t="s">
        <v>266</v>
      </c>
      <c r="F94" s="24" t="s">
        <v>267</v>
      </c>
      <c r="G94" s="24" t="s">
        <v>268</v>
      </c>
      <c r="H94" s="24"/>
      <c r="I94" s="24"/>
      <c r="J94" s="24"/>
      <c r="K94" s="24">
        <f>IFERROR(テーブル1[[#This Row],[在宅環境での概算工数]]*テーブル1[[#This Row],[月間の作業件数]],"-")</f>
        <v>0</v>
      </c>
      <c r="L94" s="24"/>
      <c r="M94" s="24"/>
      <c r="N94" s="24"/>
      <c r="O94" s="24"/>
      <c r="P94" s="24"/>
      <c r="Q94" s="19"/>
    </row>
    <row r="95" spans="2:17" ht="30" collapsed="1" x14ac:dyDescent="0.45">
      <c r="B95" s="27" t="str">
        <f>IF(テーブル1[[#This Row],[作業概要カテゴリ　大]]="","",テーブル1[[#This Row],[作業概要カテゴリ　大]]&amp;"　"&amp;テーブル1[[#This Row],[作業概要カテゴリ　中]])</f>
        <v>新規登録　二次承認</v>
      </c>
      <c r="C95" s="47" t="s">
        <v>233</v>
      </c>
      <c r="D95" s="29" t="s">
        <v>269</v>
      </c>
      <c r="E95" s="30" t="s">
        <v>270</v>
      </c>
      <c r="F95" s="31" t="s">
        <v>21</v>
      </c>
      <c r="G95" s="31" t="s">
        <v>21</v>
      </c>
      <c r="H95" s="31" t="s">
        <v>21</v>
      </c>
      <c r="I95" s="31" t="s">
        <v>22</v>
      </c>
      <c r="J95" s="31"/>
      <c r="K95" s="48">
        <f>IFERROR(テーブル1[[#This Row],[在宅環境での概算工数]]*テーブル1[[#This Row],[月間の作業件数]],"-")</f>
        <v>140</v>
      </c>
      <c r="L95" s="48">
        <v>5</v>
      </c>
      <c r="M95" s="48">
        <v>28</v>
      </c>
      <c r="N95" s="31" t="s">
        <v>24</v>
      </c>
      <c r="O95" s="31" t="s">
        <v>25</v>
      </c>
      <c r="P95" s="31" t="s">
        <v>25</v>
      </c>
      <c r="Q95" s="19"/>
    </row>
    <row r="96" spans="2:17" s="13" customFormat="1" ht="16.2" hidden="1" outlineLevel="1" x14ac:dyDescent="0.45">
      <c r="B96" s="20" t="str">
        <f>IF(テーブル1[[#This Row],[作業概要カテゴリ　大]]="","",テーブル1[[#This Row],[作業概要カテゴリ　大]]&amp;"　"&amp;テーブル1[[#This Row],[作業概要カテゴリ　中]])</f>
        <v>新規登録　二次承認</v>
      </c>
      <c r="C96" s="39" t="s">
        <v>233</v>
      </c>
      <c r="D96" s="22" t="s">
        <v>269</v>
      </c>
      <c r="E96" s="23" t="s">
        <v>271</v>
      </c>
      <c r="F96" s="24"/>
      <c r="G96" s="24"/>
      <c r="H96" s="24"/>
      <c r="I96" s="24"/>
      <c r="J96" s="24"/>
      <c r="K96" s="46">
        <f>IFERROR(テーブル1[[#This Row],[在宅環境での概算工数]]*テーブル1[[#This Row],[月間の作業件数]],"-")</f>
        <v>0</v>
      </c>
      <c r="L96" s="46"/>
      <c r="M96" s="46"/>
      <c r="N96" s="24"/>
      <c r="O96" s="24"/>
      <c r="P96" s="24"/>
    </row>
    <row r="97" spans="2:17" ht="45" collapsed="1" x14ac:dyDescent="0.45">
      <c r="B97" s="14" t="str">
        <f>IF(テーブル1[[#This Row],[作業概要カテゴリ　大]]="","",テーブル1[[#This Row],[作業概要カテゴリ　大]]&amp;"　"&amp;テーブル1[[#This Row],[作業概要カテゴリ　中]])</f>
        <v>伝単変更　一次承認</v>
      </c>
      <c r="C97" s="38" t="s">
        <v>272</v>
      </c>
      <c r="D97" s="16" t="s">
        <v>19</v>
      </c>
      <c r="E97" s="17" t="s">
        <v>273</v>
      </c>
      <c r="F97" s="18" t="s">
        <v>21</v>
      </c>
      <c r="G97" s="18" t="s">
        <v>21</v>
      </c>
      <c r="H97" s="18" t="s">
        <v>21</v>
      </c>
      <c r="I97" s="18" t="s">
        <v>22</v>
      </c>
      <c r="J97" s="18" t="s">
        <v>274</v>
      </c>
      <c r="K97" s="18">
        <f>IFERROR(テーブル1[[#This Row],[在宅環境での概算工数]]*テーブル1[[#This Row],[月間の作業件数]],"-")</f>
        <v>5060</v>
      </c>
      <c r="L97" s="18">
        <v>20</v>
      </c>
      <c r="M97" s="18">
        <v>253</v>
      </c>
      <c r="N97" s="18" t="s">
        <v>275</v>
      </c>
      <c r="O97" s="18" t="s">
        <v>25</v>
      </c>
      <c r="P97" s="18" t="s">
        <v>275</v>
      </c>
      <c r="Q97" s="19"/>
    </row>
    <row r="98" spans="2:17" ht="16.2" hidden="1" outlineLevel="1" x14ac:dyDescent="0.45">
      <c r="B98" s="20" t="str">
        <f>IF(テーブル1[[#This Row],[作業概要カテゴリ　大]]="","",テーブル1[[#This Row],[作業概要カテゴリ　大]]&amp;"　"&amp;テーブル1[[#This Row],[作業概要カテゴリ　中]])</f>
        <v>伝単変更　一次承認</v>
      </c>
      <c r="C98" s="39" t="s">
        <v>272</v>
      </c>
      <c r="D98" s="22" t="s">
        <v>19</v>
      </c>
      <c r="E98" s="23" t="s">
        <v>90</v>
      </c>
      <c r="F98" s="24" t="s">
        <v>276</v>
      </c>
      <c r="G98" s="24" t="s">
        <v>97</v>
      </c>
      <c r="H98" s="24"/>
      <c r="I98" s="24"/>
      <c r="J98" s="24"/>
      <c r="K98" s="24">
        <f>IFERROR(テーブル1[[#This Row],[在宅環境での概算工数]]*テーブル1[[#This Row],[月間の作業件数]],"-")</f>
        <v>0</v>
      </c>
      <c r="L98" s="24"/>
      <c r="M98" s="24"/>
      <c r="N98" s="24"/>
      <c r="O98" s="24"/>
      <c r="P98" s="24"/>
      <c r="Q98" s="19"/>
    </row>
    <row r="99" spans="2:17" ht="150" hidden="1" outlineLevel="1" x14ac:dyDescent="0.45">
      <c r="B99" s="20" t="str">
        <f>IF(テーブル1[[#This Row],[作業概要カテゴリ　大]]="","",テーブル1[[#This Row],[作業概要カテゴリ　大]]&amp;"　"&amp;テーブル1[[#This Row],[作業概要カテゴリ　中]])</f>
        <v>伝単変更　一次承認</v>
      </c>
      <c r="C99" s="39" t="s">
        <v>272</v>
      </c>
      <c r="D99" s="22" t="s">
        <v>19</v>
      </c>
      <c r="E99" s="23" t="s">
        <v>277</v>
      </c>
      <c r="F99" s="24" t="s">
        <v>278</v>
      </c>
      <c r="G99" s="24" t="s">
        <v>97</v>
      </c>
      <c r="H99" s="24" t="s">
        <v>279</v>
      </c>
      <c r="I99" s="24"/>
      <c r="J99" s="24"/>
      <c r="K99" s="24">
        <f>IFERROR(テーブル1[[#This Row],[在宅環境での概算工数]]*テーブル1[[#This Row],[月間の作業件数]],"-")</f>
        <v>0</v>
      </c>
      <c r="L99" s="24"/>
      <c r="M99" s="24"/>
      <c r="N99" s="24"/>
      <c r="O99" s="24"/>
      <c r="P99" s="24"/>
      <c r="Q99" s="19"/>
    </row>
    <row r="100" spans="2:17" ht="60" hidden="1" outlineLevel="1" x14ac:dyDescent="0.45">
      <c r="B100" s="20" t="str">
        <f>IF(テーブル1[[#This Row],[作業概要カテゴリ　大]]="","",テーブル1[[#This Row],[作業概要カテゴリ　大]]&amp;"　"&amp;テーブル1[[#This Row],[作業概要カテゴリ　中]])</f>
        <v>伝単変更　一次承認</v>
      </c>
      <c r="C100" s="39" t="s">
        <v>280</v>
      </c>
      <c r="D100" s="22" t="s">
        <v>19</v>
      </c>
      <c r="E100" s="23" t="s">
        <v>281</v>
      </c>
      <c r="F100" s="49" t="s">
        <v>282</v>
      </c>
      <c r="G100" s="49" t="s">
        <v>97</v>
      </c>
      <c r="H100" s="24" t="s">
        <v>936</v>
      </c>
      <c r="I100" s="24"/>
      <c r="J100" s="24"/>
      <c r="K100" s="49">
        <f>IFERROR(テーブル1[[#This Row],[在宅環境での概算工数]]*テーブル1[[#This Row],[月間の作業件数]],"-")</f>
        <v>0</v>
      </c>
      <c r="L100" s="49"/>
      <c r="M100" s="49"/>
      <c r="N100" s="24"/>
      <c r="O100" s="24"/>
      <c r="P100" s="24"/>
      <c r="Q100" s="19"/>
    </row>
    <row r="101" spans="2:17" ht="45" hidden="1" outlineLevel="1" x14ac:dyDescent="0.45">
      <c r="B101" s="20" t="str">
        <f>IF(テーブル1[[#This Row],[作業概要カテゴリ　大]]="","",テーブル1[[#This Row],[作業概要カテゴリ　大]]&amp;"　"&amp;テーブル1[[#This Row],[作業概要カテゴリ　中]])</f>
        <v>伝単変更　一次承認</v>
      </c>
      <c r="C101" s="39" t="s">
        <v>272</v>
      </c>
      <c r="D101" s="22" t="s">
        <v>19</v>
      </c>
      <c r="E101" s="23" t="s">
        <v>103</v>
      </c>
      <c r="F101" s="24" t="s">
        <v>283</v>
      </c>
      <c r="G101" s="24" t="s">
        <v>97</v>
      </c>
      <c r="H101" s="24" t="s">
        <v>884</v>
      </c>
      <c r="I101" s="24"/>
      <c r="J101" s="24"/>
      <c r="K101" s="24">
        <f>IFERROR(テーブル1[[#This Row],[在宅環境での概算工数]]*テーブル1[[#This Row],[月間の作業件数]],"-")</f>
        <v>0</v>
      </c>
      <c r="L101" s="24"/>
      <c r="M101" s="24"/>
      <c r="N101" s="24"/>
      <c r="O101" s="24"/>
      <c r="P101" s="24"/>
      <c r="Q101" s="19"/>
    </row>
    <row r="102" spans="2:17" ht="75" hidden="1" outlineLevel="1" x14ac:dyDescent="0.45">
      <c r="B102" s="20" t="str">
        <f>IF(テーブル1[[#This Row],[作業概要カテゴリ　大]]="","",テーブル1[[#This Row],[作業概要カテゴリ　大]]&amp;"　"&amp;テーブル1[[#This Row],[作業概要カテゴリ　中]])</f>
        <v>伝単変更　一次承認</v>
      </c>
      <c r="C102" s="39" t="s">
        <v>272</v>
      </c>
      <c r="D102" s="22" t="s">
        <v>19</v>
      </c>
      <c r="E102" s="23" t="s">
        <v>284</v>
      </c>
      <c r="F102" s="24" t="s">
        <v>285</v>
      </c>
      <c r="G102" s="24" t="s">
        <v>286</v>
      </c>
      <c r="H102" s="24"/>
      <c r="I102" s="24"/>
      <c r="J102" s="24"/>
      <c r="K102" s="24">
        <f>IFERROR(テーブル1[[#This Row],[在宅環境での概算工数]]*テーブル1[[#This Row],[月間の作業件数]],"-")</f>
        <v>0</v>
      </c>
      <c r="L102" s="24"/>
      <c r="M102" s="24"/>
      <c r="N102" s="24"/>
      <c r="O102" s="24"/>
      <c r="P102" s="24"/>
      <c r="Q102" s="19"/>
    </row>
    <row r="103" spans="2:17" ht="30" hidden="1" outlineLevel="1" x14ac:dyDescent="0.45">
      <c r="B103" s="20" t="str">
        <f>IF(テーブル1[[#This Row],[作業概要カテゴリ　大]]="","",テーブル1[[#This Row],[作業概要カテゴリ　大]]&amp;"　"&amp;テーブル1[[#This Row],[作業概要カテゴリ　中]])</f>
        <v>伝単変更　一次承認</v>
      </c>
      <c r="C103" s="39" t="s">
        <v>272</v>
      </c>
      <c r="D103" s="22" t="s">
        <v>19</v>
      </c>
      <c r="E103" s="23" t="s">
        <v>287</v>
      </c>
      <c r="F103" s="24" t="s">
        <v>288</v>
      </c>
      <c r="G103" s="24" t="s">
        <v>289</v>
      </c>
      <c r="H103" s="24" t="s">
        <v>290</v>
      </c>
      <c r="I103" s="24"/>
      <c r="J103" s="24"/>
      <c r="K103" s="24">
        <f>IFERROR(テーブル1[[#This Row],[在宅環境での概算工数]]*テーブル1[[#This Row],[月間の作業件数]],"-")</f>
        <v>0</v>
      </c>
      <c r="L103" s="24"/>
      <c r="M103" s="24"/>
      <c r="N103" s="24"/>
      <c r="O103" s="24"/>
      <c r="P103" s="24"/>
      <c r="Q103" s="19"/>
    </row>
    <row r="104" spans="2:17" ht="120" hidden="1" outlineLevel="1" x14ac:dyDescent="0.45">
      <c r="B104" s="20" t="str">
        <f>IF(テーブル1[[#This Row],[作業概要カテゴリ　大]]="","",テーブル1[[#This Row],[作業概要カテゴリ　大]]&amp;"　"&amp;テーブル1[[#This Row],[作業概要カテゴリ　中]])</f>
        <v>伝単変更　一次承認</v>
      </c>
      <c r="C104" s="39" t="s">
        <v>272</v>
      </c>
      <c r="D104" s="22" t="s">
        <v>19</v>
      </c>
      <c r="E104" s="23" t="s">
        <v>295</v>
      </c>
      <c r="F104" s="49" t="s">
        <v>296</v>
      </c>
      <c r="G104" s="49" t="s">
        <v>297</v>
      </c>
      <c r="H104" s="24" t="s">
        <v>298</v>
      </c>
      <c r="I104" s="24"/>
      <c r="J104" s="24"/>
      <c r="K104" s="24">
        <f>IFERROR(テーブル1[[#This Row],[在宅環境での概算工数]]*テーブル1[[#This Row],[月間の作業件数]],"-")</f>
        <v>0</v>
      </c>
      <c r="L104" s="49"/>
      <c r="M104" s="49"/>
      <c r="N104" s="24"/>
      <c r="O104" s="24"/>
      <c r="P104" s="24"/>
      <c r="Q104" s="19"/>
    </row>
    <row r="105" spans="2:17" ht="90" hidden="1" outlineLevel="1" x14ac:dyDescent="0.45">
      <c r="B105" s="20" t="str">
        <f>IF(テーブル1[[#This Row],[作業概要カテゴリ　大]]="","",テーブル1[[#This Row],[作業概要カテゴリ　大]]&amp;"　"&amp;テーブル1[[#This Row],[作業概要カテゴリ　中]])</f>
        <v>伝単変更　一次承認</v>
      </c>
      <c r="C105" s="39" t="s">
        <v>272</v>
      </c>
      <c r="D105" s="22" t="s">
        <v>19</v>
      </c>
      <c r="E105" s="23" t="s">
        <v>291</v>
      </c>
      <c r="F105" s="24" t="s">
        <v>292</v>
      </c>
      <c r="G105" s="24" t="s">
        <v>293</v>
      </c>
      <c r="H105" s="24" t="s">
        <v>294</v>
      </c>
      <c r="I105" s="24"/>
      <c r="J105" s="24"/>
      <c r="K105" s="24">
        <f>IFERROR(テーブル1[[#This Row],[在宅環境での概算工数]]*テーブル1[[#This Row],[月間の作業件数]],"-")</f>
        <v>0</v>
      </c>
      <c r="L105" s="24"/>
      <c r="M105" s="24"/>
      <c r="N105" s="24"/>
      <c r="O105" s="24"/>
      <c r="P105" s="24"/>
      <c r="Q105" s="19"/>
    </row>
    <row r="106" spans="2:17" ht="16.2" hidden="1" outlineLevel="1" x14ac:dyDescent="0.45">
      <c r="B106" s="20" t="str">
        <f>IF(テーブル1[[#This Row],[作業概要カテゴリ　大]]="","",テーブル1[[#This Row],[作業概要カテゴリ　大]]&amp;"　"&amp;テーブル1[[#This Row],[作業概要カテゴリ　中]])</f>
        <v>伝単変更　一次承認</v>
      </c>
      <c r="C106" s="39" t="s">
        <v>272</v>
      </c>
      <c r="D106" s="22" t="s">
        <v>19</v>
      </c>
      <c r="E106" s="23" t="s">
        <v>299</v>
      </c>
      <c r="F106" s="24" t="s">
        <v>300</v>
      </c>
      <c r="G106" s="24" t="s">
        <v>301</v>
      </c>
      <c r="H106" s="24"/>
      <c r="I106" s="24"/>
      <c r="J106" s="24"/>
      <c r="K106" s="24">
        <f>IFERROR(テーブル1[[#This Row],[在宅環境での概算工数]]*テーブル1[[#This Row],[月間の作業件数]],"-")</f>
        <v>0</v>
      </c>
      <c r="L106" s="24"/>
      <c r="M106" s="24"/>
      <c r="N106" s="24"/>
      <c r="O106" s="24"/>
      <c r="P106" s="24"/>
      <c r="Q106" s="19"/>
    </row>
    <row r="107" spans="2:17" ht="30" hidden="1" outlineLevel="1" x14ac:dyDescent="0.45">
      <c r="B107" s="20" t="str">
        <f>IF(テーブル1[[#This Row],[作業概要カテゴリ　大]]="","",テーブル1[[#This Row],[作業概要カテゴリ　大]]&amp;"　"&amp;テーブル1[[#This Row],[作業概要カテゴリ　中]])</f>
        <v>伝単変更　一次承認</v>
      </c>
      <c r="C107" s="39" t="s">
        <v>272</v>
      </c>
      <c r="D107" s="22" t="s">
        <v>19</v>
      </c>
      <c r="E107" s="23" t="s">
        <v>302</v>
      </c>
      <c r="F107" s="49" t="s">
        <v>303</v>
      </c>
      <c r="G107" s="49" t="s">
        <v>301</v>
      </c>
      <c r="H107" s="49" t="s">
        <v>304</v>
      </c>
      <c r="I107" s="49"/>
      <c r="J107" s="49"/>
      <c r="K107" s="49">
        <f>IFERROR(テーブル1[[#This Row],[在宅環境での概算工数]]*テーブル1[[#This Row],[月間の作業件数]],"-")</f>
        <v>0</v>
      </c>
      <c r="L107" s="49"/>
      <c r="M107" s="49"/>
      <c r="N107" s="24"/>
      <c r="O107" s="24"/>
      <c r="P107" s="24"/>
      <c r="Q107" s="19"/>
    </row>
    <row r="108" spans="2:17" ht="16.2" hidden="1" outlineLevel="1" x14ac:dyDescent="0.45">
      <c r="B108" s="20" t="str">
        <f>IF(テーブル1[[#This Row],[作業概要カテゴリ　大]]="","",テーブル1[[#This Row],[作業概要カテゴリ　大]]&amp;"　"&amp;テーブル1[[#This Row],[作業概要カテゴリ　中]])</f>
        <v>伝単変更　一次承認</v>
      </c>
      <c r="C108" s="39" t="s">
        <v>272</v>
      </c>
      <c r="D108" s="22" t="s">
        <v>19</v>
      </c>
      <c r="E108" s="23" t="s">
        <v>305</v>
      </c>
      <c r="F108" s="50" t="s">
        <v>306</v>
      </c>
      <c r="G108" s="50" t="s">
        <v>307</v>
      </c>
      <c r="H108" s="24"/>
      <c r="I108" s="24"/>
      <c r="J108" s="24"/>
      <c r="K108" s="24">
        <f>IFERROR(テーブル1[[#This Row],[在宅環境での概算工数]]*テーブル1[[#This Row],[月間の作業件数]],"-")</f>
        <v>0</v>
      </c>
      <c r="L108" s="50"/>
      <c r="M108" s="50"/>
      <c r="N108" s="24"/>
      <c r="O108" s="24"/>
      <c r="P108" s="24"/>
      <c r="Q108" s="19"/>
    </row>
    <row r="109" spans="2:17" ht="45" hidden="1" outlineLevel="1" x14ac:dyDescent="0.45">
      <c r="B109" s="20" t="str">
        <f>IF(テーブル1[[#This Row],[作業概要カテゴリ　大]]="","",テーブル1[[#This Row],[作業概要カテゴリ　大]]&amp;"　"&amp;テーブル1[[#This Row],[作業概要カテゴリ　中]])</f>
        <v>伝単変更　一次承認</v>
      </c>
      <c r="C109" s="39" t="s">
        <v>272</v>
      </c>
      <c r="D109" s="22" t="s">
        <v>19</v>
      </c>
      <c r="E109" s="23" t="s">
        <v>308</v>
      </c>
      <c r="F109" s="24" t="s">
        <v>309</v>
      </c>
      <c r="G109" s="24" t="s">
        <v>307</v>
      </c>
      <c r="H109" s="24" t="s">
        <v>310</v>
      </c>
      <c r="I109" s="24"/>
      <c r="J109" s="24"/>
      <c r="K109" s="24">
        <f>IFERROR(テーブル1[[#This Row],[在宅環境での概算工数]]*テーブル1[[#This Row],[月間の作業件数]],"-")</f>
        <v>0</v>
      </c>
      <c r="L109" s="24"/>
      <c r="M109" s="24"/>
      <c r="N109" s="24"/>
      <c r="O109" s="24"/>
      <c r="P109" s="24"/>
      <c r="Q109" s="19"/>
    </row>
    <row r="110" spans="2:17" ht="30" hidden="1" outlineLevel="1" x14ac:dyDescent="0.45">
      <c r="B110" s="20" t="str">
        <f>IF(テーブル1[[#This Row],[作業概要カテゴリ　大]]="","",テーブル1[[#This Row],[作業概要カテゴリ　大]]&amp;"　"&amp;テーブル1[[#This Row],[作業概要カテゴリ　中]])</f>
        <v>伝単変更　一次承認</v>
      </c>
      <c r="C110" s="39" t="s">
        <v>272</v>
      </c>
      <c r="D110" s="22" t="s">
        <v>19</v>
      </c>
      <c r="E110" s="23" t="s">
        <v>112</v>
      </c>
      <c r="F110" s="24" t="s">
        <v>311</v>
      </c>
      <c r="G110" s="24" t="s">
        <v>33</v>
      </c>
      <c r="H110" s="49" t="s">
        <v>312</v>
      </c>
      <c r="I110" s="49"/>
      <c r="J110" s="49"/>
      <c r="K110" s="49">
        <f>IFERROR(テーブル1[[#This Row],[在宅環境での概算工数]]*テーブル1[[#This Row],[月間の作業件数]],"-")</f>
        <v>0</v>
      </c>
      <c r="L110" s="49"/>
      <c r="M110" s="49"/>
      <c r="N110" s="24"/>
      <c r="O110" s="24"/>
      <c r="P110" s="24"/>
      <c r="Q110" s="19"/>
    </row>
    <row r="111" spans="2:17" ht="105" hidden="1" outlineLevel="1" x14ac:dyDescent="0.45">
      <c r="B111" s="40" t="str">
        <f>IF(テーブル1[[#This Row],[作業概要カテゴリ　大]]="","",テーブル1[[#This Row],[作業概要カテゴリ　大]]&amp;"　"&amp;テーブル1[[#This Row],[作業概要カテゴリ　中]])</f>
        <v>伝単変更　一次承認　暫定　標準価格変更</v>
      </c>
      <c r="C111" s="39" t="s">
        <v>272</v>
      </c>
      <c r="D111" s="37" t="s">
        <v>313</v>
      </c>
      <c r="E111" s="23" t="s">
        <v>314</v>
      </c>
      <c r="F111" s="49" t="s">
        <v>315</v>
      </c>
      <c r="G111" s="49" t="s">
        <v>316</v>
      </c>
      <c r="H111" s="24" t="s">
        <v>317</v>
      </c>
      <c r="I111" s="24"/>
      <c r="J111" s="24"/>
      <c r="K111" s="49">
        <f>IFERROR(テーブル1[[#This Row],[在宅環境での概算工数]]*テーブル1[[#This Row],[月間の作業件数]],"-")</f>
        <v>0</v>
      </c>
      <c r="L111" s="49"/>
      <c r="M111" s="49"/>
      <c r="N111" s="24"/>
      <c r="O111" s="24"/>
      <c r="P111" s="24"/>
      <c r="Q111" s="19"/>
    </row>
    <row r="112" spans="2:17" ht="16.2" hidden="1" outlineLevel="1" x14ac:dyDescent="0.45">
      <c r="B112" s="20" t="str">
        <f>IF(テーブル1[[#This Row],[作業概要カテゴリ　大]]="","",テーブル1[[#This Row],[作業概要カテゴリ　大]]&amp;"　"&amp;テーブル1[[#This Row],[作業概要カテゴリ　中]])</f>
        <v>伝単変更　一次承認　暫定　標準価格変更</v>
      </c>
      <c r="C112" s="39" t="s">
        <v>280</v>
      </c>
      <c r="D112" s="22" t="s">
        <v>318</v>
      </c>
      <c r="E112" s="23" t="s">
        <v>319</v>
      </c>
      <c r="F112" s="49" t="s">
        <v>320</v>
      </c>
      <c r="G112" s="49" t="s">
        <v>97</v>
      </c>
      <c r="H112" s="24" t="s">
        <v>321</v>
      </c>
      <c r="I112" s="24"/>
      <c r="J112" s="24"/>
      <c r="K112" s="49">
        <f>IFERROR(テーブル1[[#This Row],[在宅環境での概算工数]]*テーブル1[[#This Row],[月間の作業件数]],"-")</f>
        <v>0</v>
      </c>
      <c r="L112" s="49"/>
      <c r="M112" s="49"/>
      <c r="N112" s="24"/>
      <c r="O112" s="24"/>
      <c r="P112" s="24"/>
      <c r="Q112" s="19"/>
    </row>
    <row r="113" spans="2:17" ht="16.2" hidden="1" outlineLevel="1" x14ac:dyDescent="0.45">
      <c r="B113" s="20" t="str">
        <f>IF(テーブル1[[#This Row],[作業概要カテゴリ　大]]="","",テーブル1[[#This Row],[作業概要カテゴリ　大]]&amp;"　"&amp;テーブル1[[#This Row],[作業概要カテゴリ　中]])</f>
        <v>伝単変更　一次承認　暫定　標準価格変更</v>
      </c>
      <c r="C113" s="39" t="s">
        <v>280</v>
      </c>
      <c r="D113" s="22" t="s">
        <v>318</v>
      </c>
      <c r="E113" s="23" t="s">
        <v>103</v>
      </c>
      <c r="F113" s="49" t="s">
        <v>322</v>
      </c>
      <c r="G113" s="49" t="s">
        <v>97</v>
      </c>
      <c r="H113" s="24"/>
      <c r="I113" s="24"/>
      <c r="J113" s="24"/>
      <c r="K113" s="49">
        <f>IFERROR(テーブル1[[#This Row],[在宅環境での概算工数]]*テーブル1[[#This Row],[月間の作業件数]],"-")</f>
        <v>0</v>
      </c>
      <c r="L113" s="49"/>
      <c r="M113" s="49"/>
      <c r="N113" s="24"/>
      <c r="O113" s="24"/>
      <c r="P113" s="24"/>
      <c r="Q113" s="19"/>
    </row>
    <row r="114" spans="2:17" ht="16.2" hidden="1" outlineLevel="1" x14ac:dyDescent="0.45">
      <c r="B114" s="20" t="str">
        <f>IF(テーブル1[[#This Row],[作業概要カテゴリ　大]]="","",テーブル1[[#This Row],[作業概要カテゴリ　大]]&amp;"　"&amp;テーブル1[[#This Row],[作業概要カテゴリ　中]])</f>
        <v>伝単変更　一次承認　暫定　標準価格変更</v>
      </c>
      <c r="C114" s="39" t="s">
        <v>280</v>
      </c>
      <c r="D114" s="22" t="s">
        <v>318</v>
      </c>
      <c r="E114" s="23" t="s">
        <v>323</v>
      </c>
      <c r="F114" s="49" t="s">
        <v>324</v>
      </c>
      <c r="G114" s="49" t="s">
        <v>107</v>
      </c>
      <c r="H114" s="24"/>
      <c r="I114" s="24"/>
      <c r="J114" s="24"/>
      <c r="K114" s="49">
        <f>IFERROR(テーブル1[[#This Row],[在宅環境での概算工数]]*テーブル1[[#This Row],[月間の作業件数]],"-")</f>
        <v>0</v>
      </c>
      <c r="L114" s="49"/>
      <c r="M114" s="49"/>
      <c r="N114" s="24"/>
      <c r="O114" s="24"/>
      <c r="P114" s="24"/>
      <c r="Q114" s="19"/>
    </row>
    <row r="115" spans="2:17" ht="16.2" hidden="1" outlineLevel="1" x14ac:dyDescent="0.45">
      <c r="B115" s="20" t="str">
        <f>IF(テーブル1[[#This Row],[作業概要カテゴリ　大]]="","",テーブル1[[#This Row],[作業概要カテゴリ　大]]&amp;"　"&amp;テーブル1[[#This Row],[作業概要カテゴリ　中]])</f>
        <v>伝単変更　一次承認　暫定　標準価格変更</v>
      </c>
      <c r="C115" s="39" t="s">
        <v>280</v>
      </c>
      <c r="D115" s="22" t="s">
        <v>318</v>
      </c>
      <c r="E115" s="23" t="s">
        <v>108</v>
      </c>
      <c r="F115" s="49" t="s">
        <v>255</v>
      </c>
      <c r="G115" s="49" t="s">
        <v>107</v>
      </c>
      <c r="H115" s="24"/>
      <c r="I115" s="24"/>
      <c r="J115" s="24"/>
      <c r="K115" s="49">
        <f>IFERROR(テーブル1[[#This Row],[在宅環境での概算工数]]*テーブル1[[#This Row],[月間の作業件数]],"-")</f>
        <v>0</v>
      </c>
      <c r="L115" s="49"/>
      <c r="M115" s="49"/>
      <c r="N115" s="24"/>
      <c r="O115" s="24"/>
      <c r="P115" s="24"/>
      <c r="Q115" s="19"/>
    </row>
    <row r="116" spans="2:17" ht="16.2" hidden="1" outlineLevel="1" x14ac:dyDescent="0.45">
      <c r="B116" s="20" t="str">
        <f>IF(テーブル1[[#This Row],[作業概要カテゴリ　大]]="","",テーブル1[[#This Row],[作業概要カテゴリ　大]]&amp;"　"&amp;テーブル1[[#This Row],[作業概要カテゴリ　中]])</f>
        <v>伝単変更　一次承認　暫定　標準価格変更</v>
      </c>
      <c r="C116" s="39" t="s">
        <v>280</v>
      </c>
      <c r="D116" s="22" t="s">
        <v>318</v>
      </c>
      <c r="E116" s="51" t="s">
        <v>325</v>
      </c>
      <c r="F116" s="49" t="s">
        <v>326</v>
      </c>
      <c r="G116" s="24" t="s">
        <v>327</v>
      </c>
      <c r="H116" s="24"/>
      <c r="I116" s="24"/>
      <c r="J116" s="24"/>
      <c r="K116" s="49">
        <f>IFERROR(テーブル1[[#This Row],[在宅環境での概算工数]]*テーブル1[[#This Row],[月間の作業件数]],"-")</f>
        <v>0</v>
      </c>
      <c r="L116" s="49"/>
      <c r="M116" s="49"/>
      <c r="N116" s="24"/>
      <c r="O116" s="24"/>
      <c r="P116" s="24"/>
      <c r="Q116" s="19"/>
    </row>
    <row r="117" spans="2:17" ht="16.2" hidden="1" outlineLevel="1" x14ac:dyDescent="0.45">
      <c r="B117" s="20" t="str">
        <f>IF(テーブル1[[#This Row],[作業概要カテゴリ　大]]="","",テーブル1[[#This Row],[作業概要カテゴリ　大]]&amp;"　"&amp;テーブル1[[#This Row],[作業概要カテゴリ　中]])</f>
        <v>伝単変更　二次承認　標準価格変更</v>
      </c>
      <c r="C117" s="39" t="s">
        <v>280</v>
      </c>
      <c r="D117" s="22" t="s">
        <v>328</v>
      </c>
      <c r="E117" s="23" t="s">
        <v>329</v>
      </c>
      <c r="F117" s="23" t="s">
        <v>330</v>
      </c>
      <c r="G117" s="23" t="s">
        <v>78</v>
      </c>
      <c r="H117" s="24" t="s">
        <v>331</v>
      </c>
      <c r="I117" s="24"/>
      <c r="J117" s="24"/>
      <c r="K117" s="24">
        <f>IFERROR(テーブル1[[#This Row],[在宅環境での概算工数]]*テーブル1[[#This Row],[月間の作業件数]],"-")</f>
        <v>0</v>
      </c>
      <c r="L117" s="24"/>
      <c r="M117" s="24"/>
      <c r="N117" s="24"/>
      <c r="O117" s="24"/>
      <c r="P117" s="24"/>
      <c r="Q117" s="19"/>
    </row>
    <row r="118" spans="2:17" ht="16.2" hidden="1" outlineLevel="1" x14ac:dyDescent="0.45">
      <c r="B118" s="20" t="str">
        <f>IF(テーブル1[[#This Row],[作業概要カテゴリ　大]]="","",テーブル1[[#This Row],[作業概要カテゴリ　大]]&amp;"　"&amp;テーブル1[[#This Row],[作業概要カテゴリ　中]])</f>
        <v>伝単変更　一次承認　暫定　標準価格変更</v>
      </c>
      <c r="C118" s="39" t="s">
        <v>280</v>
      </c>
      <c r="D118" s="22" t="s">
        <v>318</v>
      </c>
      <c r="E118" s="23" t="s">
        <v>332</v>
      </c>
      <c r="F118" s="49" t="s">
        <v>333</v>
      </c>
      <c r="G118" s="49"/>
      <c r="H118" s="24"/>
      <c r="I118" s="24"/>
      <c r="J118" s="24"/>
      <c r="K118" s="49">
        <f>IFERROR(テーブル1[[#This Row],[在宅環境での概算工数]]*テーブル1[[#This Row],[月間の作業件数]],"-")</f>
        <v>0</v>
      </c>
      <c r="L118" s="49"/>
      <c r="M118" s="49"/>
      <c r="N118" s="24"/>
      <c r="O118" s="24"/>
      <c r="P118" s="24"/>
      <c r="Q118" s="19"/>
    </row>
    <row r="119" spans="2:17" ht="45" hidden="1" outlineLevel="1" x14ac:dyDescent="0.45">
      <c r="B119" s="40" t="str">
        <f>IF(テーブル1[[#This Row],[作業概要カテゴリ　大]]="","",テーブル1[[#This Row],[作業概要カテゴリ　大]]&amp;"　"&amp;テーブル1[[#This Row],[作業概要カテゴリ　中]])</f>
        <v>伝単変更　一次承認　当日変更　標準価格変更</v>
      </c>
      <c r="C119" s="39" t="s">
        <v>911</v>
      </c>
      <c r="D119" s="26" t="s">
        <v>921</v>
      </c>
      <c r="E119" s="23" t="s">
        <v>912</v>
      </c>
      <c r="F119" s="49" t="s">
        <v>913</v>
      </c>
      <c r="G119" s="49" t="s">
        <v>301</v>
      </c>
      <c r="H119" s="24" t="s">
        <v>925</v>
      </c>
      <c r="I119" s="24"/>
      <c r="J119" s="24"/>
      <c r="K119" s="49">
        <f>IFERROR(テーブル1[[#This Row],[在宅環境での概算工数]]*テーブル1[[#This Row],[月間の作業件数]],"-")</f>
        <v>0</v>
      </c>
      <c r="L119" s="49"/>
      <c r="M119" s="49"/>
      <c r="N119" s="24"/>
      <c r="O119" s="24"/>
      <c r="P119" s="24"/>
      <c r="Q119" s="19"/>
    </row>
    <row r="120" spans="2:17" ht="90" hidden="1" outlineLevel="1" x14ac:dyDescent="0.45">
      <c r="B120" s="20" t="str">
        <f>IF(テーブル1[[#This Row],[作業概要カテゴリ　大]]="","",テーブル1[[#This Row],[作業概要カテゴリ　大]]&amp;"　"&amp;テーブル1[[#This Row],[作業概要カテゴリ　中]])</f>
        <v>伝単変更　一次承認　当日変更　標準価格変更</v>
      </c>
      <c r="C120" s="39" t="s">
        <v>914</v>
      </c>
      <c r="D120" s="22" t="s">
        <v>923</v>
      </c>
      <c r="E120" s="23" t="s">
        <v>915</v>
      </c>
      <c r="F120" s="49" t="s">
        <v>924</v>
      </c>
      <c r="G120" s="49" t="s">
        <v>922</v>
      </c>
      <c r="H120" s="24"/>
      <c r="I120" s="24"/>
      <c r="J120" s="24"/>
      <c r="K120" s="49">
        <f>IFERROR(テーブル1[[#This Row],[在宅環境での概算工数]]*テーブル1[[#This Row],[月間の作業件数]],"-")</f>
        <v>0</v>
      </c>
      <c r="L120" s="49"/>
      <c r="M120" s="49"/>
      <c r="N120" s="24"/>
      <c r="O120" s="24"/>
      <c r="P120" s="24"/>
      <c r="Q120" s="19"/>
    </row>
    <row r="121" spans="2:17" ht="16.2" hidden="1" outlineLevel="1" x14ac:dyDescent="0.45">
      <c r="B121" s="20" t="str">
        <f>IF(テーブル1[[#This Row],[作業概要カテゴリ　大]]="","",テーブル1[[#This Row],[作業概要カテゴリ　大]]&amp;"　"&amp;テーブル1[[#This Row],[作業概要カテゴリ　中]])</f>
        <v>伝単変更　一次承認　当日変更　標準価格変更</v>
      </c>
      <c r="C121" s="39" t="s">
        <v>914</v>
      </c>
      <c r="D121" s="22" t="s">
        <v>923</v>
      </c>
      <c r="E121" s="23" t="s">
        <v>640</v>
      </c>
      <c r="F121" s="49" t="s">
        <v>916</v>
      </c>
      <c r="G121" s="49" t="s">
        <v>97</v>
      </c>
      <c r="H121" s="24"/>
      <c r="I121" s="24"/>
      <c r="J121" s="24"/>
      <c r="K121" s="49">
        <f>IFERROR(テーブル1[[#This Row],[在宅環境での概算工数]]*テーブル1[[#This Row],[月間の作業件数]],"-")</f>
        <v>0</v>
      </c>
      <c r="L121" s="49"/>
      <c r="M121" s="49"/>
      <c r="N121" s="24"/>
      <c r="O121" s="24"/>
      <c r="P121" s="24"/>
      <c r="Q121" s="19"/>
    </row>
    <row r="122" spans="2:17" ht="16.2" hidden="1" outlineLevel="1" x14ac:dyDescent="0.45">
      <c r="B122" s="20" t="str">
        <f>IF(テーブル1[[#This Row],[作業概要カテゴリ　大]]="","",テーブル1[[#This Row],[作業概要カテゴリ　大]]&amp;"　"&amp;テーブル1[[#This Row],[作業概要カテゴリ　中]])</f>
        <v>伝単変更　一次承認　当日変更　標準価格変更</v>
      </c>
      <c r="C122" s="39" t="s">
        <v>914</v>
      </c>
      <c r="D122" s="22" t="s">
        <v>923</v>
      </c>
      <c r="E122" s="23" t="s">
        <v>917</v>
      </c>
      <c r="F122" s="49" t="s">
        <v>918</v>
      </c>
      <c r="G122" s="49" t="s">
        <v>107</v>
      </c>
      <c r="H122" s="24"/>
      <c r="I122" s="24"/>
      <c r="J122" s="24"/>
      <c r="K122" s="49">
        <f>IFERROR(テーブル1[[#This Row],[在宅環境での概算工数]]*テーブル1[[#This Row],[月間の作業件数]],"-")</f>
        <v>0</v>
      </c>
      <c r="L122" s="49"/>
      <c r="M122" s="49"/>
      <c r="N122" s="24"/>
      <c r="O122" s="24"/>
      <c r="P122" s="24"/>
      <c r="Q122" s="19"/>
    </row>
    <row r="123" spans="2:17" ht="16.2" hidden="1" outlineLevel="1" x14ac:dyDescent="0.45">
      <c r="B123" s="20" t="str">
        <f>IF(テーブル1[[#This Row],[作業概要カテゴリ　大]]="","",テーブル1[[#This Row],[作業概要カテゴリ　大]]&amp;"　"&amp;テーブル1[[#This Row],[作業概要カテゴリ　中]])</f>
        <v>伝単変更　一次承認　当日変更　標準価格変更</v>
      </c>
      <c r="C123" s="39" t="s">
        <v>914</v>
      </c>
      <c r="D123" s="22" t="s">
        <v>923</v>
      </c>
      <c r="E123" s="23" t="s">
        <v>108</v>
      </c>
      <c r="F123" s="49" t="s">
        <v>255</v>
      </c>
      <c r="G123" s="49" t="s">
        <v>107</v>
      </c>
      <c r="H123" s="24"/>
      <c r="I123" s="24"/>
      <c r="J123" s="24"/>
      <c r="K123" s="49">
        <f>IFERROR(テーブル1[[#This Row],[在宅環境での概算工数]]*テーブル1[[#This Row],[月間の作業件数]],"-")</f>
        <v>0</v>
      </c>
      <c r="L123" s="49"/>
      <c r="M123" s="49"/>
      <c r="N123" s="24"/>
      <c r="O123" s="24"/>
      <c r="P123" s="24"/>
      <c r="Q123" s="19"/>
    </row>
    <row r="124" spans="2:17" ht="30" hidden="1" outlineLevel="1" x14ac:dyDescent="0.45">
      <c r="B124" s="20" t="str">
        <f>IF(テーブル1[[#This Row],[作業概要カテゴリ　大]]="","",テーブル1[[#This Row],[作業概要カテゴリ　大]]&amp;"　"&amp;テーブル1[[#This Row],[作業概要カテゴリ　中]])</f>
        <v>伝単変更　一次承認　当日変更　標準価格変更</v>
      </c>
      <c r="C124" s="39" t="s">
        <v>914</v>
      </c>
      <c r="D124" s="22" t="s">
        <v>923</v>
      </c>
      <c r="E124" s="23" t="s">
        <v>281</v>
      </c>
      <c r="F124" s="49" t="s">
        <v>919</v>
      </c>
      <c r="G124" s="49" t="s">
        <v>926</v>
      </c>
      <c r="H124" s="24"/>
      <c r="I124" s="24"/>
      <c r="J124" s="24"/>
      <c r="K124" s="49">
        <f>IFERROR(テーブル1[[#This Row],[在宅環境での概算工数]]*テーブル1[[#This Row],[月間の作業件数]],"-")</f>
        <v>0</v>
      </c>
      <c r="L124" s="49"/>
      <c r="M124" s="49"/>
      <c r="N124" s="24"/>
      <c r="O124" s="24"/>
      <c r="P124" s="24"/>
      <c r="Q124" s="19"/>
    </row>
    <row r="125" spans="2:17" ht="16.2" hidden="1" outlineLevel="1" x14ac:dyDescent="0.45">
      <c r="B125" s="20" t="str">
        <f>IF(テーブル1[[#This Row],[作業概要カテゴリ　大]]="","",テーブル1[[#This Row],[作業概要カテゴリ　大]]&amp;"　"&amp;テーブル1[[#This Row],[作業概要カテゴリ　中]])</f>
        <v>伝単変更　一次承認　当日変更　標準価格変更</v>
      </c>
      <c r="C125" s="39" t="s">
        <v>280</v>
      </c>
      <c r="D125" s="22" t="s">
        <v>923</v>
      </c>
      <c r="E125" s="23" t="s">
        <v>329</v>
      </c>
      <c r="F125" s="23" t="s">
        <v>330</v>
      </c>
      <c r="G125" s="23" t="s">
        <v>78</v>
      </c>
      <c r="H125" s="24" t="s">
        <v>331</v>
      </c>
      <c r="I125" s="24"/>
      <c r="J125" s="24"/>
      <c r="K125" s="24">
        <f>IFERROR(テーブル1[[#This Row],[在宅環境での概算工数]]*テーブル1[[#This Row],[月間の作業件数]],"-")</f>
        <v>0</v>
      </c>
      <c r="L125" s="24"/>
      <c r="M125" s="24"/>
      <c r="N125" s="24"/>
      <c r="O125" s="24"/>
      <c r="P125" s="24"/>
      <c r="Q125" s="19"/>
    </row>
    <row r="126" spans="2:17" ht="45" hidden="1" outlineLevel="1" x14ac:dyDescent="0.45">
      <c r="B126" s="20" t="str">
        <f>IF(テーブル1[[#This Row],[作業概要カテゴリ　大]]="","",テーブル1[[#This Row],[作業概要カテゴリ　大]]&amp;"　"&amp;テーブル1[[#This Row],[作業概要カテゴリ　中]])</f>
        <v>伝単変更　一次承認　当日変更　標準価格変更</v>
      </c>
      <c r="C126" s="39" t="s">
        <v>914</v>
      </c>
      <c r="D126" s="22" t="s">
        <v>923</v>
      </c>
      <c r="E126" s="23" t="s">
        <v>457</v>
      </c>
      <c r="F126" s="49" t="s">
        <v>920</v>
      </c>
      <c r="G126" s="49"/>
      <c r="H126" s="24"/>
      <c r="I126" s="24"/>
      <c r="J126" s="24"/>
      <c r="K126" s="49">
        <f>IFERROR(テーブル1[[#This Row],[在宅環境での概算工数]]*テーブル1[[#This Row],[月間の作業件数]],"-")</f>
        <v>0</v>
      </c>
      <c r="L126" s="49"/>
      <c r="M126" s="49"/>
      <c r="N126" s="24"/>
      <c r="O126" s="24"/>
      <c r="P126" s="24"/>
      <c r="Q126" s="19"/>
    </row>
    <row r="127" spans="2:17" ht="30" hidden="1" outlineLevel="1" x14ac:dyDescent="0.45">
      <c r="B127" s="25" t="str">
        <f>IF(テーブル1[[#This Row],[作業概要カテゴリ　大]]="","",テーブル1[[#This Row],[作業概要カテゴリ　大]]&amp;"　"&amp;テーブル1[[#This Row],[作業概要カテゴリ　中]])</f>
        <v>伝単変更　※例外対応　変更結果シート重複JAN</v>
      </c>
      <c r="C127" s="39" t="s">
        <v>280</v>
      </c>
      <c r="D127" s="37" t="s">
        <v>334</v>
      </c>
      <c r="E127" s="23" t="s">
        <v>335</v>
      </c>
      <c r="F127" s="24" t="s">
        <v>336</v>
      </c>
      <c r="G127" s="49" t="s">
        <v>174</v>
      </c>
      <c r="H127" s="24" t="s">
        <v>337</v>
      </c>
      <c r="I127" s="24"/>
      <c r="J127" s="24"/>
      <c r="K127" s="24">
        <f>IFERROR(テーブル1[[#This Row],[在宅環境での概算工数]]*テーブル1[[#This Row],[月間の作業件数]],"-")</f>
        <v>0</v>
      </c>
      <c r="L127" s="24"/>
      <c r="M127" s="24"/>
      <c r="N127" s="24"/>
      <c r="O127" s="24"/>
      <c r="P127" s="24"/>
      <c r="Q127" s="19"/>
    </row>
    <row r="128" spans="2:17" ht="30" hidden="1" outlineLevel="1" x14ac:dyDescent="0.45">
      <c r="B128" s="20" t="str">
        <f>IF(テーブル1[[#This Row],[作業概要カテゴリ　大]]="","",テーブル1[[#This Row],[作業概要カテゴリ　大]]&amp;"　"&amp;テーブル1[[#This Row],[作業概要カテゴリ　中]])</f>
        <v>伝単変更　※例外対応　変更結果シート重複JAN</v>
      </c>
      <c r="C128" s="39" t="s">
        <v>280</v>
      </c>
      <c r="D128" s="22" t="s">
        <v>338</v>
      </c>
      <c r="E128" s="23" t="s">
        <v>339</v>
      </c>
      <c r="F128" s="24" t="s">
        <v>340</v>
      </c>
      <c r="G128" s="24" t="s">
        <v>78</v>
      </c>
      <c r="H128" s="24" t="s">
        <v>341</v>
      </c>
      <c r="I128" s="24"/>
      <c r="J128" s="24"/>
      <c r="K128" s="24">
        <f>IFERROR(テーブル1[[#This Row],[在宅環境での概算工数]]*テーブル1[[#This Row],[月間の作業件数]],"-")</f>
        <v>0</v>
      </c>
      <c r="L128" s="24"/>
      <c r="M128" s="24"/>
      <c r="N128" s="24"/>
      <c r="O128" s="24"/>
      <c r="P128" s="24"/>
      <c r="Q128" s="19"/>
    </row>
    <row r="129" spans="2:17" ht="30" hidden="1" outlineLevel="1" x14ac:dyDescent="0.45">
      <c r="B129" s="20" t="str">
        <f>IF(テーブル1[[#This Row],[作業概要カテゴリ　大]]="","",テーブル1[[#This Row],[作業概要カテゴリ　大]]&amp;"　"&amp;テーブル1[[#This Row],[作業概要カテゴリ　中]])</f>
        <v>伝単変更　※例外対応　変更結果シート重複JAN</v>
      </c>
      <c r="C129" s="39" t="s">
        <v>280</v>
      </c>
      <c r="D129" s="22" t="s">
        <v>338</v>
      </c>
      <c r="E129" s="23" t="s">
        <v>342</v>
      </c>
      <c r="F129" s="24" t="s">
        <v>343</v>
      </c>
      <c r="G129" s="24" t="s">
        <v>301</v>
      </c>
      <c r="H129" s="24" t="s">
        <v>344</v>
      </c>
      <c r="I129" s="24"/>
      <c r="J129" s="24"/>
      <c r="K129" s="24">
        <f>IFERROR(テーブル1[[#This Row],[在宅環境での概算工数]]*テーブル1[[#This Row],[月間の作業件数]],"-")</f>
        <v>0</v>
      </c>
      <c r="L129" s="24"/>
      <c r="M129" s="24"/>
      <c r="N129" s="24"/>
      <c r="O129" s="24"/>
      <c r="P129" s="24"/>
      <c r="Q129" s="19"/>
    </row>
    <row r="130" spans="2:17" ht="30" hidden="1" outlineLevel="1" x14ac:dyDescent="0.45">
      <c r="B130" s="20" t="str">
        <f>IF(テーブル1[[#This Row],[作業概要カテゴリ　大]]="","",テーブル1[[#This Row],[作業概要カテゴリ　大]]&amp;"　"&amp;テーブル1[[#This Row],[作業概要カテゴリ　中]])</f>
        <v>伝単変更　※例外対応　変更結果シート重複JAN</v>
      </c>
      <c r="C130" s="39" t="s">
        <v>280</v>
      </c>
      <c r="D130" s="22" t="s">
        <v>338</v>
      </c>
      <c r="E130" s="23" t="s">
        <v>345</v>
      </c>
      <c r="F130" s="24" t="s">
        <v>346</v>
      </c>
      <c r="G130" s="24"/>
      <c r="H130" s="24"/>
      <c r="I130" s="24"/>
      <c r="J130" s="24"/>
      <c r="K130" s="24">
        <f>IFERROR(テーブル1[[#This Row],[在宅環境での概算工数]]*テーブル1[[#This Row],[月間の作業件数]],"-")</f>
        <v>0</v>
      </c>
      <c r="L130" s="24"/>
      <c r="M130" s="24"/>
      <c r="N130" s="24"/>
      <c r="O130" s="24"/>
      <c r="P130" s="24"/>
      <c r="Q130" s="19"/>
    </row>
    <row r="131" spans="2:17" ht="45" hidden="1" outlineLevel="1" x14ac:dyDescent="0.45">
      <c r="B131" s="40" t="str">
        <f>IF(テーブル1[[#This Row],[作業概要カテゴリ　大]]="","",テーブル1[[#This Row],[作業概要カテゴリ　大]]&amp;"　"&amp;テーブル1[[#This Row],[作業概要カテゴリ　中]])</f>
        <v>伝単変更　※例外対応　変更結果シート空欄</v>
      </c>
      <c r="C131" s="39" t="s">
        <v>280</v>
      </c>
      <c r="D131" s="37" t="s">
        <v>347</v>
      </c>
      <c r="E131" s="52" t="s">
        <v>348</v>
      </c>
      <c r="F131" s="49" t="s">
        <v>349</v>
      </c>
      <c r="G131" s="49" t="s">
        <v>350</v>
      </c>
      <c r="H131" s="49" t="s">
        <v>351</v>
      </c>
      <c r="I131" s="49"/>
      <c r="J131" s="49"/>
      <c r="K131" s="49">
        <f>IFERROR(テーブル1[[#This Row],[在宅環境での概算工数]]*テーブル1[[#This Row],[月間の作業件数]],"-")</f>
        <v>0</v>
      </c>
      <c r="L131" s="49"/>
      <c r="M131" s="49"/>
      <c r="N131" s="24"/>
      <c r="O131" s="24"/>
      <c r="P131" s="24"/>
      <c r="Q131" s="19"/>
    </row>
    <row r="132" spans="2:17" ht="75" hidden="1" outlineLevel="1" x14ac:dyDescent="0.45">
      <c r="B132" s="20" t="str">
        <f>IF(テーブル1[[#This Row],[作業概要カテゴリ　大]]="","",テーブル1[[#This Row],[作業概要カテゴリ　大]]&amp;"　"&amp;テーブル1[[#This Row],[作業概要カテゴリ　中]])</f>
        <v>伝単変更　※例外対応　変更結果シート空欄</v>
      </c>
      <c r="C132" s="39" t="s">
        <v>280</v>
      </c>
      <c r="D132" s="22" t="s">
        <v>347</v>
      </c>
      <c r="E132" s="52" t="s">
        <v>352</v>
      </c>
      <c r="F132" s="49" t="s">
        <v>353</v>
      </c>
      <c r="G132" s="24" t="s">
        <v>301</v>
      </c>
      <c r="H132" s="49" t="s">
        <v>354</v>
      </c>
      <c r="I132" s="49"/>
      <c r="J132" s="49"/>
      <c r="K132" s="49">
        <f>IFERROR(テーブル1[[#This Row],[在宅環境での概算工数]]*テーブル1[[#This Row],[月間の作業件数]],"-")</f>
        <v>0</v>
      </c>
      <c r="L132" s="49"/>
      <c r="M132" s="49"/>
      <c r="N132" s="24"/>
      <c r="O132" s="24"/>
      <c r="P132" s="24"/>
      <c r="Q132" s="19"/>
    </row>
    <row r="133" spans="2:17" ht="75" hidden="1" outlineLevel="1" x14ac:dyDescent="0.45">
      <c r="B133" s="25" t="str">
        <f>IF(テーブル1[[#This Row],[作業概要カテゴリ　大]]="","",テーブル1[[#This Row],[作業概要カテゴリ　大]]&amp;"　"&amp;テーブル1[[#This Row],[作業概要カテゴリ　中]])</f>
        <v>伝単変更　※例外対応　部門コードなどの適用日付の個別変更</v>
      </c>
      <c r="C133" s="39" t="s">
        <v>280</v>
      </c>
      <c r="D133" s="37" t="s">
        <v>355</v>
      </c>
      <c r="E133" s="23" t="s">
        <v>356</v>
      </c>
      <c r="F133" s="49" t="s">
        <v>357</v>
      </c>
      <c r="G133" s="49" t="s">
        <v>358</v>
      </c>
      <c r="H133" s="24" t="s">
        <v>359</v>
      </c>
      <c r="I133" s="24"/>
      <c r="J133" s="24"/>
      <c r="K133" s="49">
        <f>IFERROR(テーブル1[[#This Row],[在宅環境での概算工数]]*テーブル1[[#This Row],[月間の作業件数]],"-")</f>
        <v>0</v>
      </c>
      <c r="L133" s="49"/>
      <c r="M133" s="49"/>
      <c r="N133" s="24"/>
      <c r="O133" s="24"/>
      <c r="P133" s="24"/>
      <c r="Q133" s="19"/>
    </row>
    <row r="134" spans="2:17" ht="30" collapsed="1" x14ac:dyDescent="0.45">
      <c r="B134" s="27" t="str">
        <f>IF(テーブル1[[#This Row],[作業概要カテゴリ　大]]="","",テーブル1[[#This Row],[作業概要カテゴリ　大]]&amp;"　"&amp;テーブル1[[#This Row],[作業概要カテゴリ　中]])</f>
        <v>伝単変更　二次承認</v>
      </c>
      <c r="C134" s="47" t="s">
        <v>280</v>
      </c>
      <c r="D134" s="29" t="s">
        <v>59</v>
      </c>
      <c r="E134" s="30" t="s">
        <v>360</v>
      </c>
      <c r="F134" s="31" t="s">
        <v>21</v>
      </c>
      <c r="G134" s="31" t="s">
        <v>21</v>
      </c>
      <c r="H134" s="31" t="s">
        <v>21</v>
      </c>
      <c r="I134" s="31" t="s">
        <v>22</v>
      </c>
      <c r="J134" s="31"/>
      <c r="K134" s="31">
        <f>IFERROR(テーブル1[[#This Row],[在宅環境での概算工数]]*テーブル1[[#This Row],[月間の作業件数]],"-")</f>
        <v>1265</v>
      </c>
      <c r="L134" s="31">
        <v>5</v>
      </c>
      <c r="M134" s="31">
        <v>253</v>
      </c>
      <c r="N134" s="31" t="s">
        <v>24</v>
      </c>
      <c r="O134" s="31" t="s">
        <v>25</v>
      </c>
      <c r="P134" s="31" t="s">
        <v>25</v>
      </c>
      <c r="Q134" s="19"/>
    </row>
    <row r="135" spans="2:17" s="13" customFormat="1" ht="30" hidden="1" outlineLevel="1" x14ac:dyDescent="0.45">
      <c r="B135" s="20" t="str">
        <f>IF(テーブル1[[#This Row],[作業概要カテゴリ　大]]="","",テーブル1[[#This Row],[作業概要カテゴリ　大]]&amp;"　"&amp;テーブル1[[#This Row],[作業概要カテゴリ　中]])</f>
        <v>伝単変更　二次承認</v>
      </c>
      <c r="C135" s="39" t="s">
        <v>280</v>
      </c>
      <c r="D135" s="22" t="s">
        <v>59</v>
      </c>
      <c r="E135" s="23" t="s">
        <v>361</v>
      </c>
      <c r="F135" s="24" t="s">
        <v>362</v>
      </c>
      <c r="G135" s="24"/>
      <c r="H135" s="24"/>
      <c r="I135" s="24"/>
      <c r="J135" s="24"/>
      <c r="K135" s="24">
        <f>IFERROR(テーブル1[[#This Row],[在宅環境での概算工数]]*テーブル1[[#This Row],[月間の作業件数]],"-")</f>
        <v>0</v>
      </c>
      <c r="L135" s="24"/>
      <c r="M135" s="24"/>
      <c r="N135" s="24"/>
      <c r="O135" s="24"/>
      <c r="P135" s="24"/>
    </row>
    <row r="136" spans="2:17" ht="30" hidden="1" outlineLevel="1" x14ac:dyDescent="0.45">
      <c r="B136" s="20" t="str">
        <f>IF(テーブル1[[#This Row],[作業概要カテゴリ　大]]="","",テーブル1[[#This Row],[作業概要カテゴリ　大]]&amp;"　"&amp;テーブル1[[#This Row],[作業概要カテゴリ　中]])</f>
        <v>伝単変更　二次承認</v>
      </c>
      <c r="C136" s="39" t="s">
        <v>280</v>
      </c>
      <c r="D136" s="22" t="s">
        <v>59</v>
      </c>
      <c r="E136" s="23" t="s">
        <v>363</v>
      </c>
      <c r="F136" s="24" t="s">
        <v>364</v>
      </c>
      <c r="G136" s="24" t="s">
        <v>97</v>
      </c>
      <c r="H136" s="24"/>
      <c r="I136" s="24"/>
      <c r="J136" s="24"/>
      <c r="K136" s="24">
        <f>IFERROR(テーブル1[[#This Row],[在宅環境での概算工数]]*テーブル1[[#This Row],[月間の作業件数]],"-")</f>
        <v>0</v>
      </c>
      <c r="L136" s="24"/>
      <c r="M136" s="24"/>
      <c r="N136" s="24"/>
      <c r="O136" s="24"/>
      <c r="P136" s="24"/>
      <c r="Q136" s="19"/>
    </row>
    <row r="137" spans="2:17" ht="45" hidden="1" outlineLevel="1" x14ac:dyDescent="0.45">
      <c r="B137" s="20" t="str">
        <f>IF(テーブル1[[#This Row],[作業概要カテゴリ　大]]="","",テーブル1[[#This Row],[作業概要カテゴリ　大]]&amp;"　"&amp;テーブル1[[#This Row],[作業概要カテゴリ　中]])</f>
        <v>伝単変更　二次承認</v>
      </c>
      <c r="C137" s="39" t="s">
        <v>280</v>
      </c>
      <c r="D137" s="22" t="s">
        <v>59</v>
      </c>
      <c r="E137" s="23" t="s">
        <v>348</v>
      </c>
      <c r="F137" s="24" t="s">
        <v>365</v>
      </c>
      <c r="G137" s="24" t="s">
        <v>366</v>
      </c>
      <c r="H137" s="24"/>
      <c r="I137" s="24"/>
      <c r="J137" s="24"/>
      <c r="K137" s="24">
        <f>IFERROR(テーブル1[[#This Row],[在宅環境での概算工数]]*テーブル1[[#This Row],[月間の作業件数]],"-")</f>
        <v>0</v>
      </c>
      <c r="L137" s="24"/>
      <c r="M137" s="24"/>
      <c r="N137" s="24"/>
      <c r="O137" s="24"/>
      <c r="P137" s="24"/>
      <c r="Q137" s="19"/>
    </row>
    <row r="138" spans="2:17" ht="16.2" hidden="1" outlineLevel="1" x14ac:dyDescent="0.45">
      <c r="B138" s="20" t="str">
        <f>IF(テーブル1[[#This Row],[作業概要カテゴリ　大]]="","",テーブル1[[#This Row],[作業概要カテゴリ　大]]&amp;"　"&amp;テーブル1[[#This Row],[作業概要カテゴリ　中]])</f>
        <v>伝単変更　二次承認</v>
      </c>
      <c r="C138" s="39" t="s">
        <v>280</v>
      </c>
      <c r="D138" s="22" t="s">
        <v>59</v>
      </c>
      <c r="E138" s="23" t="s">
        <v>367</v>
      </c>
      <c r="F138" s="24" t="s">
        <v>368</v>
      </c>
      <c r="G138" s="24" t="s">
        <v>369</v>
      </c>
      <c r="H138" s="24"/>
      <c r="I138" s="24"/>
      <c r="J138" s="24"/>
      <c r="K138" s="24">
        <f>IFERROR(テーブル1[[#This Row],[在宅環境での概算工数]]*テーブル1[[#This Row],[月間の作業件数]],"-")</f>
        <v>0</v>
      </c>
      <c r="L138" s="24"/>
      <c r="M138" s="24"/>
      <c r="N138" s="24"/>
      <c r="O138" s="24"/>
      <c r="P138" s="24"/>
      <c r="Q138" s="19"/>
    </row>
    <row r="139" spans="2:17" ht="16.2" hidden="1" outlineLevel="1" x14ac:dyDescent="0.45">
      <c r="B139" s="20" t="str">
        <f>IF(テーブル1[[#This Row],[作業概要カテゴリ　大]]="","",テーブル1[[#This Row],[作業概要カテゴリ　大]]&amp;"　"&amp;テーブル1[[#This Row],[作業概要カテゴリ　中]])</f>
        <v>伝単変更　二次承認</v>
      </c>
      <c r="C139" s="39" t="s">
        <v>280</v>
      </c>
      <c r="D139" s="22" t="s">
        <v>59</v>
      </c>
      <c r="E139" s="23" t="s">
        <v>370</v>
      </c>
      <c r="F139" s="24" t="s">
        <v>21</v>
      </c>
      <c r="G139" s="24" t="s">
        <v>33</v>
      </c>
      <c r="H139" s="24"/>
      <c r="I139" s="24"/>
      <c r="J139" s="24"/>
      <c r="K139" s="24">
        <f>IFERROR(テーブル1[[#This Row],[在宅環境での概算工数]]*テーブル1[[#This Row],[月間の作業件数]],"-")</f>
        <v>0</v>
      </c>
      <c r="L139" s="24"/>
      <c r="M139" s="24"/>
      <c r="N139" s="24"/>
      <c r="O139" s="24"/>
      <c r="P139" s="24"/>
      <c r="Q139" s="19"/>
    </row>
    <row r="140" spans="2:17" ht="90" hidden="1" outlineLevel="1" x14ac:dyDescent="0.45">
      <c r="B140" s="25" t="str">
        <f>IF(テーブル1[[#This Row],[作業概要カテゴリ　大]]="","",テーブル1[[#This Row],[作業概要カテゴリ　大]]&amp;"　"&amp;テーブル1[[#This Row],[作業概要カテゴリ　中]])</f>
        <v>伝単変更　二次承認　未来開始日</v>
      </c>
      <c r="C140" s="39" t="s">
        <v>280</v>
      </c>
      <c r="D140" s="37" t="s">
        <v>371</v>
      </c>
      <c r="E140" s="23" t="s">
        <v>372</v>
      </c>
      <c r="F140" s="24" t="s">
        <v>373</v>
      </c>
      <c r="G140" s="24" t="s">
        <v>374</v>
      </c>
      <c r="H140" s="24" t="s">
        <v>375</v>
      </c>
      <c r="I140" s="24"/>
      <c r="J140" s="24"/>
      <c r="K140" s="24">
        <f>IFERROR(テーブル1[[#This Row],[在宅環境での概算工数]]*テーブル1[[#This Row],[月間の作業件数]],"-")</f>
        <v>0</v>
      </c>
      <c r="L140" s="24"/>
      <c r="M140" s="24"/>
      <c r="N140" s="24"/>
      <c r="O140" s="24"/>
      <c r="P140" s="24"/>
      <c r="Q140" s="19"/>
    </row>
    <row r="141" spans="2:17" ht="16.2" hidden="1" outlineLevel="1" x14ac:dyDescent="0.45">
      <c r="B141" s="25" t="str">
        <f>IF(テーブル1[[#This Row],[作業概要カテゴリ　大]]="","",テーブル1[[#This Row],[作業概要カテゴリ　大]]&amp;"　"&amp;テーブル1[[#This Row],[作業概要カテゴリ　中]])</f>
        <v>伝単変更　※例外対応　修正作業</v>
      </c>
      <c r="C141" s="39" t="s">
        <v>280</v>
      </c>
      <c r="D141" s="37" t="s">
        <v>376</v>
      </c>
      <c r="E141" s="23" t="s">
        <v>377</v>
      </c>
      <c r="F141" s="24" t="s">
        <v>378</v>
      </c>
      <c r="G141" s="24" t="s">
        <v>379</v>
      </c>
      <c r="H141" s="24" t="s">
        <v>380</v>
      </c>
      <c r="I141" s="24"/>
      <c r="J141" s="24"/>
      <c r="K141" s="24">
        <f>IFERROR(テーブル1[[#This Row],[在宅環境での概算工数]]*テーブル1[[#This Row],[月間の作業件数]],"-")</f>
        <v>0</v>
      </c>
      <c r="L141" s="24"/>
      <c r="M141" s="24"/>
      <c r="N141" s="24"/>
      <c r="O141" s="24"/>
      <c r="P141" s="24"/>
      <c r="Q141" s="19"/>
    </row>
    <row r="142" spans="2:17" ht="16.2" hidden="1" outlineLevel="1" x14ac:dyDescent="0.45">
      <c r="B142" s="20" t="str">
        <f>IF(テーブル1[[#This Row],[作業概要カテゴリ　大]]="","",テーブル1[[#This Row],[作業概要カテゴリ　大]]&amp;"　"&amp;テーブル1[[#This Row],[作業概要カテゴリ　中]])</f>
        <v>伝単変更　※例外対応　修正作業</v>
      </c>
      <c r="C142" s="39" t="s">
        <v>280</v>
      </c>
      <c r="D142" s="22" t="s">
        <v>376</v>
      </c>
      <c r="E142" s="23" t="s">
        <v>381</v>
      </c>
      <c r="F142" s="24" t="s">
        <v>382</v>
      </c>
      <c r="G142" s="24" t="s">
        <v>97</v>
      </c>
      <c r="H142" s="24"/>
      <c r="I142" s="24"/>
      <c r="J142" s="24"/>
      <c r="K142" s="24">
        <f>IFERROR(テーブル1[[#This Row],[在宅環境での概算工数]]*テーブル1[[#This Row],[月間の作業件数]],"-")</f>
        <v>0</v>
      </c>
      <c r="L142" s="24"/>
      <c r="M142" s="24"/>
      <c r="N142" s="24"/>
      <c r="O142" s="24"/>
      <c r="P142" s="24"/>
      <c r="Q142" s="19"/>
    </row>
    <row r="143" spans="2:17" ht="16.2" hidden="1" outlineLevel="1" x14ac:dyDescent="0.45">
      <c r="B143" s="20" t="str">
        <f>IF(テーブル1[[#This Row],[作業概要カテゴリ　大]]="","",テーブル1[[#This Row],[作業概要カテゴリ　大]]&amp;"　"&amp;テーブル1[[#This Row],[作業概要カテゴリ　中]])</f>
        <v>伝単変更　※例外対応　修正作業</v>
      </c>
      <c r="C143" s="39" t="s">
        <v>280</v>
      </c>
      <c r="D143" s="22" t="s">
        <v>376</v>
      </c>
      <c r="E143" s="23" t="s">
        <v>383</v>
      </c>
      <c r="F143" s="23" t="s">
        <v>384</v>
      </c>
      <c r="G143" s="23" t="s">
        <v>385</v>
      </c>
      <c r="H143" s="24"/>
      <c r="I143" s="24"/>
      <c r="J143" s="24"/>
      <c r="K143" s="24">
        <f>IFERROR(テーブル1[[#This Row],[在宅環境での概算工数]]*テーブル1[[#This Row],[月間の作業件数]],"-")</f>
        <v>0</v>
      </c>
      <c r="L143" s="24"/>
      <c r="M143" s="24"/>
      <c r="N143" s="24"/>
      <c r="O143" s="24"/>
      <c r="P143" s="24"/>
      <c r="Q143" s="19"/>
    </row>
    <row r="144" spans="2:17" ht="30" hidden="1" outlineLevel="1" x14ac:dyDescent="0.45">
      <c r="B144" s="25" t="str">
        <f>IF(テーブル1[[#This Row],[作業概要カテゴリ　大]]="","",テーブル1[[#This Row],[作業概要カテゴリ　大]]&amp;"　"&amp;テーブル1[[#This Row],[作業概要カテゴリ　中]])</f>
        <v>伝単変更　二次承認　標準価格変更</v>
      </c>
      <c r="C144" s="39" t="s">
        <v>280</v>
      </c>
      <c r="D144" s="37" t="s">
        <v>386</v>
      </c>
      <c r="E144" s="23" t="s">
        <v>387</v>
      </c>
      <c r="F144" s="23" t="s">
        <v>388</v>
      </c>
      <c r="G144" s="24" t="s">
        <v>327</v>
      </c>
      <c r="H144" s="24" t="s">
        <v>389</v>
      </c>
      <c r="I144" s="24"/>
      <c r="J144" s="24"/>
      <c r="K144" s="24">
        <f>IFERROR(テーブル1[[#This Row],[在宅環境での概算工数]]*テーブル1[[#This Row],[月間の作業件数]],"-")</f>
        <v>0</v>
      </c>
      <c r="L144" s="24"/>
      <c r="M144" s="24"/>
      <c r="N144" s="24"/>
      <c r="O144" s="24"/>
      <c r="P144" s="24"/>
      <c r="Q144" s="19"/>
    </row>
    <row r="145" spans="2:17" ht="75" hidden="1" outlineLevel="1" x14ac:dyDescent="0.45">
      <c r="B145" s="20" t="str">
        <f>IF(テーブル1[[#This Row],[作業概要カテゴリ　大]]="","",テーブル1[[#This Row],[作業概要カテゴリ　大]]&amp;"　"&amp;テーブル1[[#This Row],[作業概要カテゴリ　中]])</f>
        <v>伝単変更　二次承認　標準価格変更</v>
      </c>
      <c r="C145" s="39" t="s">
        <v>280</v>
      </c>
      <c r="D145" s="22" t="s">
        <v>328</v>
      </c>
      <c r="E145" s="23" t="s">
        <v>390</v>
      </c>
      <c r="F145" s="23" t="s">
        <v>391</v>
      </c>
      <c r="G145" s="23" t="s">
        <v>392</v>
      </c>
      <c r="H145" s="24"/>
      <c r="I145" s="24"/>
      <c r="J145" s="24"/>
      <c r="K145" s="24">
        <f>IFERROR(テーブル1[[#This Row],[在宅環境での概算工数]]*テーブル1[[#This Row],[月間の作業件数]],"-")</f>
        <v>0</v>
      </c>
      <c r="L145" s="24"/>
      <c r="M145" s="24"/>
      <c r="N145" s="24"/>
      <c r="O145" s="24"/>
      <c r="P145" s="24"/>
      <c r="Q145" s="19"/>
    </row>
    <row r="146" spans="2:17" ht="16.2" hidden="1" outlineLevel="1" x14ac:dyDescent="0.45">
      <c r="B146" s="20" t="str">
        <f>IF(テーブル1[[#This Row],[作業概要カテゴリ　大]]="","",テーブル1[[#This Row],[作業概要カテゴリ　大]]&amp;"　"&amp;テーブル1[[#This Row],[作業概要カテゴリ　中]])</f>
        <v>伝単変更　二次承認　標準価格変更</v>
      </c>
      <c r="C146" s="39" t="s">
        <v>280</v>
      </c>
      <c r="D146" s="22" t="s">
        <v>328</v>
      </c>
      <c r="E146" s="23" t="s">
        <v>393</v>
      </c>
      <c r="F146" s="23" t="s">
        <v>394</v>
      </c>
      <c r="G146" s="23" t="s">
        <v>107</v>
      </c>
      <c r="H146" s="24"/>
      <c r="I146" s="24"/>
      <c r="J146" s="24"/>
      <c r="K146" s="24">
        <f>IFERROR(テーブル1[[#This Row],[在宅環境での概算工数]]*テーブル1[[#This Row],[月間の作業件数]],"-")</f>
        <v>0</v>
      </c>
      <c r="L146" s="24"/>
      <c r="M146" s="24"/>
      <c r="N146" s="24"/>
      <c r="O146" s="24"/>
      <c r="P146" s="24"/>
      <c r="Q146" s="19"/>
    </row>
    <row r="147" spans="2:17" ht="75" hidden="1" outlineLevel="1" x14ac:dyDescent="0.45">
      <c r="B147" s="20" t="str">
        <f>IF(テーブル1[[#This Row],[作業概要カテゴリ　大]]="","",テーブル1[[#This Row],[作業概要カテゴリ　大]]&amp;"　"&amp;テーブル1[[#This Row],[作業概要カテゴリ　中]])</f>
        <v>伝単変更　二次承認　標準価格変更</v>
      </c>
      <c r="C147" s="39" t="s">
        <v>280</v>
      </c>
      <c r="D147" s="22" t="s">
        <v>328</v>
      </c>
      <c r="E147" s="23" t="s">
        <v>395</v>
      </c>
      <c r="F147" s="23" t="s">
        <v>396</v>
      </c>
      <c r="G147" s="24" t="s">
        <v>397</v>
      </c>
      <c r="H147" s="24"/>
      <c r="I147" s="24"/>
      <c r="J147" s="24"/>
      <c r="K147" s="24">
        <f>IFERROR(テーブル1[[#This Row],[在宅環境での概算工数]]*テーブル1[[#This Row],[月間の作業件数]],"-")</f>
        <v>0</v>
      </c>
      <c r="L147" s="24"/>
      <c r="M147" s="24"/>
      <c r="N147" s="24"/>
      <c r="O147" s="24"/>
      <c r="P147" s="24"/>
      <c r="Q147" s="19"/>
    </row>
    <row r="148" spans="2:17" ht="60" collapsed="1" x14ac:dyDescent="0.45">
      <c r="B148" s="14" t="str">
        <f>IF(テーブル1[[#This Row],[作業概要カテゴリ　大]]="","",テーブル1[[#This Row],[作業概要カテゴリ　大]]&amp;"　"&amp;テーブル1[[#This Row],[作業概要カテゴリ　中]])</f>
        <v>工事助成費-送料助成費　一次承認</v>
      </c>
      <c r="C148" s="38" t="s">
        <v>398</v>
      </c>
      <c r="D148" s="16" t="s">
        <v>399</v>
      </c>
      <c r="E148" s="17" t="s">
        <v>400</v>
      </c>
      <c r="F148" s="18" t="s">
        <v>21</v>
      </c>
      <c r="G148" s="18" t="s">
        <v>21</v>
      </c>
      <c r="H148" s="18" t="s">
        <v>21</v>
      </c>
      <c r="I148" s="18" t="s">
        <v>22</v>
      </c>
      <c r="J148" s="18" t="s">
        <v>401</v>
      </c>
      <c r="K148" s="18">
        <f>IFERROR(テーブル1[[#This Row],[在宅環境での概算工数]]*テーブル1[[#This Row],[月間の作業件数]],"-")</f>
        <v>30</v>
      </c>
      <c r="L148" s="18">
        <v>30</v>
      </c>
      <c r="M148" s="18">
        <v>1</v>
      </c>
      <c r="N148" s="18" t="s">
        <v>402</v>
      </c>
      <c r="O148" s="18" t="s">
        <v>198</v>
      </c>
      <c r="P148" s="18" t="s">
        <v>402</v>
      </c>
      <c r="Q148" s="19"/>
    </row>
    <row r="149" spans="2:17" ht="16.2" hidden="1" outlineLevel="1" x14ac:dyDescent="0.45">
      <c r="B149" s="20" t="str">
        <f>IF(テーブル1[[#This Row],[作業概要カテゴリ　大]]="","",テーブル1[[#This Row],[作業概要カテゴリ　大]]&amp;"　"&amp;テーブル1[[#This Row],[作業概要カテゴリ　中]])</f>
        <v>工事助成費-送料助成費　一次承認</v>
      </c>
      <c r="C149" s="39" t="s">
        <v>403</v>
      </c>
      <c r="D149" s="22" t="s">
        <v>399</v>
      </c>
      <c r="E149" s="23" t="s">
        <v>404</v>
      </c>
      <c r="F149" s="24" t="s">
        <v>405</v>
      </c>
      <c r="G149" s="24"/>
      <c r="H149" s="24"/>
      <c r="I149" s="24"/>
      <c r="J149" s="24"/>
      <c r="K149" s="24">
        <f>IFERROR(テーブル1[[#This Row],[在宅環境での概算工数]]*テーブル1[[#This Row],[月間の作業件数]],"-")</f>
        <v>0</v>
      </c>
      <c r="L149" s="24"/>
      <c r="M149" s="24"/>
      <c r="N149" s="24"/>
      <c r="O149" s="24"/>
      <c r="P149" s="24"/>
      <c r="Q149" s="19"/>
    </row>
    <row r="150" spans="2:17" ht="60" hidden="1" outlineLevel="1" x14ac:dyDescent="0.45">
      <c r="B150" s="20" t="str">
        <f>IF(テーブル1[[#This Row],[作業概要カテゴリ　大]]="","",テーブル1[[#This Row],[作業概要カテゴリ　大]]&amp;"　"&amp;テーブル1[[#This Row],[作業概要カテゴリ　中]])</f>
        <v>工事助成費-送料助成費　一次承認</v>
      </c>
      <c r="C150" s="39" t="s">
        <v>403</v>
      </c>
      <c r="D150" s="22" t="s">
        <v>399</v>
      </c>
      <c r="E150" s="23" t="s">
        <v>406</v>
      </c>
      <c r="F150" s="24" t="s">
        <v>407</v>
      </c>
      <c r="G150" s="24" t="s">
        <v>97</v>
      </c>
      <c r="H150" s="24"/>
      <c r="I150" s="24"/>
      <c r="J150" s="24"/>
      <c r="K150" s="24">
        <f>IFERROR(テーブル1[[#This Row],[在宅環境での概算工数]]*テーブル1[[#This Row],[月間の作業件数]],"-")</f>
        <v>0</v>
      </c>
      <c r="L150" s="24"/>
      <c r="M150" s="24"/>
      <c r="N150" s="24"/>
      <c r="O150" s="24"/>
      <c r="P150" s="24"/>
      <c r="Q150" s="19"/>
    </row>
    <row r="151" spans="2:17" ht="16.2" hidden="1" outlineLevel="1" x14ac:dyDescent="0.45">
      <c r="B151" s="20" t="str">
        <f>IF(テーブル1[[#This Row],[作業概要カテゴリ　大]]="","",テーブル1[[#This Row],[作業概要カテゴリ　大]]&amp;"　"&amp;テーブル1[[#This Row],[作業概要カテゴリ　中]])</f>
        <v>工事助成費-送料助成費　一次承認</v>
      </c>
      <c r="C151" s="39" t="s">
        <v>403</v>
      </c>
      <c r="D151" s="22" t="s">
        <v>399</v>
      </c>
      <c r="E151" s="23" t="s">
        <v>408</v>
      </c>
      <c r="F151" s="24"/>
      <c r="G151" s="24"/>
      <c r="H151" s="24" t="s">
        <v>409</v>
      </c>
      <c r="I151" s="24"/>
      <c r="J151" s="24"/>
      <c r="K151" s="24">
        <f>IFERROR(テーブル1[[#This Row],[在宅環境での概算工数]]*テーブル1[[#This Row],[月間の作業件数]],"-")</f>
        <v>0</v>
      </c>
      <c r="L151" s="24"/>
      <c r="M151" s="24"/>
      <c r="N151" s="24"/>
      <c r="O151" s="24"/>
      <c r="P151" s="24"/>
      <c r="Q151" s="19"/>
    </row>
    <row r="152" spans="2:17" ht="16.2" hidden="1" outlineLevel="1" x14ac:dyDescent="0.45">
      <c r="B152" s="20" t="str">
        <f>IF(テーブル1[[#This Row],[作業概要カテゴリ　大]]="","",テーブル1[[#This Row],[作業概要カテゴリ　大]]&amp;"　"&amp;テーブル1[[#This Row],[作業概要カテゴリ　中]])</f>
        <v>工事助成費-送料助成費　一次承認</v>
      </c>
      <c r="C152" s="39" t="s">
        <v>403</v>
      </c>
      <c r="D152" s="22" t="s">
        <v>399</v>
      </c>
      <c r="E152" s="23" t="s">
        <v>410</v>
      </c>
      <c r="F152" s="24" t="s">
        <v>411</v>
      </c>
      <c r="G152" s="24" t="s">
        <v>174</v>
      </c>
      <c r="H152" s="24"/>
      <c r="I152" s="24"/>
      <c r="J152" s="24"/>
      <c r="K152" s="24">
        <f>IFERROR(テーブル1[[#This Row],[在宅環境での概算工数]]*テーブル1[[#This Row],[月間の作業件数]],"-")</f>
        <v>0</v>
      </c>
      <c r="L152" s="24"/>
      <c r="M152" s="24"/>
      <c r="N152" s="24"/>
      <c r="O152" s="24"/>
      <c r="P152" s="24"/>
      <c r="Q152" s="19"/>
    </row>
    <row r="153" spans="2:17" ht="16.2" hidden="1" outlineLevel="1" x14ac:dyDescent="0.45">
      <c r="B153" s="20" t="str">
        <f>IF(テーブル1[[#This Row],[作業概要カテゴリ　大]]="","",テーブル1[[#This Row],[作業概要カテゴリ　大]]&amp;"　"&amp;テーブル1[[#This Row],[作業概要カテゴリ　中]])</f>
        <v>工事助成費-送料助成費　一次承認</v>
      </c>
      <c r="C153" s="39" t="s">
        <v>403</v>
      </c>
      <c r="D153" s="22" t="s">
        <v>399</v>
      </c>
      <c r="E153" s="23" t="s">
        <v>412</v>
      </c>
      <c r="F153" s="24" t="s">
        <v>21</v>
      </c>
      <c r="G153" s="24"/>
      <c r="H153" s="24"/>
      <c r="I153" s="24"/>
      <c r="J153" s="24"/>
      <c r="K153" s="24">
        <f>IFERROR(テーブル1[[#This Row],[在宅環境での概算工数]]*テーブル1[[#This Row],[月間の作業件数]],"-")</f>
        <v>0</v>
      </c>
      <c r="L153" s="24"/>
      <c r="M153" s="24"/>
      <c r="N153" s="24"/>
      <c r="O153" s="24"/>
      <c r="P153" s="24"/>
      <c r="Q153" s="19"/>
    </row>
    <row r="154" spans="2:17" ht="32.4" hidden="1" outlineLevel="1" x14ac:dyDescent="0.45">
      <c r="B154" s="25" t="str">
        <f>IF(テーブル1[[#This Row],[作業概要カテゴリ　大]]="","",テーブル1[[#This Row],[作業概要カテゴリ　大]]&amp;"　"&amp;テーブル1[[#This Row],[作業概要カテゴリ　中]])</f>
        <v>工事助成費-送料助成費　※例外対応　リベート条件を停止</v>
      </c>
      <c r="C154" s="39" t="s">
        <v>403</v>
      </c>
      <c r="D154" s="37" t="s">
        <v>413</v>
      </c>
      <c r="E154" s="23" t="s">
        <v>414</v>
      </c>
      <c r="F154" s="53" t="s">
        <v>415</v>
      </c>
      <c r="G154" s="53"/>
      <c r="H154" s="24"/>
      <c r="I154" s="24"/>
      <c r="J154" s="24"/>
      <c r="K154" s="24">
        <f>IFERROR(テーブル1[[#This Row],[在宅環境での概算工数]]*テーブル1[[#This Row],[月間の作業件数]],"-")</f>
        <v>0</v>
      </c>
      <c r="L154" s="24"/>
      <c r="M154" s="24"/>
      <c r="N154" s="24" t="s">
        <v>416</v>
      </c>
      <c r="O154" s="24" t="s">
        <v>417</v>
      </c>
      <c r="P154" s="24" t="s">
        <v>417</v>
      </c>
      <c r="Q154" s="19"/>
    </row>
    <row r="155" spans="2:17" ht="30" collapsed="1" x14ac:dyDescent="0.45">
      <c r="B155" s="27" t="str">
        <f>IF(テーブル1[[#This Row],[作業概要カテゴリ　大]]="","",テーブル1[[#This Row],[作業概要カテゴリ　大]]&amp;"　"&amp;テーブル1[[#This Row],[作業概要カテゴリ　中]])</f>
        <v>工事助成費-送料助成費　二次承認</v>
      </c>
      <c r="C155" s="47" t="s">
        <v>398</v>
      </c>
      <c r="D155" s="29" t="s">
        <v>59</v>
      </c>
      <c r="E155" s="30" t="s">
        <v>418</v>
      </c>
      <c r="F155" s="31" t="s">
        <v>21</v>
      </c>
      <c r="G155" s="31" t="s">
        <v>21</v>
      </c>
      <c r="H155" s="31" t="s">
        <v>21</v>
      </c>
      <c r="I155" s="31" t="s">
        <v>22</v>
      </c>
      <c r="J155" s="31"/>
      <c r="K155" s="31">
        <f>IFERROR(テーブル1[[#This Row],[在宅環境での概算工数]]*テーブル1[[#This Row],[月間の作業件数]],"-")</f>
        <v>10</v>
      </c>
      <c r="L155" s="31">
        <v>10</v>
      </c>
      <c r="M155" s="31">
        <v>1</v>
      </c>
      <c r="N155" s="31" t="s">
        <v>24</v>
      </c>
      <c r="O155" s="31" t="s">
        <v>25</v>
      </c>
      <c r="P155" s="31" t="s">
        <v>25</v>
      </c>
      <c r="Q155" s="19"/>
    </row>
    <row r="156" spans="2:17" ht="60" hidden="1" outlineLevel="1" x14ac:dyDescent="0.45">
      <c r="B156" s="20" t="str">
        <f>IF(テーブル1[[#This Row],[作業概要カテゴリ　大]]="","",テーブル1[[#This Row],[作業概要カテゴリ　大]]&amp;"　"&amp;テーブル1[[#This Row],[作業概要カテゴリ　中]])</f>
        <v>工事助成費-送料助成費　二次承認</v>
      </c>
      <c r="C156" s="39" t="s">
        <v>403</v>
      </c>
      <c r="D156" s="22" t="s">
        <v>59</v>
      </c>
      <c r="E156" s="23" t="s">
        <v>419</v>
      </c>
      <c r="F156" s="24" t="s">
        <v>420</v>
      </c>
      <c r="G156" s="24" t="s">
        <v>421</v>
      </c>
      <c r="H156" s="24" t="s">
        <v>422</v>
      </c>
      <c r="I156" s="24"/>
      <c r="J156" s="24"/>
      <c r="K156" s="24">
        <f>IFERROR(テーブル1[[#This Row],[在宅環境での概算工数]]*テーブル1[[#This Row],[月間の作業件数]],"-")</f>
        <v>0</v>
      </c>
      <c r="L156" s="24"/>
      <c r="M156" s="24"/>
      <c r="N156" s="24"/>
      <c r="O156" s="24"/>
      <c r="P156" s="24"/>
      <c r="Q156" s="19"/>
    </row>
    <row r="157" spans="2:17" ht="30" collapsed="1" x14ac:dyDescent="0.45">
      <c r="B157" s="14" t="str">
        <f>IF(テーブル1[[#This Row],[作業概要カテゴリ　大]]="","",テーブル1[[#This Row],[作業概要カテゴリ　大]]&amp;"　"&amp;テーブル1[[#This Row],[作業概要カテゴリ　中]])</f>
        <v>メーカーコード　一次承認　新規発行</v>
      </c>
      <c r="C157" s="38" t="s">
        <v>423</v>
      </c>
      <c r="D157" s="16" t="s">
        <v>424</v>
      </c>
      <c r="E157" s="17" t="s">
        <v>425</v>
      </c>
      <c r="F157" s="18" t="s">
        <v>21</v>
      </c>
      <c r="G157" s="18" t="s">
        <v>21</v>
      </c>
      <c r="H157" s="18" t="s">
        <v>21</v>
      </c>
      <c r="I157" s="18" t="s">
        <v>22</v>
      </c>
      <c r="J157" s="18" t="s">
        <v>426</v>
      </c>
      <c r="K157" s="18">
        <f>IFERROR(テーブル1[[#This Row],[在宅環境での概算工数]]*テーブル1[[#This Row],[月間の作業件数]],"-")</f>
        <v>660</v>
      </c>
      <c r="L157" s="18">
        <v>10</v>
      </c>
      <c r="M157" s="18">
        <v>66</v>
      </c>
      <c r="N157" s="18" t="s">
        <v>427</v>
      </c>
      <c r="O157" s="18" t="s">
        <v>427</v>
      </c>
      <c r="P157" s="18" t="s">
        <v>427</v>
      </c>
      <c r="Q157" s="19"/>
    </row>
    <row r="158" spans="2:17" ht="16.2" hidden="1" outlineLevel="1" x14ac:dyDescent="0.45">
      <c r="B158" s="20" t="str">
        <f>IF(テーブル1[[#This Row],[作業概要カテゴリ　大]]="","",テーブル1[[#This Row],[作業概要カテゴリ　大]]&amp;"　"&amp;テーブル1[[#This Row],[作業概要カテゴリ　中]])</f>
        <v>メーカーコード　一次承認　新規発行</v>
      </c>
      <c r="C158" s="39" t="s">
        <v>423</v>
      </c>
      <c r="D158" s="22" t="s">
        <v>424</v>
      </c>
      <c r="E158" s="23" t="s">
        <v>237</v>
      </c>
      <c r="F158" s="24" t="s">
        <v>21</v>
      </c>
      <c r="G158" s="24" t="s">
        <v>86</v>
      </c>
      <c r="H158" s="24"/>
      <c r="I158" s="24"/>
      <c r="J158" s="24"/>
      <c r="K158" s="24">
        <f>IFERROR(テーブル1[[#This Row],[在宅環境での概算工数]]*テーブル1[[#This Row],[月間の作業件数]],"-")</f>
        <v>0</v>
      </c>
      <c r="L158" s="24"/>
      <c r="M158" s="24"/>
      <c r="N158" s="24"/>
      <c r="O158" s="24"/>
      <c r="P158" s="24"/>
      <c r="Q158" s="19"/>
    </row>
    <row r="159" spans="2:17" ht="16.2" hidden="1" outlineLevel="1" x14ac:dyDescent="0.45">
      <c r="B159" s="20" t="str">
        <f>IF(テーブル1[[#This Row],[作業概要カテゴリ　大]]="","",テーブル1[[#This Row],[作業概要カテゴリ　大]]&amp;"　"&amp;テーブル1[[#This Row],[作業概要カテゴリ　中]])</f>
        <v>メーカーコード　一次承認　新規発行</v>
      </c>
      <c r="C159" s="39" t="s">
        <v>423</v>
      </c>
      <c r="D159" s="22" t="s">
        <v>424</v>
      </c>
      <c r="E159" s="23" t="s">
        <v>87</v>
      </c>
      <c r="F159" s="24" t="s">
        <v>428</v>
      </c>
      <c r="G159" s="24" t="s">
        <v>427</v>
      </c>
      <c r="H159" s="24"/>
      <c r="I159" s="24"/>
      <c r="J159" s="24"/>
      <c r="K159" s="24">
        <f>IFERROR(テーブル1[[#This Row],[在宅環境での概算工数]]*テーブル1[[#This Row],[月間の作業件数]],"-")</f>
        <v>0</v>
      </c>
      <c r="L159" s="24"/>
      <c r="M159" s="24"/>
      <c r="N159" s="24"/>
      <c r="O159" s="24"/>
      <c r="P159" s="24"/>
      <c r="Q159" s="19"/>
    </row>
    <row r="160" spans="2:17" ht="16.2" hidden="1" outlineLevel="1" x14ac:dyDescent="0.45">
      <c r="B160" s="20" t="str">
        <f>IF(テーブル1[[#This Row],[作業概要カテゴリ　大]]="","",テーブル1[[#This Row],[作業概要カテゴリ　大]]&amp;"　"&amp;テーブル1[[#This Row],[作業概要カテゴリ　中]])</f>
        <v>メーカーコード　一次承認　新規発行</v>
      </c>
      <c r="C160" s="39" t="s">
        <v>423</v>
      </c>
      <c r="D160" s="22" t="s">
        <v>424</v>
      </c>
      <c r="E160" s="23" t="s">
        <v>90</v>
      </c>
      <c r="F160" s="24" t="s">
        <v>429</v>
      </c>
      <c r="G160" s="24" t="s">
        <v>427</v>
      </c>
      <c r="H160" s="24" t="s">
        <v>430</v>
      </c>
      <c r="I160" s="24"/>
      <c r="J160" s="24"/>
      <c r="K160" s="24">
        <f>IFERROR(テーブル1[[#This Row],[在宅環境での概算工数]]*テーブル1[[#This Row],[月間の作業件数]],"-")</f>
        <v>0</v>
      </c>
      <c r="L160" s="24"/>
      <c r="M160" s="24"/>
      <c r="N160" s="24"/>
      <c r="O160" s="24"/>
      <c r="P160" s="24"/>
      <c r="Q160" s="19"/>
    </row>
    <row r="161" spans="2:17" ht="16.2" hidden="1" outlineLevel="1" x14ac:dyDescent="0.45">
      <c r="B161" s="20" t="str">
        <f>IF(テーブル1[[#This Row],[作業概要カテゴリ　大]]="","",テーブル1[[#This Row],[作業概要カテゴリ　大]]&amp;"　"&amp;テーブル1[[#This Row],[作業概要カテゴリ　中]])</f>
        <v>メーカーコード　一次承認　新規発行</v>
      </c>
      <c r="C161" s="39" t="s">
        <v>423</v>
      </c>
      <c r="D161" s="22" t="s">
        <v>424</v>
      </c>
      <c r="E161" s="23" t="s">
        <v>94</v>
      </c>
      <c r="F161" s="24" t="s">
        <v>94</v>
      </c>
      <c r="G161" s="24" t="s">
        <v>95</v>
      </c>
      <c r="H161" s="24"/>
      <c r="I161" s="24"/>
      <c r="J161" s="24"/>
      <c r="K161" s="24">
        <f>IFERROR(テーブル1[[#This Row],[在宅環境での概算工数]]*テーブル1[[#This Row],[月間の作業件数]],"-")</f>
        <v>0</v>
      </c>
      <c r="L161" s="24"/>
      <c r="M161" s="24"/>
      <c r="N161" s="24"/>
      <c r="O161" s="24"/>
      <c r="P161" s="24"/>
      <c r="Q161" s="19"/>
    </row>
    <row r="162" spans="2:17" ht="30" hidden="1" outlineLevel="1" x14ac:dyDescent="0.45">
      <c r="B162" s="20" t="str">
        <f>IF(テーブル1[[#This Row],[作業概要カテゴリ　大]]="","",テーブル1[[#This Row],[作業概要カテゴリ　大]]&amp;"　"&amp;テーブル1[[#This Row],[作業概要カテゴリ　中]])</f>
        <v>メーカーコード　一次承認　新規発行</v>
      </c>
      <c r="C162" s="39" t="s">
        <v>423</v>
      </c>
      <c r="D162" s="22" t="s">
        <v>424</v>
      </c>
      <c r="E162" s="23" t="s">
        <v>431</v>
      </c>
      <c r="F162" s="24" t="s">
        <v>432</v>
      </c>
      <c r="G162" s="24" t="s">
        <v>427</v>
      </c>
      <c r="H162" s="24" t="s">
        <v>433</v>
      </c>
      <c r="I162" s="24"/>
      <c r="J162" s="24"/>
      <c r="K162" s="24">
        <f>IFERROR(テーブル1[[#This Row],[在宅環境での概算工数]]*テーブル1[[#This Row],[月間の作業件数]],"-")</f>
        <v>0</v>
      </c>
      <c r="L162" s="24"/>
      <c r="M162" s="24"/>
      <c r="N162" s="24"/>
      <c r="O162" s="24"/>
      <c r="P162" s="24"/>
      <c r="Q162" s="19"/>
    </row>
    <row r="163" spans="2:17" ht="75" hidden="1" outlineLevel="1" x14ac:dyDescent="0.45">
      <c r="B163" s="20" t="str">
        <f>IF(テーブル1[[#This Row],[作業概要カテゴリ　大]]="","",テーブル1[[#This Row],[作業概要カテゴリ　大]]&amp;"　"&amp;テーブル1[[#This Row],[作業概要カテゴリ　中]])</f>
        <v>メーカーコード　一次承認　新規発行</v>
      </c>
      <c r="C163" s="39" t="s">
        <v>423</v>
      </c>
      <c r="D163" s="22" t="s">
        <v>424</v>
      </c>
      <c r="E163" s="23" t="s">
        <v>434</v>
      </c>
      <c r="F163" s="24" t="s">
        <v>435</v>
      </c>
      <c r="G163" s="24" t="s">
        <v>436</v>
      </c>
      <c r="H163" s="24" t="s">
        <v>437</v>
      </c>
      <c r="I163" s="24"/>
      <c r="J163" s="24"/>
      <c r="K163" s="24">
        <f>IFERROR(テーブル1[[#This Row],[在宅環境での概算工数]]*テーブル1[[#This Row],[月間の作業件数]],"-")</f>
        <v>0</v>
      </c>
      <c r="L163" s="24"/>
      <c r="M163" s="24"/>
      <c r="N163" s="24"/>
      <c r="O163" s="24"/>
      <c r="P163" s="24"/>
      <c r="Q163" s="19"/>
    </row>
    <row r="164" spans="2:17" ht="30" hidden="1" outlineLevel="1" x14ac:dyDescent="0.45">
      <c r="B164" s="20" t="str">
        <f>IF(テーブル1[[#This Row],[作業概要カテゴリ　大]]="","",テーブル1[[#This Row],[作業概要カテゴリ　大]]&amp;"　"&amp;テーブル1[[#This Row],[作業概要カテゴリ　中]])</f>
        <v>メーカーコード　一次承認　新規発行</v>
      </c>
      <c r="C164" s="39" t="s">
        <v>423</v>
      </c>
      <c r="D164" s="22" t="s">
        <v>424</v>
      </c>
      <c r="E164" s="23" t="s">
        <v>438</v>
      </c>
      <c r="F164" s="24" t="s">
        <v>439</v>
      </c>
      <c r="G164" s="24" t="s">
        <v>440</v>
      </c>
      <c r="H164" s="24"/>
      <c r="I164" s="24"/>
      <c r="J164" s="24"/>
      <c r="K164" s="24">
        <f>IFERROR(テーブル1[[#This Row],[在宅環境での概算工数]]*テーブル1[[#This Row],[月間の作業件数]],"-")</f>
        <v>0</v>
      </c>
      <c r="L164" s="24"/>
      <c r="M164" s="24"/>
      <c r="N164" s="24"/>
      <c r="O164" s="24"/>
      <c r="P164" s="24"/>
      <c r="Q164" s="19"/>
    </row>
    <row r="165" spans="2:17" ht="45" hidden="1" outlineLevel="1" x14ac:dyDescent="0.45">
      <c r="B165" s="20" t="str">
        <f>IF(テーブル1[[#This Row],[作業概要カテゴリ　大]]="","",テーブル1[[#This Row],[作業概要カテゴリ　大]]&amp;"　"&amp;テーブル1[[#This Row],[作業概要カテゴリ　中]])</f>
        <v>メーカーコード　一次承認　新規発行</v>
      </c>
      <c r="C165" s="39" t="s">
        <v>423</v>
      </c>
      <c r="D165" s="22" t="s">
        <v>424</v>
      </c>
      <c r="E165" s="23" t="s">
        <v>441</v>
      </c>
      <c r="F165" s="24" t="s">
        <v>442</v>
      </c>
      <c r="G165" s="24" t="s">
        <v>443</v>
      </c>
      <c r="H165" s="24"/>
      <c r="I165" s="24"/>
      <c r="J165" s="24"/>
      <c r="K165" s="24">
        <f>IFERROR(テーブル1[[#This Row],[在宅環境での概算工数]]*テーブル1[[#This Row],[月間の作業件数]],"-")</f>
        <v>0</v>
      </c>
      <c r="L165" s="24"/>
      <c r="M165" s="24"/>
      <c r="N165" s="24"/>
      <c r="O165" s="24"/>
      <c r="P165" s="24"/>
      <c r="Q165" s="19"/>
    </row>
    <row r="166" spans="2:17" ht="30" hidden="1" outlineLevel="1" x14ac:dyDescent="0.45">
      <c r="B166" s="20" t="str">
        <f>IF(テーブル1[[#This Row],[作業概要カテゴリ　大]]="","",テーブル1[[#This Row],[作業概要カテゴリ　大]]&amp;"　"&amp;テーブル1[[#This Row],[作業概要カテゴリ　中]])</f>
        <v>メーカーコード　一次承認　新規発行</v>
      </c>
      <c r="C166" s="39" t="s">
        <v>423</v>
      </c>
      <c r="D166" s="22" t="s">
        <v>424</v>
      </c>
      <c r="E166" s="23" t="s">
        <v>444</v>
      </c>
      <c r="F166" s="24" t="s">
        <v>445</v>
      </c>
      <c r="G166" s="24" t="s">
        <v>446</v>
      </c>
      <c r="H166" s="24" t="s">
        <v>447</v>
      </c>
      <c r="I166" s="24"/>
      <c r="J166" s="24"/>
      <c r="K166" s="24">
        <f>IFERROR(テーブル1[[#This Row],[在宅環境での概算工数]]*テーブル1[[#This Row],[月間の作業件数]],"-")</f>
        <v>0</v>
      </c>
      <c r="L166" s="24"/>
      <c r="M166" s="24"/>
      <c r="N166" s="24"/>
      <c r="O166" s="24"/>
      <c r="P166" s="24"/>
      <c r="Q166" s="19"/>
    </row>
    <row r="167" spans="2:17" ht="30" collapsed="1" x14ac:dyDescent="0.45">
      <c r="B167" s="14" t="str">
        <f>IF(テーブル1[[#This Row],[作業概要カテゴリ　大]]="","",テーブル1[[#This Row],[作業概要カテゴリ　大]]&amp;"　"&amp;テーブル1[[#This Row],[作業概要カテゴリ　中]])</f>
        <v>メーカーコード　一次承認　紐づけ</v>
      </c>
      <c r="C167" s="54" t="s">
        <v>423</v>
      </c>
      <c r="D167" s="16" t="s">
        <v>448</v>
      </c>
      <c r="E167" s="17" t="s">
        <v>449</v>
      </c>
      <c r="F167" s="18" t="s">
        <v>450</v>
      </c>
      <c r="G167" s="18" t="s">
        <v>21</v>
      </c>
      <c r="H167" s="18"/>
      <c r="I167" s="18" t="s">
        <v>22</v>
      </c>
      <c r="J167" s="18" t="s">
        <v>451</v>
      </c>
      <c r="K167" s="18">
        <f>IFERROR(テーブル1[[#This Row],[在宅環境での概算工数]]*テーブル1[[#This Row],[月間の作業件数]],"-")</f>
        <v>40</v>
      </c>
      <c r="L167" s="18">
        <v>5</v>
      </c>
      <c r="M167" s="18">
        <v>8</v>
      </c>
      <c r="N167" s="18" t="s">
        <v>427</v>
      </c>
      <c r="O167" s="18" t="s">
        <v>427</v>
      </c>
      <c r="P167" s="18" t="s">
        <v>427</v>
      </c>
      <c r="Q167" s="19"/>
    </row>
    <row r="168" spans="2:17" ht="60" hidden="1" outlineLevel="1" x14ac:dyDescent="0.45">
      <c r="B168" s="20" t="str">
        <f>IF(テーブル1[[#This Row],[作業概要カテゴリ　大]]="","",テーブル1[[#This Row],[作業概要カテゴリ　大]]&amp;"　"&amp;テーブル1[[#This Row],[作業概要カテゴリ　中]])</f>
        <v>メーカーコード　一次承認　紐づけ</v>
      </c>
      <c r="C168" s="39" t="s">
        <v>423</v>
      </c>
      <c r="D168" s="22" t="s">
        <v>448</v>
      </c>
      <c r="E168" s="23" t="s">
        <v>452</v>
      </c>
      <c r="F168" s="24" t="s">
        <v>453</v>
      </c>
      <c r="G168" s="24" t="s">
        <v>427</v>
      </c>
      <c r="H168" s="24"/>
      <c r="I168" s="24"/>
      <c r="J168" s="24"/>
      <c r="K168" s="24">
        <f>IFERROR(テーブル1[[#This Row],[在宅環境での概算工数]]*テーブル1[[#This Row],[月間の作業件数]],"-")</f>
        <v>0</v>
      </c>
      <c r="L168" s="24"/>
      <c r="M168" s="24"/>
      <c r="N168" s="24"/>
      <c r="O168" s="24"/>
      <c r="P168" s="24"/>
      <c r="Q168" s="19"/>
    </row>
    <row r="169" spans="2:17" ht="30" hidden="1" outlineLevel="1" x14ac:dyDescent="0.45">
      <c r="B169" s="20" t="str">
        <f>IF(テーブル1[[#This Row],[作業概要カテゴリ　大]]="","",テーブル1[[#This Row],[作業概要カテゴリ　大]]&amp;"　"&amp;テーブル1[[#This Row],[作業概要カテゴリ　中]])</f>
        <v>メーカーコード　一次承認　紐づけ</v>
      </c>
      <c r="C169" s="39" t="s">
        <v>423</v>
      </c>
      <c r="D169" s="22" t="s">
        <v>448</v>
      </c>
      <c r="E169" s="23" t="s">
        <v>438</v>
      </c>
      <c r="F169" s="24" t="s">
        <v>454</v>
      </c>
      <c r="G169" s="24" t="s">
        <v>440</v>
      </c>
      <c r="H169" s="24" t="s">
        <v>455</v>
      </c>
      <c r="I169" s="24"/>
      <c r="J169" s="24"/>
      <c r="K169" s="24">
        <f>IFERROR(テーブル1[[#This Row],[在宅環境での概算工数]]*テーブル1[[#This Row],[月間の作業件数]],"-")</f>
        <v>0</v>
      </c>
      <c r="L169" s="24"/>
      <c r="M169" s="24"/>
      <c r="N169" s="24"/>
      <c r="O169" s="24"/>
      <c r="P169" s="24"/>
      <c r="Q169" s="19"/>
    </row>
    <row r="170" spans="2:17" ht="30" hidden="1" outlineLevel="1" x14ac:dyDescent="0.45">
      <c r="B170" s="20" t="str">
        <f>IF(テーブル1[[#This Row],[作業概要カテゴリ　大]]="","",テーブル1[[#This Row],[作業概要カテゴリ　大]]&amp;"　"&amp;テーブル1[[#This Row],[作業概要カテゴリ　中]])</f>
        <v>メーカーコード　一次承認　紐づけ</v>
      </c>
      <c r="C170" s="39" t="s">
        <v>423</v>
      </c>
      <c r="D170" s="22" t="s">
        <v>448</v>
      </c>
      <c r="E170" s="23" t="s">
        <v>456</v>
      </c>
      <c r="F170" s="24" t="s">
        <v>111</v>
      </c>
      <c r="G170" s="24" t="s">
        <v>86</v>
      </c>
      <c r="H170" s="24" t="s">
        <v>933</v>
      </c>
      <c r="I170" s="24"/>
      <c r="J170" s="24"/>
      <c r="K170" s="24">
        <f>IFERROR(テーブル1[[#This Row],[在宅環境での概算工数]]*テーブル1[[#This Row],[月間の作業件数]],"-")</f>
        <v>0</v>
      </c>
      <c r="L170" s="24"/>
      <c r="M170" s="24"/>
      <c r="N170" s="24"/>
      <c r="O170" s="24"/>
      <c r="P170" s="24"/>
      <c r="Q170" s="19"/>
    </row>
    <row r="171" spans="2:17" ht="45" hidden="1" outlineLevel="1" x14ac:dyDescent="0.45">
      <c r="B171" s="20" t="str">
        <f>IF(テーブル1[[#This Row],[作業概要カテゴリ　大]]="","",テーブル1[[#This Row],[作業概要カテゴリ　大]]&amp;"　"&amp;テーブル1[[#This Row],[作業概要カテゴリ　中]])</f>
        <v>メーカーコード　一次承認　紐づけ</v>
      </c>
      <c r="C171" s="39" t="s">
        <v>423</v>
      </c>
      <c r="D171" s="22" t="s">
        <v>448</v>
      </c>
      <c r="E171" s="23" t="s">
        <v>457</v>
      </c>
      <c r="F171" s="24" t="s">
        <v>458</v>
      </c>
      <c r="G171" s="24" t="s">
        <v>33</v>
      </c>
      <c r="H171" s="24" t="s">
        <v>114</v>
      </c>
      <c r="I171" s="24"/>
      <c r="J171" s="24"/>
      <c r="K171" s="24">
        <f>IFERROR(テーブル1[[#This Row],[在宅環境での概算工数]]*テーブル1[[#This Row],[月間の作業件数]],"-")</f>
        <v>0</v>
      </c>
      <c r="L171" s="24"/>
      <c r="M171" s="24"/>
      <c r="N171" s="24"/>
      <c r="O171" s="24"/>
      <c r="P171" s="24"/>
      <c r="Q171" s="19"/>
    </row>
    <row r="172" spans="2:17" ht="16.2" hidden="1" outlineLevel="1" x14ac:dyDescent="0.45">
      <c r="B172" s="25" t="str">
        <f>IF(テーブル1[[#This Row],[作業概要カテゴリ　大]]="","",テーブル1[[#This Row],[作業概要カテゴリ　大]]&amp;"　"&amp;テーブル1[[#This Row],[作業概要カテゴリ　中]])</f>
        <v>メーカーコード　※例外対応　メーカー名変更</v>
      </c>
      <c r="C172" s="39" t="s">
        <v>423</v>
      </c>
      <c r="D172" s="37" t="s">
        <v>459</v>
      </c>
      <c r="E172" s="23" t="s">
        <v>460</v>
      </c>
      <c r="F172" s="24" t="s">
        <v>461</v>
      </c>
      <c r="G172" s="24" t="s">
        <v>446</v>
      </c>
      <c r="H172" s="24"/>
      <c r="I172" s="24"/>
      <c r="J172" s="24"/>
      <c r="K172" s="24">
        <f>IFERROR(テーブル1[[#This Row],[在宅環境での概算工数]]*テーブル1[[#This Row],[月間の作業件数]],"-")</f>
        <v>0</v>
      </c>
      <c r="L172" s="24"/>
      <c r="M172" s="24"/>
      <c r="N172" s="24" t="s">
        <v>427</v>
      </c>
      <c r="O172" s="24" t="s">
        <v>427</v>
      </c>
      <c r="P172" s="24" t="s">
        <v>427</v>
      </c>
      <c r="Q172" s="19"/>
    </row>
    <row r="173" spans="2:17" ht="16.2" hidden="1" outlineLevel="1" x14ac:dyDescent="0.45">
      <c r="B173" s="20" t="str">
        <f>IF(テーブル1[[#This Row],[作業概要カテゴリ　大]]="","",テーブル1[[#This Row],[作業概要カテゴリ　大]]&amp;"　"&amp;テーブル1[[#This Row],[作業概要カテゴリ　中]])</f>
        <v>メーカーコード　※例外対応　メーカー名変更</v>
      </c>
      <c r="C173" s="39" t="s">
        <v>423</v>
      </c>
      <c r="D173" s="22" t="s">
        <v>459</v>
      </c>
      <c r="E173" s="23" t="s">
        <v>462</v>
      </c>
      <c r="F173" s="24" t="s">
        <v>463</v>
      </c>
      <c r="G173" s="24" t="s">
        <v>446</v>
      </c>
      <c r="H173" s="24"/>
      <c r="I173" s="24"/>
      <c r="J173" s="24"/>
      <c r="K173" s="24">
        <f>IFERROR(テーブル1[[#This Row],[在宅環境での概算工数]]*テーブル1[[#This Row],[月間の作業件数]],"-")</f>
        <v>0</v>
      </c>
      <c r="L173" s="24"/>
      <c r="M173" s="24"/>
      <c r="N173" s="24"/>
      <c r="O173" s="24"/>
      <c r="P173" s="24"/>
      <c r="Q173" s="19"/>
    </row>
    <row r="174" spans="2:17" ht="30" collapsed="1" x14ac:dyDescent="0.45">
      <c r="B174" s="27" t="str">
        <f>IF(テーブル1[[#This Row],[作業概要カテゴリ　大]]="","",テーブル1[[#This Row],[作業概要カテゴリ　大]]&amp;"　"&amp;テーブル1[[#This Row],[作業概要カテゴリ　中]])</f>
        <v>メーカーコード　二次承認</v>
      </c>
      <c r="C174" s="47" t="s">
        <v>423</v>
      </c>
      <c r="D174" s="29" t="s">
        <v>269</v>
      </c>
      <c r="E174" s="30" t="s">
        <v>464</v>
      </c>
      <c r="F174" s="31" t="s">
        <v>21</v>
      </c>
      <c r="G174" s="31" t="s">
        <v>21</v>
      </c>
      <c r="H174" s="31" t="s">
        <v>21</v>
      </c>
      <c r="I174" s="31" t="s">
        <v>22</v>
      </c>
      <c r="J174" s="31" t="s">
        <v>451</v>
      </c>
      <c r="K174" s="31">
        <f>IFERROR(テーブル1[[#This Row],[在宅環境での概算工数]]*テーブル1[[#This Row],[月間の作業件数]],"-")</f>
        <v>370</v>
      </c>
      <c r="L174" s="31">
        <v>5</v>
      </c>
      <c r="M174" s="31">
        <v>74</v>
      </c>
      <c r="N174" s="31" t="s">
        <v>24</v>
      </c>
      <c r="O174" s="31" t="s">
        <v>25</v>
      </c>
      <c r="P174" s="31" t="s">
        <v>25</v>
      </c>
      <c r="Q174" s="19"/>
    </row>
    <row r="175" spans="2:17" ht="16.2" hidden="1" outlineLevel="1" x14ac:dyDescent="0.45">
      <c r="B175" s="20" t="str">
        <f>IF(テーブル1[[#This Row],[作業概要カテゴリ　大]]="","",テーブル1[[#This Row],[作業概要カテゴリ　大]]&amp;"　"&amp;テーブル1[[#This Row],[作業概要カテゴリ　中]])</f>
        <v>メーカーコード　二次承認</v>
      </c>
      <c r="C175" s="39" t="s">
        <v>423</v>
      </c>
      <c r="D175" s="22" t="s">
        <v>59</v>
      </c>
      <c r="E175" s="23" t="s">
        <v>465</v>
      </c>
      <c r="F175" s="24" t="s">
        <v>466</v>
      </c>
      <c r="G175" s="24" t="s">
        <v>467</v>
      </c>
      <c r="H175" s="24"/>
      <c r="I175" s="24"/>
      <c r="J175" s="24"/>
      <c r="K175" s="24">
        <f>IFERROR(テーブル1[[#This Row],[在宅環境での概算工数]]*テーブル1[[#This Row],[月間の作業件数]],"-")</f>
        <v>0</v>
      </c>
      <c r="L175" s="24"/>
      <c r="M175" s="24"/>
      <c r="N175" s="24"/>
      <c r="O175" s="24"/>
      <c r="P175" s="24"/>
      <c r="Q175" s="19"/>
    </row>
    <row r="176" spans="2:17" ht="45" collapsed="1" x14ac:dyDescent="0.45">
      <c r="B176" s="32" t="str">
        <f>IF(テーブル1[[#This Row],[作業概要カテゴリ　大]]="","",テーブル1[[#This Row],[作業概要カテゴリ　大]]&amp;"　"&amp;テーブル1[[#This Row],[作業概要カテゴリ　中]])</f>
        <v>アクセス更新作業　伝単原価使用のアクセス更新</v>
      </c>
      <c r="C176" s="55" t="s">
        <v>468</v>
      </c>
      <c r="D176" s="34" t="s">
        <v>469</v>
      </c>
      <c r="E176" s="35" t="s">
        <v>470</v>
      </c>
      <c r="F176" s="36" t="s">
        <v>21</v>
      </c>
      <c r="G176" s="36" t="s">
        <v>21</v>
      </c>
      <c r="H176" s="36" t="s">
        <v>21</v>
      </c>
      <c r="I176" s="36" t="s">
        <v>471</v>
      </c>
      <c r="J176" s="36" t="s">
        <v>472</v>
      </c>
      <c r="K176" s="36">
        <f>IFERROR(テーブル1[[#This Row],[在宅環境での概算工数]]*テーブル1[[#This Row],[月間の作業件数]],"-")</f>
        <v>1530</v>
      </c>
      <c r="L176" s="36">
        <v>90</v>
      </c>
      <c r="M176" s="36">
        <v>17</v>
      </c>
      <c r="N176" s="36" t="s">
        <v>473</v>
      </c>
      <c r="O176" s="36" t="s">
        <v>25</v>
      </c>
      <c r="P176" s="36" t="s">
        <v>25</v>
      </c>
      <c r="Q176" s="19"/>
    </row>
    <row r="177" spans="2:16" s="13" customFormat="1" ht="75" hidden="1" outlineLevel="1" x14ac:dyDescent="0.45">
      <c r="B177" s="20" t="str">
        <f>IF(テーブル1[[#This Row],[作業概要カテゴリ　大]]="","",テーブル1[[#This Row],[作業概要カテゴリ　大]]&amp;"　"&amp;テーブル1[[#This Row],[作業概要カテゴリ　中]])</f>
        <v>アクセス更新作業　伝単原価使用のアクセス更新</v>
      </c>
      <c r="C177" s="39" t="s">
        <v>468</v>
      </c>
      <c r="D177" s="22" t="s">
        <v>469</v>
      </c>
      <c r="E177" s="23" t="s">
        <v>474</v>
      </c>
      <c r="F177" s="24" t="s">
        <v>475</v>
      </c>
      <c r="G177" s="24" t="s">
        <v>78</v>
      </c>
      <c r="H177" s="24" t="s">
        <v>476</v>
      </c>
      <c r="I177" s="24"/>
      <c r="J177" s="24"/>
      <c r="K177" s="24">
        <f>IFERROR(テーブル1[[#This Row],[在宅環境での概算工数]]*テーブル1[[#This Row],[月間の作業件数]],"-")</f>
        <v>0</v>
      </c>
      <c r="L177" s="24"/>
      <c r="M177" s="24"/>
      <c r="N177" s="24"/>
      <c r="O177" s="24"/>
      <c r="P177" s="24"/>
    </row>
    <row r="178" spans="2:16" s="13" customFormat="1" ht="60" hidden="1" outlineLevel="1" x14ac:dyDescent="0.45">
      <c r="B178" s="20" t="str">
        <f>IF(テーブル1[[#This Row],[作業概要カテゴリ　大]]="","",テーブル1[[#This Row],[作業概要カテゴリ　大]]&amp;"　"&amp;テーブル1[[#This Row],[作業概要カテゴリ　中]])</f>
        <v>アクセス更新作業　伝単原価使用のアクセス更新</v>
      </c>
      <c r="C178" s="39" t="s">
        <v>468</v>
      </c>
      <c r="D178" s="22" t="s">
        <v>469</v>
      </c>
      <c r="E178" s="23" t="s">
        <v>477</v>
      </c>
      <c r="F178" s="24" t="s">
        <v>478</v>
      </c>
      <c r="G178" s="24" t="s">
        <v>479</v>
      </c>
      <c r="H178" s="24" t="s">
        <v>480</v>
      </c>
      <c r="I178" s="24"/>
      <c r="J178" s="24"/>
      <c r="K178" s="24">
        <f>IFERROR(テーブル1[[#This Row],[在宅環境での概算工数]]*テーブル1[[#This Row],[月間の作業件数]],"-")</f>
        <v>0</v>
      </c>
      <c r="L178" s="24"/>
      <c r="M178" s="24"/>
      <c r="N178" s="24"/>
      <c r="O178" s="24"/>
      <c r="P178" s="24"/>
    </row>
    <row r="179" spans="2:16" s="13" customFormat="1" ht="186.6" hidden="1" customHeight="1" outlineLevel="1" x14ac:dyDescent="0.45">
      <c r="B179" s="20" t="str">
        <f>IF(テーブル1[[#This Row],[作業概要カテゴリ　大]]="","",テーブル1[[#This Row],[作業概要カテゴリ　大]]&amp;"　"&amp;テーブル1[[#This Row],[作業概要カテゴリ　中]])</f>
        <v>アクセス更新作業　伝単原価使用のアクセス更新</v>
      </c>
      <c r="C179" s="39" t="s">
        <v>468</v>
      </c>
      <c r="D179" s="22" t="s">
        <v>469</v>
      </c>
      <c r="E179" s="23" t="s">
        <v>481</v>
      </c>
      <c r="F179" s="24" t="s">
        <v>482</v>
      </c>
      <c r="G179" s="24" t="s">
        <v>483</v>
      </c>
      <c r="H179" s="24"/>
      <c r="I179" s="24"/>
      <c r="J179" s="24"/>
      <c r="K179" s="24">
        <f>IFERROR(テーブル1[[#This Row],[在宅環境での概算工数]]*テーブル1[[#This Row],[月間の作業件数]],"-")</f>
        <v>0</v>
      </c>
      <c r="L179" s="24"/>
      <c r="M179" s="24"/>
      <c r="N179" s="24"/>
      <c r="O179" s="24"/>
      <c r="P179" s="24"/>
    </row>
    <row r="180" spans="2:16" s="13" customFormat="1" ht="16.2" hidden="1" outlineLevel="1" x14ac:dyDescent="0.45">
      <c r="B180" s="20" t="str">
        <f>IF(テーブル1[[#This Row],[作業概要カテゴリ　大]]="","",テーブル1[[#This Row],[作業概要カテゴリ　大]]&amp;"　"&amp;テーブル1[[#This Row],[作業概要カテゴリ　中]])</f>
        <v>アクセス更新作業　伝単原価使用のアクセス更新</v>
      </c>
      <c r="C180" s="39" t="s">
        <v>468</v>
      </c>
      <c r="D180" s="22" t="s">
        <v>469</v>
      </c>
      <c r="E180" s="23" t="s">
        <v>484</v>
      </c>
      <c r="F180" s="24" t="s">
        <v>485</v>
      </c>
      <c r="G180" s="24" t="s">
        <v>486</v>
      </c>
      <c r="H180" s="24"/>
      <c r="I180" s="24"/>
      <c r="J180" s="24"/>
      <c r="K180" s="24">
        <f>IFERROR(テーブル1[[#This Row],[在宅環境での概算工数]]*テーブル1[[#This Row],[月間の作業件数]],"-")</f>
        <v>0</v>
      </c>
      <c r="L180" s="24"/>
      <c r="M180" s="24"/>
      <c r="N180" s="24"/>
      <c r="O180" s="24"/>
      <c r="P180" s="24"/>
    </row>
    <row r="181" spans="2:16" s="13" customFormat="1" ht="126" hidden="1" customHeight="1" outlineLevel="1" x14ac:dyDescent="0.45">
      <c r="B181" s="20" t="str">
        <f>IF(テーブル1[[#This Row],[作業概要カテゴリ　大]]="","",テーブル1[[#This Row],[作業概要カテゴリ　大]]&amp;"　"&amp;テーブル1[[#This Row],[作業概要カテゴリ　中]])</f>
        <v>アクセス更新作業　伝単原価使用のアクセス更新</v>
      </c>
      <c r="C181" s="39" t="s">
        <v>468</v>
      </c>
      <c r="D181" s="22" t="s">
        <v>469</v>
      </c>
      <c r="E181" s="23" t="s">
        <v>487</v>
      </c>
      <c r="F181" s="24" t="s">
        <v>488</v>
      </c>
      <c r="G181" s="24" t="s">
        <v>489</v>
      </c>
      <c r="H181" s="24"/>
      <c r="I181" s="24"/>
      <c r="J181" s="24"/>
      <c r="K181" s="24">
        <f>IFERROR(テーブル1[[#This Row],[在宅環境での概算工数]]*テーブル1[[#This Row],[月間の作業件数]],"-")</f>
        <v>0</v>
      </c>
      <c r="L181" s="24"/>
      <c r="M181" s="24"/>
      <c r="N181" s="24"/>
      <c r="O181" s="24"/>
      <c r="P181" s="24"/>
    </row>
    <row r="182" spans="2:16" s="13" customFormat="1" ht="90" hidden="1" outlineLevel="1" x14ac:dyDescent="0.45">
      <c r="B182" s="20" t="str">
        <f>IF(テーブル1[[#This Row],[作業概要カテゴリ　大]]="","",テーブル1[[#This Row],[作業概要カテゴリ　大]]&amp;"　"&amp;テーブル1[[#This Row],[作業概要カテゴリ　中]])</f>
        <v>アクセス更新作業　伝単原価使用のアクセス更新</v>
      </c>
      <c r="C182" s="39" t="s">
        <v>468</v>
      </c>
      <c r="D182" s="22" t="s">
        <v>469</v>
      </c>
      <c r="E182" s="23" t="s">
        <v>490</v>
      </c>
      <c r="F182" s="24" t="s">
        <v>491</v>
      </c>
      <c r="G182" s="24" t="s">
        <v>492</v>
      </c>
      <c r="H182" s="24"/>
      <c r="I182" s="24"/>
      <c r="J182" s="24"/>
      <c r="K182" s="24">
        <f>IFERROR(テーブル1[[#This Row],[在宅環境での概算工数]]*テーブル1[[#This Row],[月間の作業件数]],"-")</f>
        <v>0</v>
      </c>
      <c r="L182" s="24"/>
      <c r="M182" s="24"/>
      <c r="N182" s="24"/>
      <c r="O182" s="24"/>
      <c r="P182" s="24"/>
    </row>
    <row r="183" spans="2:16" s="13" customFormat="1" ht="45" hidden="1" outlineLevel="1" x14ac:dyDescent="0.45">
      <c r="B183" s="20" t="str">
        <f>IF(テーブル1[[#This Row],[作業概要カテゴリ　大]]="","",テーブル1[[#This Row],[作業概要カテゴリ　大]]&amp;"　"&amp;テーブル1[[#This Row],[作業概要カテゴリ　中]])</f>
        <v>アクセス更新作業　伝単原価使用のアクセス更新</v>
      </c>
      <c r="C183" s="39" t="s">
        <v>468</v>
      </c>
      <c r="D183" s="22" t="s">
        <v>469</v>
      </c>
      <c r="E183" s="23" t="s">
        <v>493</v>
      </c>
      <c r="F183" s="24" t="s">
        <v>494</v>
      </c>
      <c r="G183" s="24" t="s">
        <v>495</v>
      </c>
      <c r="H183" s="24"/>
      <c r="I183" s="24"/>
      <c r="J183" s="24"/>
      <c r="K183" s="24">
        <f>IFERROR(テーブル1[[#This Row],[在宅環境での概算工数]]*テーブル1[[#This Row],[月間の作業件数]],"-")</f>
        <v>0</v>
      </c>
      <c r="L183" s="24"/>
      <c r="M183" s="24"/>
      <c r="N183" s="24"/>
      <c r="O183" s="24"/>
      <c r="P183" s="24"/>
    </row>
    <row r="184" spans="2:16" s="13" customFormat="1" ht="30" hidden="1" outlineLevel="1" x14ac:dyDescent="0.45">
      <c r="B184" s="20" t="str">
        <f>IF(テーブル1[[#This Row],[作業概要カテゴリ　大]]="","",テーブル1[[#This Row],[作業概要カテゴリ　大]]&amp;"　"&amp;テーブル1[[#This Row],[作業概要カテゴリ　中]])</f>
        <v>アクセス更新作業　伝単原価使用のアクセス更新</v>
      </c>
      <c r="C184" s="39" t="s">
        <v>468</v>
      </c>
      <c r="D184" s="22" t="s">
        <v>469</v>
      </c>
      <c r="E184" s="23" t="s">
        <v>496</v>
      </c>
      <c r="F184" s="24" t="s">
        <v>497</v>
      </c>
      <c r="G184" s="24" t="s">
        <v>498</v>
      </c>
      <c r="H184" s="24" t="s">
        <v>499</v>
      </c>
      <c r="I184" s="24"/>
      <c r="J184" s="24"/>
      <c r="K184" s="24">
        <f>IFERROR(テーブル1[[#This Row],[在宅環境での概算工数]]*テーブル1[[#This Row],[月間の作業件数]],"-")</f>
        <v>0</v>
      </c>
      <c r="L184" s="24"/>
      <c r="M184" s="24"/>
      <c r="N184" s="24"/>
      <c r="O184" s="24"/>
      <c r="P184" s="24"/>
    </row>
    <row r="185" spans="2:16" s="13" customFormat="1" ht="30" hidden="1" outlineLevel="1" x14ac:dyDescent="0.45">
      <c r="B185" s="20" t="str">
        <f>IF(テーブル1[[#This Row],[作業概要カテゴリ　大]]="","",テーブル1[[#This Row],[作業概要カテゴリ　大]]&amp;"　"&amp;テーブル1[[#This Row],[作業概要カテゴリ　中]])</f>
        <v>アクセス更新作業　伝単原価使用のアクセス更新</v>
      </c>
      <c r="C185" s="39" t="s">
        <v>468</v>
      </c>
      <c r="D185" s="22" t="s">
        <v>469</v>
      </c>
      <c r="E185" s="23" t="s">
        <v>474</v>
      </c>
      <c r="F185" s="24" t="s">
        <v>500</v>
      </c>
      <c r="G185" s="24" t="s">
        <v>78</v>
      </c>
      <c r="H185" s="24" t="s">
        <v>501</v>
      </c>
      <c r="I185" s="24"/>
      <c r="J185" s="24"/>
      <c r="K185" s="24">
        <f>IFERROR(テーブル1[[#This Row],[在宅環境での概算工数]]*テーブル1[[#This Row],[月間の作業件数]],"-")</f>
        <v>0</v>
      </c>
      <c r="L185" s="24"/>
      <c r="M185" s="24"/>
      <c r="N185" s="24"/>
      <c r="O185" s="24"/>
      <c r="P185" s="24"/>
    </row>
    <row r="186" spans="2:16" s="13" customFormat="1" ht="60" hidden="1" outlineLevel="1" x14ac:dyDescent="0.45">
      <c r="B186" s="25" t="str">
        <f>IF(テーブル1[[#This Row],[作業概要カテゴリ　大]]="","",テーブル1[[#This Row],[作業概要カテゴリ　大]]&amp;"　"&amp;テーブル1[[#This Row],[作業概要カテゴリ　中]])</f>
        <v>アクセス更新作業　新規・伝単変更リスト作成のアクセス更新</v>
      </c>
      <c r="C186" s="41" t="s">
        <v>468</v>
      </c>
      <c r="D186" s="37" t="s">
        <v>502</v>
      </c>
      <c r="E186" s="23" t="s">
        <v>503</v>
      </c>
      <c r="F186" s="24" t="s">
        <v>504</v>
      </c>
      <c r="G186" s="24" t="s">
        <v>505</v>
      </c>
      <c r="H186" s="24"/>
      <c r="I186" s="24"/>
      <c r="J186" s="24"/>
      <c r="K186" s="24">
        <f>IFERROR(テーブル1[[#This Row],[在宅環境での概算工数]]*テーブル1[[#This Row],[月間の作業件数]],"-")</f>
        <v>0</v>
      </c>
      <c r="L186" s="24"/>
      <c r="M186" s="24"/>
      <c r="N186" s="24"/>
      <c r="O186" s="24"/>
      <c r="P186" s="24"/>
    </row>
    <row r="187" spans="2:16" s="13" customFormat="1" ht="45" hidden="1" outlineLevel="1" x14ac:dyDescent="0.45">
      <c r="B187" s="20" t="str">
        <f>IF(テーブル1[[#This Row],[作業概要カテゴリ　大]]="","",テーブル1[[#This Row],[作業概要カテゴリ　大]]&amp;"　"&amp;テーブル1[[#This Row],[作業概要カテゴリ　中]])</f>
        <v>アクセス更新作業　新規・伝単変更リスト作成のアクセス更新</v>
      </c>
      <c r="C187" s="39" t="s">
        <v>468</v>
      </c>
      <c r="D187" s="22" t="s">
        <v>502</v>
      </c>
      <c r="E187" s="23" t="s">
        <v>481</v>
      </c>
      <c r="F187" s="24" t="s">
        <v>506</v>
      </c>
      <c r="G187" s="24" t="s">
        <v>507</v>
      </c>
      <c r="H187" s="24"/>
      <c r="I187" s="24"/>
      <c r="J187" s="24"/>
      <c r="K187" s="24">
        <f>IFERROR(テーブル1[[#This Row],[在宅環境での概算工数]]*テーブル1[[#This Row],[月間の作業件数]],"-")</f>
        <v>0</v>
      </c>
      <c r="L187" s="24"/>
      <c r="M187" s="24"/>
      <c r="N187" s="24"/>
      <c r="O187" s="24"/>
      <c r="P187" s="24"/>
    </row>
    <row r="188" spans="2:16" s="13" customFormat="1" ht="60" hidden="1" outlineLevel="1" x14ac:dyDescent="0.45">
      <c r="B188" s="20" t="str">
        <f>IF(テーブル1[[#This Row],[作業概要カテゴリ　大]]="","",テーブル1[[#This Row],[作業概要カテゴリ　大]]&amp;"　"&amp;テーブル1[[#This Row],[作業概要カテゴリ　中]])</f>
        <v>アクセス更新作業　新規・伝単変更リスト作成のアクセス更新</v>
      </c>
      <c r="C188" s="39" t="s">
        <v>468</v>
      </c>
      <c r="D188" s="22" t="s">
        <v>502</v>
      </c>
      <c r="E188" s="23" t="s">
        <v>481</v>
      </c>
      <c r="F188" s="24" t="s">
        <v>508</v>
      </c>
      <c r="G188" s="24" t="s">
        <v>509</v>
      </c>
      <c r="H188" s="24"/>
      <c r="I188" s="24"/>
      <c r="J188" s="24"/>
      <c r="K188" s="24">
        <f>IFERROR(テーブル1[[#This Row],[在宅環境での概算工数]]*テーブル1[[#This Row],[月間の作業件数]],"-")</f>
        <v>0</v>
      </c>
      <c r="L188" s="24"/>
      <c r="M188" s="24"/>
      <c r="N188" s="24"/>
      <c r="O188" s="24"/>
      <c r="P188" s="24"/>
    </row>
    <row r="189" spans="2:16" s="13" customFormat="1" ht="16.2" hidden="1" outlineLevel="1" x14ac:dyDescent="0.45">
      <c r="B189" s="20" t="str">
        <f>IF(テーブル1[[#This Row],[作業概要カテゴリ　大]]="","",テーブル1[[#This Row],[作業概要カテゴリ　大]]&amp;"　"&amp;テーブル1[[#This Row],[作業概要カテゴリ　中]])</f>
        <v>アクセス更新作業　新規・伝単変更リスト作成のアクセス更新</v>
      </c>
      <c r="C189" s="39" t="s">
        <v>468</v>
      </c>
      <c r="D189" s="22" t="s">
        <v>502</v>
      </c>
      <c r="E189" s="23" t="s">
        <v>510</v>
      </c>
      <c r="F189" s="24" t="s">
        <v>511</v>
      </c>
      <c r="G189" s="24" t="s">
        <v>512</v>
      </c>
      <c r="H189" s="24"/>
      <c r="I189" s="24"/>
      <c r="J189" s="24"/>
      <c r="K189" s="24">
        <f>IFERROR(テーブル1[[#This Row],[在宅環境での概算工数]]*テーブル1[[#This Row],[月間の作業件数]],"-")</f>
        <v>0</v>
      </c>
      <c r="L189" s="24"/>
      <c r="M189" s="24"/>
      <c r="N189" s="24"/>
      <c r="O189" s="24"/>
      <c r="P189" s="24"/>
    </row>
    <row r="190" spans="2:16" s="13" customFormat="1" ht="60" hidden="1" outlineLevel="1" x14ac:dyDescent="0.45">
      <c r="B190" s="20" t="str">
        <f>IF(テーブル1[[#This Row],[作業概要カテゴリ　大]]="","",テーブル1[[#This Row],[作業概要カテゴリ　大]]&amp;"　"&amp;テーブル1[[#This Row],[作業概要カテゴリ　中]])</f>
        <v>アクセス更新作業　新規・伝単変更リスト作成のアクセス更新</v>
      </c>
      <c r="C190" s="39" t="s">
        <v>468</v>
      </c>
      <c r="D190" s="22" t="s">
        <v>502</v>
      </c>
      <c r="E190" s="23" t="s">
        <v>487</v>
      </c>
      <c r="F190" s="24" t="s">
        <v>513</v>
      </c>
      <c r="G190" s="24" t="s">
        <v>514</v>
      </c>
      <c r="H190" s="24"/>
      <c r="I190" s="24"/>
      <c r="J190" s="24"/>
      <c r="K190" s="24">
        <f>IFERROR(テーブル1[[#This Row],[在宅環境での概算工数]]*テーブル1[[#This Row],[月間の作業件数]],"-")</f>
        <v>0</v>
      </c>
      <c r="L190" s="24"/>
      <c r="M190" s="24"/>
      <c r="N190" s="24"/>
      <c r="O190" s="24"/>
      <c r="P190" s="24"/>
    </row>
    <row r="191" spans="2:16" s="13" customFormat="1" ht="16.2" hidden="1" outlineLevel="1" x14ac:dyDescent="0.45">
      <c r="B191" s="20" t="str">
        <f>IF(テーブル1[[#This Row],[作業概要カテゴリ　大]]="","",テーブル1[[#This Row],[作業概要カテゴリ　大]]&amp;"　"&amp;テーブル1[[#This Row],[作業概要カテゴリ　中]])</f>
        <v>アクセス更新作業　新規・伝単変更リスト作成のアクセス更新</v>
      </c>
      <c r="C191" s="39" t="s">
        <v>468</v>
      </c>
      <c r="D191" s="22" t="s">
        <v>502</v>
      </c>
      <c r="E191" s="23" t="s">
        <v>490</v>
      </c>
      <c r="F191" s="24" t="s">
        <v>515</v>
      </c>
      <c r="G191" s="24" t="s">
        <v>516</v>
      </c>
      <c r="H191" s="24"/>
      <c r="I191" s="24"/>
      <c r="J191" s="24"/>
      <c r="K191" s="24">
        <f>IFERROR(テーブル1[[#This Row],[在宅環境での概算工数]]*テーブル1[[#This Row],[月間の作業件数]],"-")</f>
        <v>0</v>
      </c>
      <c r="L191" s="24"/>
      <c r="M191" s="24"/>
      <c r="N191" s="24"/>
      <c r="O191" s="24"/>
      <c r="P191" s="24"/>
    </row>
    <row r="192" spans="2:16" s="13" customFormat="1" ht="60" hidden="1" outlineLevel="1" x14ac:dyDescent="0.45">
      <c r="B192" s="20" t="str">
        <f>IF(テーブル1[[#This Row],[作業概要カテゴリ　大]]="","",テーブル1[[#This Row],[作業概要カテゴリ　大]]&amp;"　"&amp;テーブル1[[#This Row],[作業概要カテゴリ　中]])</f>
        <v>アクセス更新作業　新規・伝単変更リスト作成のアクセス更新</v>
      </c>
      <c r="C192" s="39" t="s">
        <v>468</v>
      </c>
      <c r="D192" s="22" t="s">
        <v>502</v>
      </c>
      <c r="E192" s="23" t="s">
        <v>517</v>
      </c>
      <c r="F192" s="24" t="s">
        <v>927</v>
      </c>
      <c r="G192" s="24" t="s">
        <v>514</v>
      </c>
      <c r="H192" s="24"/>
      <c r="I192" s="24"/>
      <c r="J192" s="24"/>
      <c r="K192" s="24">
        <f>IFERROR(テーブル1[[#This Row],[在宅環境での概算工数]]*テーブル1[[#This Row],[月間の作業件数]],"-")</f>
        <v>0</v>
      </c>
      <c r="L192" s="24"/>
      <c r="M192" s="24"/>
      <c r="N192" s="24"/>
      <c r="O192" s="24"/>
      <c r="P192" s="24"/>
    </row>
    <row r="193" spans="2:17" s="13" customFormat="1" ht="30" hidden="1" outlineLevel="1" x14ac:dyDescent="0.45">
      <c r="B193" s="20" t="str">
        <f>IF(テーブル1[[#This Row],[作業概要カテゴリ　大]]="","",テーブル1[[#This Row],[作業概要カテゴリ　大]]&amp;"　"&amp;テーブル1[[#This Row],[作業概要カテゴリ　中]])</f>
        <v>アクセス更新作業　新規・伝単変更リスト作成のアクセス更新</v>
      </c>
      <c r="C193" s="39" t="s">
        <v>468</v>
      </c>
      <c r="D193" s="22" t="s">
        <v>502</v>
      </c>
      <c r="E193" s="23" t="s">
        <v>881</v>
      </c>
      <c r="F193" s="24" t="s">
        <v>518</v>
      </c>
      <c r="G193" s="24" t="s">
        <v>519</v>
      </c>
      <c r="H193" s="24"/>
      <c r="I193" s="24"/>
      <c r="J193" s="24"/>
      <c r="K193" s="24">
        <f>IFERROR(テーブル1[[#This Row],[在宅環境での概算工数]]*テーブル1[[#This Row],[月間の作業件数]],"-")</f>
        <v>0</v>
      </c>
      <c r="L193" s="24"/>
      <c r="M193" s="24"/>
      <c r="N193" s="24"/>
      <c r="O193" s="24"/>
      <c r="P193" s="24"/>
    </row>
    <row r="194" spans="2:17" s="13" customFormat="1" ht="165" hidden="1" outlineLevel="1" x14ac:dyDescent="0.45">
      <c r="B194" s="40" t="str">
        <f>IF(テーブル1[[#This Row],[作業概要カテゴリ　大]]="","",テーブル1[[#This Row],[作業概要カテゴリ　大]]&amp;"　"&amp;テーブル1[[#This Row],[作業概要カテゴリ　中]])</f>
        <v>アクセス更新作業　※例外対応　前回データへ戻す</v>
      </c>
      <c r="C194" s="56" t="s">
        <v>468</v>
      </c>
      <c r="D194" s="26" t="s">
        <v>520</v>
      </c>
      <c r="E194" s="23" t="s">
        <v>521</v>
      </c>
      <c r="F194" s="24" t="s">
        <v>522</v>
      </c>
      <c r="G194" s="24" t="s">
        <v>523</v>
      </c>
      <c r="H194" s="24"/>
      <c r="I194" s="24"/>
      <c r="J194" s="24"/>
      <c r="K194" s="24">
        <f>IFERROR(テーブル1[[#This Row],[在宅環境での概算工数]]*テーブル1[[#This Row],[月間の作業件数]],"-")</f>
        <v>0</v>
      </c>
      <c r="L194" s="24"/>
      <c r="M194" s="24"/>
      <c r="N194" s="24"/>
      <c r="O194" s="24"/>
      <c r="P194" s="24"/>
    </row>
    <row r="195" spans="2:17" s="13" customFormat="1" ht="135" hidden="1" outlineLevel="1" x14ac:dyDescent="0.45">
      <c r="B195" s="20" t="str">
        <f>IF(テーブル1[[#This Row],[作業概要カテゴリ　大]]="","",テーブル1[[#This Row],[作業概要カテゴリ　大]]&amp;"　"&amp;テーブル1[[#This Row],[作業概要カテゴリ　中]])</f>
        <v>アクセス更新作業　※例外対応　前回データへ戻す</v>
      </c>
      <c r="C195" s="39" t="s">
        <v>468</v>
      </c>
      <c r="D195" s="22" t="s">
        <v>524</v>
      </c>
      <c r="E195" s="23" t="s">
        <v>525</v>
      </c>
      <c r="F195" s="24" t="s">
        <v>526</v>
      </c>
      <c r="G195" s="24" t="s">
        <v>527</v>
      </c>
      <c r="H195" s="24"/>
      <c r="I195" s="24"/>
      <c r="J195" s="24"/>
      <c r="K195" s="24">
        <f>IFERROR(テーブル1[[#This Row],[在宅環境での概算工数]]*テーブル1[[#This Row],[月間の作業件数]],"-")</f>
        <v>0</v>
      </c>
      <c r="L195" s="24"/>
      <c r="M195" s="24"/>
      <c r="N195" s="24"/>
      <c r="O195" s="24"/>
      <c r="P195" s="24"/>
    </row>
    <row r="196" spans="2:17" s="13" customFormat="1" ht="30" hidden="1" outlineLevel="1" x14ac:dyDescent="0.45">
      <c r="B196" s="20" t="str">
        <f>IF(テーブル1[[#This Row],[作業概要カテゴリ　大]]="","",テーブル1[[#This Row],[作業概要カテゴリ　大]]&amp;"　"&amp;テーブル1[[#This Row],[作業概要カテゴリ　中]])</f>
        <v>アクセス更新作業　※例外対応　前回データへ戻す</v>
      </c>
      <c r="C196" s="39" t="s">
        <v>468</v>
      </c>
      <c r="D196" s="22" t="s">
        <v>524</v>
      </c>
      <c r="E196" s="23" t="s">
        <v>528</v>
      </c>
      <c r="F196" s="24" t="s">
        <v>529</v>
      </c>
      <c r="G196" s="24" t="s">
        <v>78</v>
      </c>
      <c r="H196" s="24" t="s">
        <v>530</v>
      </c>
      <c r="I196" s="24"/>
      <c r="J196" s="24"/>
      <c r="K196" s="24">
        <f>IFERROR(テーブル1[[#This Row],[在宅環境での概算工数]]*テーブル1[[#This Row],[月間の作業件数]],"-")</f>
        <v>0</v>
      </c>
      <c r="L196" s="24"/>
      <c r="M196" s="24"/>
      <c r="N196" s="24"/>
      <c r="O196" s="24"/>
      <c r="P196" s="24"/>
    </row>
    <row r="197" spans="2:17" s="13" customFormat="1" ht="180" hidden="1" outlineLevel="1" x14ac:dyDescent="0.45">
      <c r="B197" s="25" t="str">
        <f>IF(テーブル1[[#This Row],[作業概要カテゴリ　大]]="","",テーブル1[[#This Row],[作業概要カテゴリ　大]]&amp;"　"&amp;テーブル1[[#This Row],[作業概要カテゴリ　中]])</f>
        <v>アクセス更新作業　事後作業</v>
      </c>
      <c r="C197" s="39" t="s">
        <v>531</v>
      </c>
      <c r="D197" s="37" t="s">
        <v>532</v>
      </c>
      <c r="E197" s="23" t="s">
        <v>533</v>
      </c>
      <c r="F197" s="24" t="s">
        <v>534</v>
      </c>
      <c r="G197" s="24" t="s">
        <v>535</v>
      </c>
      <c r="H197" s="24"/>
      <c r="I197" s="24"/>
      <c r="J197" s="24"/>
      <c r="K197" s="24">
        <f>IFERROR(テーブル1[[#This Row],[在宅環境での概算工数]]*テーブル1[[#This Row],[月間の作業件数]],"-")</f>
        <v>0</v>
      </c>
      <c r="L197" s="24"/>
      <c r="M197" s="24"/>
      <c r="N197" s="24"/>
      <c r="O197" s="24"/>
      <c r="P197" s="24"/>
    </row>
    <row r="198" spans="2:17" s="13" customFormat="1" ht="120" hidden="1" outlineLevel="1" x14ac:dyDescent="0.45">
      <c r="B198" s="20" t="str">
        <f>IF(テーブル1[[#This Row],[作業概要カテゴリ　大]]="","",テーブル1[[#This Row],[作業概要カテゴリ　大]]&amp;"　"&amp;テーブル1[[#This Row],[作業概要カテゴリ　中]])</f>
        <v>アクセス更新作業　事後作業</v>
      </c>
      <c r="C198" s="39" t="s">
        <v>468</v>
      </c>
      <c r="D198" s="22" t="s">
        <v>532</v>
      </c>
      <c r="E198" s="23" t="s">
        <v>536</v>
      </c>
      <c r="F198" s="24" t="s">
        <v>537</v>
      </c>
      <c r="G198" s="24" t="s">
        <v>538</v>
      </c>
      <c r="H198" s="24"/>
      <c r="I198" s="24"/>
      <c r="J198" s="24"/>
      <c r="K198" s="24">
        <f>IFERROR(テーブル1[[#This Row],[在宅環境での概算工数]]*テーブル1[[#This Row],[月間の作業件数]],"-")</f>
        <v>0</v>
      </c>
      <c r="L198" s="24"/>
      <c r="M198" s="24"/>
      <c r="N198" s="24"/>
      <c r="O198" s="24"/>
      <c r="P198" s="24"/>
    </row>
    <row r="199" spans="2:17" s="13" customFormat="1" ht="75" hidden="1" outlineLevel="1" x14ac:dyDescent="0.45">
      <c r="B199" s="40" t="str">
        <f>IF(テーブル1[[#This Row],[作業概要カテゴリ　大]]="","",テーブル1[[#This Row],[作業概要カテゴリ　大]]&amp;"　"&amp;テーブル1[[#This Row],[作業概要カテゴリ　中]])</f>
        <v>アクセス更新作業　部門表更新</v>
      </c>
      <c r="C199" s="39" t="s">
        <v>468</v>
      </c>
      <c r="D199" s="26" t="s">
        <v>539</v>
      </c>
      <c r="E199" s="23" t="s">
        <v>540</v>
      </c>
      <c r="F199" s="24" t="s">
        <v>541</v>
      </c>
      <c r="G199" s="24" t="s">
        <v>542</v>
      </c>
      <c r="H199" s="24" t="s">
        <v>543</v>
      </c>
      <c r="I199" s="24"/>
      <c r="J199" s="24"/>
      <c r="K199" s="24">
        <f>IFERROR(テーブル1[[#This Row],[在宅環境での概算工数]]*テーブル1[[#This Row],[月間の作業件数]],"-")</f>
        <v>0</v>
      </c>
      <c r="L199" s="24"/>
      <c r="M199" s="24"/>
      <c r="N199" s="24"/>
      <c r="O199" s="24"/>
      <c r="P199" s="24"/>
    </row>
    <row r="200" spans="2:17" s="13" customFormat="1" ht="16.2" hidden="1" outlineLevel="1" x14ac:dyDescent="0.45">
      <c r="B200" s="20" t="str">
        <f>IF(テーブル1[[#This Row],[作業概要カテゴリ　大]]="","",テーブル1[[#This Row],[作業概要カテゴリ　大]]&amp;"　"&amp;テーブル1[[#This Row],[作業概要カテゴリ　中]])</f>
        <v>アクセス更新作業　部門表更新</v>
      </c>
      <c r="C200" s="39" t="s">
        <v>468</v>
      </c>
      <c r="D200" s="22" t="s">
        <v>544</v>
      </c>
      <c r="E200" s="23" t="s">
        <v>545</v>
      </c>
      <c r="F200" s="24" t="s">
        <v>546</v>
      </c>
      <c r="G200" s="24" t="s">
        <v>547</v>
      </c>
      <c r="H200" s="24"/>
      <c r="I200" s="24"/>
      <c r="J200" s="24"/>
      <c r="K200" s="24">
        <f>IFERROR(テーブル1[[#This Row],[在宅環境での概算工数]]*テーブル1[[#This Row],[月間の作業件数]],"-")</f>
        <v>0</v>
      </c>
      <c r="L200" s="24"/>
      <c r="M200" s="24"/>
      <c r="N200" s="24"/>
      <c r="O200" s="24"/>
      <c r="P200" s="24"/>
    </row>
    <row r="201" spans="2:17" s="13" customFormat="1" ht="30" hidden="1" outlineLevel="1" x14ac:dyDescent="0.45">
      <c r="B201" s="20" t="str">
        <f>IF(テーブル1[[#This Row],[作業概要カテゴリ　大]]="","",テーブル1[[#This Row],[作業概要カテゴリ　大]]&amp;"　"&amp;テーブル1[[#This Row],[作業概要カテゴリ　中]])</f>
        <v>アクセス更新作業　部門表更新</v>
      </c>
      <c r="C201" s="39" t="s">
        <v>468</v>
      </c>
      <c r="D201" s="22" t="s">
        <v>544</v>
      </c>
      <c r="E201" s="23" t="s">
        <v>548</v>
      </c>
      <c r="F201" s="24" t="s">
        <v>549</v>
      </c>
      <c r="G201" s="24" t="s">
        <v>550</v>
      </c>
      <c r="H201" s="24"/>
      <c r="I201" s="24"/>
      <c r="J201" s="24"/>
      <c r="K201" s="24">
        <f>IFERROR(テーブル1[[#This Row],[在宅環境での概算工数]]*テーブル1[[#This Row],[月間の作業件数]],"-")</f>
        <v>0</v>
      </c>
      <c r="L201" s="24"/>
      <c r="M201" s="24"/>
      <c r="N201" s="24"/>
      <c r="O201" s="24"/>
      <c r="P201" s="24"/>
    </row>
    <row r="202" spans="2:17" s="13" customFormat="1" ht="60" hidden="1" outlineLevel="1" x14ac:dyDescent="0.45">
      <c r="B202" s="20" t="str">
        <f>IF(テーブル1[[#This Row],[作業概要カテゴリ　大]]="","",テーブル1[[#This Row],[作業概要カテゴリ　大]]&amp;"　"&amp;テーブル1[[#This Row],[作業概要カテゴリ　中]])</f>
        <v>アクセス更新作業　部門表更新</v>
      </c>
      <c r="C202" s="39" t="s">
        <v>468</v>
      </c>
      <c r="D202" s="22" t="s">
        <v>544</v>
      </c>
      <c r="E202" s="23" t="s">
        <v>551</v>
      </c>
      <c r="F202" s="24" t="s">
        <v>552</v>
      </c>
      <c r="G202" s="24" t="s">
        <v>553</v>
      </c>
      <c r="H202" s="24"/>
      <c r="I202" s="24"/>
      <c r="J202" s="24"/>
      <c r="K202" s="24">
        <f>IFERROR(テーブル1[[#This Row],[在宅環境での概算工数]]*テーブル1[[#This Row],[月間の作業件数]],"-")</f>
        <v>0</v>
      </c>
      <c r="L202" s="24"/>
      <c r="M202" s="24"/>
      <c r="N202" s="24"/>
      <c r="O202" s="24"/>
      <c r="P202" s="24"/>
    </row>
    <row r="203" spans="2:17" ht="75" collapsed="1" x14ac:dyDescent="0.45">
      <c r="B203" s="32"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3" s="55" t="s">
        <v>554</v>
      </c>
      <c r="D203" s="34" t="s">
        <v>555</v>
      </c>
      <c r="E203" s="35" t="s">
        <v>556</v>
      </c>
      <c r="F203" s="36" t="s">
        <v>21</v>
      </c>
      <c r="G203" s="36" t="s">
        <v>21</v>
      </c>
      <c r="H203" s="36" t="s">
        <v>21</v>
      </c>
      <c r="I203" s="36" t="s">
        <v>471</v>
      </c>
      <c r="J203" s="36" t="s">
        <v>557</v>
      </c>
      <c r="K203" s="36">
        <f>IFERROR(テーブル1[[#This Row],[在宅環境での概算工数]]*テーブル1[[#This Row],[月間の作業件数]],"-")</f>
        <v>255</v>
      </c>
      <c r="L203" s="36">
        <v>15</v>
      </c>
      <c r="M203" s="36">
        <v>17</v>
      </c>
      <c r="N203" s="36" t="s">
        <v>558</v>
      </c>
      <c r="O203" s="36" t="s">
        <v>558</v>
      </c>
      <c r="P203" s="36" t="s">
        <v>25</v>
      </c>
      <c r="Q203" s="19"/>
    </row>
    <row r="204" spans="2:17" ht="150" hidden="1" outlineLevel="1" x14ac:dyDescent="0.45">
      <c r="B204" s="20"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4" s="39" t="s">
        <v>554</v>
      </c>
      <c r="D204" s="22" t="s">
        <v>559</v>
      </c>
      <c r="E204" s="23" t="s">
        <v>560</v>
      </c>
      <c r="F204" s="24" t="s">
        <v>561</v>
      </c>
      <c r="G204" s="24" t="s">
        <v>562</v>
      </c>
      <c r="H204" s="24" t="s">
        <v>563</v>
      </c>
      <c r="I204" s="24"/>
      <c r="J204" s="24"/>
      <c r="K204" s="24">
        <f>IFERROR(テーブル1[[#This Row],[在宅環境での概算工数]]*テーブル1[[#This Row],[月間の作業件数]],"-")</f>
        <v>0</v>
      </c>
      <c r="L204" s="24"/>
      <c r="M204" s="24"/>
      <c r="N204" s="24"/>
      <c r="O204" s="24"/>
      <c r="P204" s="24"/>
      <c r="Q204" s="19"/>
    </row>
    <row r="205" spans="2:17" ht="30" hidden="1" outlineLevel="1" x14ac:dyDescent="0.45">
      <c r="B205" s="20"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5" s="39" t="s">
        <v>554</v>
      </c>
      <c r="D205" s="22" t="s">
        <v>559</v>
      </c>
      <c r="E205" s="23" t="s">
        <v>564</v>
      </c>
      <c r="F205" s="24" t="s">
        <v>565</v>
      </c>
      <c r="G205" s="24" t="s">
        <v>566</v>
      </c>
      <c r="H205" s="24"/>
      <c r="I205" s="24"/>
      <c r="J205" s="24"/>
      <c r="K205" s="24">
        <f>IFERROR(テーブル1[[#This Row],[在宅環境での概算工数]]*テーブル1[[#This Row],[月間の作業件数]],"-")</f>
        <v>0</v>
      </c>
      <c r="L205" s="24"/>
      <c r="M205" s="24"/>
      <c r="N205" s="24"/>
      <c r="O205" s="24"/>
      <c r="P205" s="24"/>
      <c r="Q205" s="19"/>
    </row>
    <row r="206" spans="2:17" ht="30" hidden="1" outlineLevel="1" x14ac:dyDescent="0.45">
      <c r="B206" s="20"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6" s="39" t="s">
        <v>554</v>
      </c>
      <c r="D206" s="22" t="s">
        <v>559</v>
      </c>
      <c r="E206" s="23" t="s">
        <v>567</v>
      </c>
      <c r="F206" s="24" t="s">
        <v>568</v>
      </c>
      <c r="G206" s="24" t="s">
        <v>569</v>
      </c>
      <c r="H206" s="24"/>
      <c r="I206" s="24"/>
      <c r="J206" s="24"/>
      <c r="K206" s="24">
        <f>IFERROR(テーブル1[[#This Row],[在宅環境での概算工数]]*テーブル1[[#This Row],[月間の作業件数]],"-")</f>
        <v>0</v>
      </c>
      <c r="L206" s="24"/>
      <c r="M206" s="24"/>
      <c r="N206" s="24"/>
      <c r="O206" s="24"/>
      <c r="P206" s="24"/>
      <c r="Q206" s="19"/>
    </row>
    <row r="207" spans="2:17" ht="30" hidden="1" outlineLevel="1" x14ac:dyDescent="0.45">
      <c r="B207" s="20"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7" s="39" t="s">
        <v>554</v>
      </c>
      <c r="D207" s="22" t="s">
        <v>559</v>
      </c>
      <c r="E207" s="23" t="s">
        <v>570</v>
      </c>
      <c r="F207" s="24" t="s">
        <v>571</v>
      </c>
      <c r="G207" s="24" t="s">
        <v>572</v>
      </c>
      <c r="H207" s="24" t="s">
        <v>573</v>
      </c>
      <c r="I207" s="24"/>
      <c r="J207" s="24"/>
      <c r="K207" s="24">
        <f>IFERROR(テーブル1[[#This Row],[在宅環境での概算工数]]*テーブル1[[#This Row],[月間の作業件数]],"-")</f>
        <v>0</v>
      </c>
      <c r="L207" s="24"/>
      <c r="M207" s="24"/>
      <c r="N207" s="24"/>
      <c r="O207" s="24"/>
      <c r="P207" s="24"/>
      <c r="Q207" s="19"/>
    </row>
    <row r="208" spans="2:17" ht="45" hidden="1" outlineLevel="1" x14ac:dyDescent="0.45">
      <c r="B208" s="20" t="str">
        <f>IF(テーブル1[[#This Row],[作業概要カテゴリ　大]]="","",テーブル1[[#This Row],[作業概要カテゴリ　大]]&amp;"　"&amp;テーブル1[[#This Row],[作業概要カテゴリ　中]])</f>
        <v>新規登録案内リスト 
原価、伝単、仕入先変更リストの送付　データ加工とメール送信</v>
      </c>
      <c r="C208" s="39" t="s">
        <v>554</v>
      </c>
      <c r="D208" s="22" t="s">
        <v>559</v>
      </c>
      <c r="E208" s="23" t="s">
        <v>574</v>
      </c>
      <c r="F208" s="24" t="s">
        <v>575</v>
      </c>
      <c r="G208" s="24" t="s">
        <v>576</v>
      </c>
      <c r="H208" s="24" t="s">
        <v>577</v>
      </c>
      <c r="I208" s="24"/>
      <c r="J208" s="24"/>
      <c r="K208" s="24">
        <f>IFERROR(テーブル1[[#This Row],[在宅環境での概算工数]]*テーブル1[[#This Row],[月間の作業件数]],"-")</f>
        <v>0</v>
      </c>
      <c r="L208" s="24"/>
      <c r="M208" s="24"/>
      <c r="N208" s="24"/>
      <c r="O208" s="24"/>
      <c r="P208" s="24"/>
      <c r="Q208" s="19"/>
    </row>
    <row r="209" spans="2:17" ht="45" collapsed="1" x14ac:dyDescent="0.45">
      <c r="B209" s="14" t="str">
        <f>IF(テーブル1[[#This Row],[作業概要カテゴリ　大]]="","",テーブル1[[#This Row],[作業概要カテゴリ　大]]&amp;"　"&amp;テーブル1[[#This Row],[作業概要カテゴリ　中]])</f>
        <v>PIM承認　　</v>
      </c>
      <c r="C209" s="38" t="s">
        <v>578</v>
      </c>
      <c r="D209" s="16" t="s">
        <v>579</v>
      </c>
      <c r="E209" s="17" t="s">
        <v>580</v>
      </c>
      <c r="F209" s="18" t="s">
        <v>21</v>
      </c>
      <c r="G209" s="18" t="s">
        <v>21</v>
      </c>
      <c r="H209" s="18" t="s">
        <v>21</v>
      </c>
      <c r="I209" s="18" t="s">
        <v>22</v>
      </c>
      <c r="J209" s="18" t="s">
        <v>581</v>
      </c>
      <c r="K209" s="18" t="str">
        <f>IFERROR(テーブル1[[#This Row],[在宅環境での概算工数]]*テーブル1[[#This Row],[月間の作業件数]],"-")</f>
        <v>-</v>
      </c>
      <c r="L209" s="18">
        <v>10</v>
      </c>
      <c r="M209" s="18" t="s">
        <v>582</v>
      </c>
      <c r="N209" s="18" t="s">
        <v>107</v>
      </c>
      <c r="O209" s="18" t="s">
        <v>25</v>
      </c>
      <c r="P209" s="18" t="s">
        <v>25</v>
      </c>
      <c r="Q209" s="19"/>
    </row>
    <row r="210" spans="2:17" ht="16.2" hidden="1" outlineLevel="1" x14ac:dyDescent="0.45">
      <c r="B210" s="20" t="str">
        <f>IF(テーブル1[[#This Row],[作業概要カテゴリ　大]]="","",テーブル1[[#This Row],[作業概要カテゴリ　大]]&amp;"　"&amp;テーブル1[[#This Row],[作業概要カテゴリ　中]])</f>
        <v>PIM承認　　</v>
      </c>
      <c r="C210" s="39" t="s">
        <v>578</v>
      </c>
      <c r="D210" s="37" t="s">
        <v>579</v>
      </c>
      <c r="E210" s="23" t="s">
        <v>583</v>
      </c>
      <c r="F210" s="24" t="s">
        <v>584</v>
      </c>
      <c r="G210" s="24" t="s">
        <v>107</v>
      </c>
      <c r="H210" s="24"/>
      <c r="I210" s="24"/>
      <c r="J210" s="24"/>
      <c r="K210" s="24">
        <f>IFERROR(テーブル1[[#This Row],[在宅環境での概算工数]]*テーブル1[[#This Row],[月間の作業件数]],"-")</f>
        <v>0</v>
      </c>
      <c r="L210" s="24"/>
      <c r="M210" s="24"/>
      <c r="N210" s="24"/>
      <c r="O210" s="24"/>
      <c r="P210" s="24"/>
      <c r="Q210" s="19"/>
    </row>
    <row r="211" spans="2:17" ht="30" hidden="1" outlineLevel="1" x14ac:dyDescent="0.45">
      <c r="B211" s="20" t="str">
        <f>IF(テーブル1[[#This Row],[作業概要カテゴリ　大]]="","",テーブル1[[#This Row],[作業概要カテゴリ　大]]&amp;"　"&amp;テーブル1[[#This Row],[作業概要カテゴリ　中]])</f>
        <v>PIM承認　　</v>
      </c>
      <c r="C211" s="39" t="s">
        <v>578</v>
      </c>
      <c r="D211" s="37" t="s">
        <v>579</v>
      </c>
      <c r="E211" s="23" t="s">
        <v>585</v>
      </c>
      <c r="F211" s="24" t="s">
        <v>586</v>
      </c>
      <c r="G211" s="24" t="s">
        <v>107</v>
      </c>
      <c r="H211" s="24" t="s">
        <v>587</v>
      </c>
      <c r="I211" s="24"/>
      <c r="J211" s="24"/>
      <c r="K211" s="24">
        <f>IFERROR(テーブル1[[#This Row],[在宅環境での概算工数]]*テーブル1[[#This Row],[月間の作業件数]],"-")</f>
        <v>0</v>
      </c>
      <c r="L211" s="24"/>
      <c r="M211" s="24"/>
      <c r="N211" s="24"/>
      <c r="O211" s="24"/>
      <c r="P211" s="24"/>
      <c r="Q211" s="19"/>
    </row>
    <row r="212" spans="2:17" ht="16.2" hidden="1" outlineLevel="1" x14ac:dyDescent="0.45">
      <c r="B212" s="20" t="str">
        <f>IF(テーブル1[[#This Row],[作業概要カテゴリ　大]]="","",テーブル1[[#This Row],[作業概要カテゴリ　大]]&amp;"　"&amp;テーブル1[[#This Row],[作業概要カテゴリ　中]])</f>
        <v>PIM承認　　</v>
      </c>
      <c r="C212" s="39" t="s">
        <v>578</v>
      </c>
      <c r="D212" s="37" t="s">
        <v>579</v>
      </c>
      <c r="E212" s="23" t="s">
        <v>588</v>
      </c>
      <c r="F212" s="24" t="s">
        <v>21</v>
      </c>
      <c r="G212" s="24" t="s">
        <v>107</v>
      </c>
      <c r="H212" s="24"/>
      <c r="I212" s="24"/>
      <c r="J212" s="24"/>
      <c r="K212" s="24">
        <f>IFERROR(テーブル1[[#This Row],[在宅環境での概算工数]]*テーブル1[[#This Row],[月間の作業件数]],"-")</f>
        <v>0</v>
      </c>
      <c r="L212" s="24"/>
      <c r="M212" s="24"/>
      <c r="N212" s="24"/>
      <c r="O212" s="24"/>
      <c r="P212" s="24"/>
      <c r="Q212" s="19"/>
    </row>
    <row r="213" spans="2:17" ht="16.2" hidden="1" outlineLevel="1" x14ac:dyDescent="0.45">
      <c r="B213" s="25" t="str">
        <f>IF(テーブル1[[#This Row],[作業概要カテゴリ　大]]="","",テーブル1[[#This Row],[作業概要カテゴリ　大]]&amp;"　"&amp;テーブル1[[#This Row],[作業概要カテゴリ　中]])</f>
        <v>PIM承認　各種代行依頼　個別承認</v>
      </c>
      <c r="C213" s="39" t="s">
        <v>578</v>
      </c>
      <c r="D213" s="37" t="s">
        <v>589</v>
      </c>
      <c r="E213" s="23" t="s">
        <v>590</v>
      </c>
      <c r="F213" s="24" t="s">
        <v>591</v>
      </c>
      <c r="G213" s="24" t="s">
        <v>107</v>
      </c>
      <c r="H213" s="24"/>
      <c r="I213" s="24"/>
      <c r="J213" s="24"/>
      <c r="K213" s="24">
        <f>IFERROR(テーブル1[[#This Row],[在宅環境での概算工数]]*テーブル1[[#This Row],[月間の作業件数]],"-")</f>
        <v>240</v>
      </c>
      <c r="L213" s="24">
        <v>10</v>
      </c>
      <c r="M213" s="24">
        <v>24</v>
      </c>
      <c r="N213" s="24"/>
      <c r="O213" s="24"/>
      <c r="P213" s="24"/>
      <c r="Q213" s="19"/>
    </row>
    <row r="214" spans="2:17" ht="16.2" hidden="1" outlineLevel="1" x14ac:dyDescent="0.45">
      <c r="B214" s="20" t="str">
        <f>IF(テーブル1[[#This Row],[作業概要カテゴリ　大]]="","",テーブル1[[#This Row],[作業概要カテゴリ　大]]&amp;"　"&amp;テーブル1[[#This Row],[作業概要カテゴリ　中]])</f>
        <v>PIM承認　各種代行依頼　個別承認</v>
      </c>
      <c r="C214" s="39" t="s">
        <v>578</v>
      </c>
      <c r="D214" s="22" t="s">
        <v>589</v>
      </c>
      <c r="E214" s="23" t="s">
        <v>592</v>
      </c>
      <c r="F214" s="24" t="s">
        <v>593</v>
      </c>
      <c r="G214" s="24" t="s">
        <v>107</v>
      </c>
      <c r="H214" s="24"/>
      <c r="I214" s="24"/>
      <c r="J214" s="24"/>
      <c r="K214" s="24">
        <f>IFERROR(テーブル1[[#This Row],[在宅環境での概算工数]]*テーブル1[[#This Row],[月間の作業件数]],"-")</f>
        <v>0</v>
      </c>
      <c r="L214" s="24"/>
      <c r="M214" s="24"/>
      <c r="N214" s="24"/>
      <c r="O214" s="24"/>
      <c r="P214" s="24"/>
      <c r="Q214" s="19"/>
    </row>
    <row r="215" spans="2:17" ht="16.2" hidden="1" outlineLevel="1" x14ac:dyDescent="0.45">
      <c r="B215" s="20" t="str">
        <f>IF(テーブル1[[#This Row],[作業概要カテゴリ　大]]="","",テーブル1[[#This Row],[作業概要カテゴリ　大]]&amp;"　"&amp;テーブル1[[#This Row],[作業概要カテゴリ　中]])</f>
        <v>PIM承認　各種代行依頼　個別承認</v>
      </c>
      <c r="C215" s="39" t="s">
        <v>578</v>
      </c>
      <c r="D215" s="22" t="s">
        <v>589</v>
      </c>
      <c r="E215" s="23" t="s">
        <v>594</v>
      </c>
      <c r="F215" s="24" t="s">
        <v>595</v>
      </c>
      <c r="G215" s="24" t="s">
        <v>78</v>
      </c>
      <c r="H215" s="24"/>
      <c r="I215" s="24"/>
      <c r="J215" s="24"/>
      <c r="K215" s="24">
        <f>IFERROR(テーブル1[[#This Row],[在宅環境での概算工数]]*テーブル1[[#This Row],[月間の作業件数]],"-")</f>
        <v>0</v>
      </c>
      <c r="L215" s="24"/>
      <c r="M215" s="24"/>
      <c r="N215" s="24"/>
      <c r="O215" s="24"/>
      <c r="P215" s="24"/>
      <c r="Q215" s="19"/>
    </row>
    <row r="216" spans="2:17" ht="30" hidden="1" outlineLevel="1" x14ac:dyDescent="0.45">
      <c r="B216" s="25" t="str">
        <f>IF(テーブル1[[#This Row],[作業概要カテゴリ　大]]="","",テーブル1[[#This Row],[作業概要カテゴリ　大]]&amp;"　"&amp;テーブル1[[#This Row],[作業概要カテゴリ　中]])</f>
        <v>PIM承認　各種代行依頼　否承認</v>
      </c>
      <c r="C216" s="39" t="s">
        <v>578</v>
      </c>
      <c r="D216" s="37" t="s">
        <v>596</v>
      </c>
      <c r="E216" s="23" t="s">
        <v>597</v>
      </c>
      <c r="F216" s="24" t="s">
        <v>21</v>
      </c>
      <c r="G216" s="24" t="s">
        <v>78</v>
      </c>
      <c r="H216" s="24" t="s">
        <v>598</v>
      </c>
      <c r="I216" s="24"/>
      <c r="J216" s="24"/>
      <c r="K216" s="24">
        <f>IFERROR(テーブル1[[#This Row],[在宅環境での概算工数]]*テーブル1[[#This Row],[月間の作業件数]],"-")</f>
        <v>5</v>
      </c>
      <c r="L216" s="24">
        <v>5</v>
      </c>
      <c r="M216" s="24">
        <v>1</v>
      </c>
      <c r="N216" s="24"/>
      <c r="O216" s="24"/>
      <c r="P216" s="24"/>
      <c r="Q216" s="19"/>
    </row>
    <row r="217" spans="2:17" ht="16.2" hidden="1" outlineLevel="1" x14ac:dyDescent="0.45">
      <c r="B217" s="20" t="str">
        <f>IF(テーブル1[[#This Row],[作業概要カテゴリ　大]]="","",テーブル1[[#This Row],[作業概要カテゴリ　大]]&amp;"　"&amp;テーブル1[[#This Row],[作業概要カテゴリ　中]])</f>
        <v>PIM承認　各種代行依頼　否承認</v>
      </c>
      <c r="C217" s="39" t="s">
        <v>578</v>
      </c>
      <c r="D217" s="22" t="s">
        <v>596</v>
      </c>
      <c r="E217" s="23" t="s">
        <v>590</v>
      </c>
      <c r="F217" s="24" t="s">
        <v>599</v>
      </c>
      <c r="G217" s="24" t="s">
        <v>107</v>
      </c>
      <c r="H217" s="24" t="s">
        <v>600</v>
      </c>
      <c r="I217" s="24"/>
      <c r="J217" s="24"/>
      <c r="K217" s="24">
        <f>IFERROR(テーブル1[[#This Row],[在宅環境での概算工数]]*テーブル1[[#This Row],[月間の作業件数]],"-")</f>
        <v>0</v>
      </c>
      <c r="L217" s="24"/>
      <c r="M217" s="24"/>
      <c r="N217" s="24"/>
      <c r="O217" s="24"/>
      <c r="P217" s="24"/>
      <c r="Q217" s="19"/>
    </row>
    <row r="218" spans="2:17" ht="16.2" hidden="1" outlineLevel="1" x14ac:dyDescent="0.45">
      <c r="B218" s="20" t="str">
        <f>IF(テーブル1[[#This Row],[作業概要カテゴリ　大]]="","",テーブル1[[#This Row],[作業概要カテゴリ　大]]&amp;"　"&amp;テーブル1[[#This Row],[作業概要カテゴリ　中]])</f>
        <v>PIM承認　各種代行依頼　否承認</v>
      </c>
      <c r="C218" s="39" t="s">
        <v>578</v>
      </c>
      <c r="D218" s="22" t="s">
        <v>596</v>
      </c>
      <c r="E218" s="23" t="s">
        <v>601</v>
      </c>
      <c r="F218" s="24" t="s">
        <v>602</v>
      </c>
      <c r="G218" s="24" t="s">
        <v>107</v>
      </c>
      <c r="H218" s="24"/>
      <c r="I218" s="24"/>
      <c r="J218" s="24"/>
      <c r="K218" s="24">
        <f>IFERROR(テーブル1[[#This Row],[在宅環境での概算工数]]*テーブル1[[#This Row],[月間の作業件数]],"-")</f>
        <v>0</v>
      </c>
      <c r="L218" s="24"/>
      <c r="M218" s="24"/>
      <c r="N218" s="24"/>
      <c r="O218" s="24"/>
      <c r="P218" s="24"/>
      <c r="Q218" s="19"/>
    </row>
    <row r="219" spans="2:17" ht="16.2" hidden="1" outlineLevel="1" x14ac:dyDescent="0.45">
      <c r="B219" s="20" t="str">
        <f>IF(テーブル1[[#This Row],[作業概要カテゴリ　大]]="","",テーブル1[[#This Row],[作業概要カテゴリ　大]]&amp;"　"&amp;テーブル1[[#This Row],[作業概要カテゴリ　中]])</f>
        <v>PIM承認　各種代行依頼　個別承認</v>
      </c>
      <c r="C219" s="39" t="s">
        <v>578</v>
      </c>
      <c r="D219" s="22" t="s">
        <v>589</v>
      </c>
      <c r="E219" s="23" t="s">
        <v>594</v>
      </c>
      <c r="F219" s="24" t="s">
        <v>603</v>
      </c>
      <c r="G219" s="24" t="s">
        <v>78</v>
      </c>
      <c r="H219" s="24"/>
      <c r="I219" s="24"/>
      <c r="J219" s="24"/>
      <c r="K219" s="24">
        <f>IFERROR(テーブル1[[#This Row],[在宅環境での概算工数]]*テーブル1[[#This Row],[月間の作業件数]],"-")</f>
        <v>0</v>
      </c>
      <c r="L219" s="24"/>
      <c r="M219" s="24"/>
      <c r="N219" s="24"/>
      <c r="O219" s="24"/>
      <c r="P219" s="24"/>
      <c r="Q219" s="19"/>
    </row>
    <row r="220" spans="2:17" ht="30" collapsed="1" x14ac:dyDescent="0.45">
      <c r="B220" s="14" t="str">
        <f>IF(テーブル1[[#This Row],[作業概要カテゴリ　大]]="","",テーブル1[[#This Row],[作業概要カテゴリ　大]]&amp;"　"&amp;テーブル1[[#This Row],[作業概要カテゴリ　中]])</f>
        <v>PIM緊急商品連携　新業務ネスクトへ即時連携</v>
      </c>
      <c r="C220" s="38" t="s">
        <v>604</v>
      </c>
      <c r="D220" s="16" t="s">
        <v>605</v>
      </c>
      <c r="E220" s="17" t="s">
        <v>606</v>
      </c>
      <c r="F220" s="18" t="s">
        <v>21</v>
      </c>
      <c r="G220" s="18"/>
      <c r="H220" s="18" t="s">
        <v>21</v>
      </c>
      <c r="I220" s="18" t="s">
        <v>22</v>
      </c>
      <c r="J220" s="18"/>
      <c r="K220" s="18" t="str">
        <f>IFERROR(テーブル1[[#This Row],[在宅環境での概算工数]]*テーブル1[[#This Row],[月間の作業件数]],"-")</f>
        <v>-</v>
      </c>
      <c r="L220" s="18">
        <v>5</v>
      </c>
      <c r="M220" s="18" t="s">
        <v>607</v>
      </c>
      <c r="N220" s="18" t="s">
        <v>107</v>
      </c>
      <c r="O220" s="18" t="s">
        <v>25</v>
      </c>
      <c r="P220" s="18" t="s">
        <v>25</v>
      </c>
      <c r="Q220" s="19"/>
    </row>
    <row r="221" spans="2:17" ht="30" hidden="1" outlineLevel="1" x14ac:dyDescent="0.45">
      <c r="B221" s="20" t="str">
        <f>IF(テーブル1[[#This Row],[作業概要カテゴリ　大]]="","",テーブル1[[#This Row],[作業概要カテゴリ　大]]&amp;"　"&amp;テーブル1[[#This Row],[作業概要カテゴリ　中]])</f>
        <v>PIM緊急商品連携　新業務ネスクトへ即時連携</v>
      </c>
      <c r="C221" s="39" t="s">
        <v>604</v>
      </c>
      <c r="D221" s="22" t="s">
        <v>605</v>
      </c>
      <c r="E221" s="23" t="s">
        <v>103</v>
      </c>
      <c r="F221" s="24" t="s">
        <v>608</v>
      </c>
      <c r="G221" s="24" t="s">
        <v>97</v>
      </c>
      <c r="H221" s="24" t="s">
        <v>609</v>
      </c>
      <c r="I221" s="24"/>
      <c r="J221" s="24"/>
      <c r="K221" s="24">
        <f>IFERROR(テーブル1[[#This Row],[在宅環境での概算工数]]*テーブル1[[#This Row],[月間の作業件数]],"-")</f>
        <v>0</v>
      </c>
      <c r="L221" s="24"/>
      <c r="M221" s="24"/>
      <c r="N221" s="24"/>
      <c r="O221" s="24"/>
      <c r="P221" s="24"/>
      <c r="Q221" s="19"/>
    </row>
    <row r="222" spans="2:17" ht="30" hidden="1" outlineLevel="1" x14ac:dyDescent="0.45">
      <c r="B222" s="20" t="str">
        <f>IF(テーブル1[[#This Row],[作業概要カテゴリ　大]]="","",テーブル1[[#This Row],[作業概要カテゴリ　大]]&amp;"　"&amp;テーブル1[[#This Row],[作業概要カテゴリ　中]])</f>
        <v>PIM緊急商品連携　新業務ネスクトへ即時連携</v>
      </c>
      <c r="C222" s="39" t="s">
        <v>604</v>
      </c>
      <c r="D222" s="22" t="s">
        <v>605</v>
      </c>
      <c r="E222" s="23" t="s">
        <v>124</v>
      </c>
      <c r="F222" s="24" t="s">
        <v>610</v>
      </c>
      <c r="G222" s="24" t="s">
        <v>611</v>
      </c>
      <c r="H222" s="24" t="s">
        <v>612</v>
      </c>
      <c r="I222" s="24"/>
      <c r="J222" s="24"/>
      <c r="K222" s="24">
        <f>IFERROR(テーブル1[[#This Row],[在宅環境での概算工数]]*テーブル1[[#This Row],[月間の作業件数]],"-")</f>
        <v>0</v>
      </c>
      <c r="L222" s="24"/>
      <c r="M222" s="24"/>
      <c r="N222" s="24"/>
      <c r="O222" s="24"/>
      <c r="P222" s="24"/>
      <c r="Q222" s="19"/>
    </row>
    <row r="223" spans="2:17" ht="16.2" hidden="1" outlineLevel="1" x14ac:dyDescent="0.45">
      <c r="B223" s="20" t="str">
        <f>IF(テーブル1[[#This Row],[作業概要カテゴリ　大]]="","",テーブル1[[#This Row],[作業概要カテゴリ　大]]&amp;"　"&amp;テーブル1[[#This Row],[作業概要カテゴリ　中]])</f>
        <v>PIM緊急商品連携　新業務ネスクトへ即時連携</v>
      </c>
      <c r="C223" s="39" t="s">
        <v>604</v>
      </c>
      <c r="D223" s="22" t="s">
        <v>605</v>
      </c>
      <c r="E223" s="23" t="s">
        <v>105</v>
      </c>
      <c r="F223" s="24" t="s">
        <v>613</v>
      </c>
      <c r="G223" s="24" t="s">
        <v>107</v>
      </c>
      <c r="H223" s="24"/>
      <c r="I223" s="24"/>
      <c r="J223" s="24"/>
      <c r="K223" s="24">
        <f>IFERROR(テーブル1[[#This Row],[在宅環境での概算工数]]*テーブル1[[#This Row],[月間の作業件数]],"-")</f>
        <v>0</v>
      </c>
      <c r="L223" s="24"/>
      <c r="M223" s="24"/>
      <c r="N223" s="24"/>
      <c r="O223" s="24"/>
      <c r="P223" s="24"/>
      <c r="Q223" s="19"/>
    </row>
    <row r="224" spans="2:17" ht="30" hidden="1" outlineLevel="1" x14ac:dyDescent="0.45">
      <c r="B224" s="20" t="str">
        <f>IF(テーブル1[[#This Row],[作業概要カテゴリ　大]]="","",テーブル1[[#This Row],[作業概要カテゴリ　大]]&amp;"　"&amp;テーブル1[[#This Row],[作業概要カテゴリ　中]])</f>
        <v>PIM緊急商品連携　新業務ネスクトへ即時連携</v>
      </c>
      <c r="C224" s="39" t="s">
        <v>604</v>
      </c>
      <c r="D224" s="22" t="s">
        <v>605</v>
      </c>
      <c r="E224" s="23" t="s">
        <v>614</v>
      </c>
      <c r="F224" s="24" t="s">
        <v>615</v>
      </c>
      <c r="G224" s="24" t="s">
        <v>107</v>
      </c>
      <c r="H224" s="24" t="s">
        <v>616</v>
      </c>
      <c r="I224" s="24"/>
      <c r="J224" s="24"/>
      <c r="K224" s="24">
        <f>IFERROR(テーブル1[[#This Row],[在宅環境での概算工数]]*テーブル1[[#This Row],[月間の作業件数]],"-")</f>
        <v>0</v>
      </c>
      <c r="L224" s="24"/>
      <c r="M224" s="24"/>
      <c r="N224" s="24"/>
      <c r="O224" s="24"/>
      <c r="P224" s="24"/>
      <c r="Q224" s="19"/>
    </row>
    <row r="225" spans="2:17" ht="32.4" hidden="1" outlineLevel="1" x14ac:dyDescent="0.45">
      <c r="B225" s="40" t="str">
        <f>IF(テーブル1[[#This Row],[作業概要カテゴリ　大]]="","",テーブル1[[#This Row],[作業概要カテゴリ　大]]&amp;"　"&amp;テーブル1[[#This Row],[作業概要カテゴリ　中]])</f>
        <v>PIM緊急商品連携　ECからの依頼　商品起案・画像起案登録</v>
      </c>
      <c r="C225" s="39" t="s">
        <v>604</v>
      </c>
      <c r="D225" s="22" t="s">
        <v>617</v>
      </c>
      <c r="E225" s="23" t="s">
        <v>618</v>
      </c>
      <c r="F225" s="24" t="s">
        <v>619</v>
      </c>
      <c r="G225" s="24" t="s">
        <v>78</v>
      </c>
      <c r="H225" s="24"/>
      <c r="I225" s="24"/>
      <c r="J225" s="24"/>
      <c r="K225" s="24">
        <f>IFERROR(テーブル1[[#This Row],[在宅環境での概算工数]]*テーブル1[[#This Row],[月間の作業件数]],"-")</f>
        <v>0</v>
      </c>
      <c r="L225" s="24"/>
      <c r="M225" s="24"/>
      <c r="N225" s="24"/>
      <c r="O225" s="24"/>
      <c r="P225" s="24"/>
      <c r="Q225" s="19"/>
    </row>
    <row r="226" spans="2:17" ht="30" hidden="1" outlineLevel="1" x14ac:dyDescent="0.45">
      <c r="B226" s="20" t="str">
        <f>IF(テーブル1[[#This Row],[作業概要カテゴリ　大]]="","",テーブル1[[#This Row],[作業概要カテゴリ　大]]&amp;"　"&amp;テーブル1[[#This Row],[作業概要カテゴリ　中]])</f>
        <v>PIM緊急商品連携　ECからの依頼　商品起案・画像起案登録</v>
      </c>
      <c r="C226" s="39" t="s">
        <v>604</v>
      </c>
      <c r="D226" s="22" t="s">
        <v>617</v>
      </c>
      <c r="E226" s="23" t="s">
        <v>614</v>
      </c>
      <c r="F226" s="24" t="s">
        <v>620</v>
      </c>
      <c r="G226" s="24"/>
      <c r="H226" s="24"/>
      <c r="I226" s="24"/>
      <c r="J226" s="24"/>
      <c r="K226" s="24">
        <f>IFERROR(テーブル1[[#This Row],[在宅環境での概算工数]]*テーブル1[[#This Row],[月間の作業件数]],"-")</f>
        <v>0</v>
      </c>
      <c r="L226" s="24"/>
      <c r="M226" s="24"/>
      <c r="N226" s="24"/>
      <c r="O226" s="24"/>
      <c r="P226" s="24"/>
      <c r="Q226" s="19"/>
    </row>
    <row r="227" spans="2:17" ht="16.2" hidden="1" outlineLevel="1" x14ac:dyDescent="0.45">
      <c r="B227" s="20" t="str">
        <f>IF(テーブル1[[#This Row],[作業概要カテゴリ　大]]="","",テーブル1[[#This Row],[作業概要カテゴリ　大]]&amp;"　"&amp;テーブル1[[#This Row],[作業概要カテゴリ　中]])</f>
        <v>PIM緊急商品連携　ECからの依頼　商品起案・画像起案登録</v>
      </c>
      <c r="C227" s="39" t="s">
        <v>604</v>
      </c>
      <c r="D227" s="22" t="s">
        <v>617</v>
      </c>
      <c r="E227" s="23" t="s">
        <v>474</v>
      </c>
      <c r="F227" s="24" t="s">
        <v>621</v>
      </c>
      <c r="G227" s="24" t="s">
        <v>78</v>
      </c>
      <c r="H227" s="24"/>
      <c r="I227" s="24"/>
      <c r="J227" s="24"/>
      <c r="K227" s="24">
        <f>IFERROR(テーブル1[[#This Row],[在宅環境での概算工数]]*テーブル1[[#This Row],[月間の作業件数]],"-")</f>
        <v>0</v>
      </c>
      <c r="L227" s="24"/>
      <c r="M227" s="24"/>
      <c r="N227" s="24"/>
      <c r="O227" s="24"/>
      <c r="P227" s="24"/>
      <c r="Q227" s="19"/>
    </row>
    <row r="228" spans="2:17" ht="45" collapsed="1" x14ac:dyDescent="0.45">
      <c r="B228" s="57" t="str">
        <f>IF(テーブル1[[#This Row],[作業概要カテゴリ　大]]="","",テーブル1[[#This Row],[作業概要カテゴリ　大]]&amp;"　"&amp;テーブル1[[#This Row],[作業概要カテゴリ　中]])</f>
        <v>PIMでの商品情報変更　部門コードなど</v>
      </c>
      <c r="C228" s="58" t="s">
        <v>622</v>
      </c>
      <c r="D228" s="16" t="s">
        <v>623</v>
      </c>
      <c r="E228" s="17" t="s">
        <v>624</v>
      </c>
      <c r="F228" s="59" t="s">
        <v>625</v>
      </c>
      <c r="G228" s="18" t="s">
        <v>21</v>
      </c>
      <c r="H228" s="59" t="s">
        <v>626</v>
      </c>
      <c r="I228" s="18" t="s">
        <v>22</v>
      </c>
      <c r="J228" s="59"/>
      <c r="K228" s="59">
        <f>IFERROR(テーブル1[[#This Row],[在宅環境での概算工数]]*テーブル1[[#This Row],[月間の作業件数]],"-")</f>
        <v>0</v>
      </c>
      <c r="L228" s="59"/>
      <c r="M228" s="59"/>
      <c r="N228" s="18" t="s">
        <v>107</v>
      </c>
      <c r="O228" s="18" t="s">
        <v>25</v>
      </c>
      <c r="P228" s="18" t="s">
        <v>25</v>
      </c>
      <c r="Q228" s="19"/>
    </row>
    <row r="229" spans="2:17" ht="45" x14ac:dyDescent="0.45">
      <c r="B229" s="14" t="str">
        <f>IF(テーブル1[[#This Row],[作業概要カテゴリ　大]]="","",テーブル1[[#This Row],[作業概要カテゴリ　大]]&amp;"　"&amp;テーブル1[[#This Row],[作業概要カテゴリ　中]])</f>
        <v>その他　PIM使用不可へ変更</v>
      </c>
      <c r="C229" s="38" t="s">
        <v>627</v>
      </c>
      <c r="D229" s="16" t="s">
        <v>628</v>
      </c>
      <c r="E229" s="17" t="s">
        <v>629</v>
      </c>
      <c r="F229" s="18" t="s">
        <v>630</v>
      </c>
      <c r="G229" s="18" t="s">
        <v>21</v>
      </c>
      <c r="H229" s="18" t="s">
        <v>631</v>
      </c>
      <c r="I229" s="18" t="s">
        <v>22</v>
      </c>
      <c r="J229" s="18"/>
      <c r="K229" s="18" t="str">
        <f>IFERROR(テーブル1[[#This Row],[在宅環境での概算工数]]*テーブル1[[#This Row],[月間の作業件数]],"-")</f>
        <v>-</v>
      </c>
      <c r="L229" s="18"/>
      <c r="M229" s="18" t="s">
        <v>607</v>
      </c>
      <c r="N229" s="18" t="s">
        <v>107</v>
      </c>
      <c r="O229" s="18" t="s">
        <v>25</v>
      </c>
      <c r="P229" s="18" t="s">
        <v>25</v>
      </c>
      <c r="Q229" s="19"/>
    </row>
    <row r="230" spans="2:17" ht="45" x14ac:dyDescent="0.45">
      <c r="B230" s="14" t="str">
        <f>IF(テーブル1[[#This Row],[作業概要カテゴリ　大]]="","",テーブル1[[#This Row],[作業概要カテゴリ　大]]&amp;"　"&amp;テーブル1[[#This Row],[作業概要カテゴリ　中]])</f>
        <v>その他　一次承認　帳合変更</v>
      </c>
      <c r="C230" s="38" t="s">
        <v>627</v>
      </c>
      <c r="D230" s="16" t="s">
        <v>632</v>
      </c>
      <c r="E230" s="17" t="s">
        <v>633</v>
      </c>
      <c r="F230" s="18" t="s">
        <v>634</v>
      </c>
      <c r="G230" s="18" t="s">
        <v>195</v>
      </c>
      <c r="H230" s="18" t="s">
        <v>635</v>
      </c>
      <c r="I230" s="18" t="s">
        <v>22</v>
      </c>
      <c r="J230" s="18"/>
      <c r="K230" s="18" t="s">
        <v>636</v>
      </c>
      <c r="L230" s="18">
        <v>15</v>
      </c>
      <c r="M230" s="18" t="s">
        <v>607</v>
      </c>
      <c r="N230" s="18" t="s">
        <v>637</v>
      </c>
      <c r="O230" s="18" t="s">
        <v>73</v>
      </c>
      <c r="P230" s="18" t="s">
        <v>638</v>
      </c>
      <c r="Q230" s="19"/>
    </row>
    <row r="231" spans="2:17" s="13" customFormat="1" ht="16.2" hidden="1" outlineLevel="1" x14ac:dyDescent="0.45">
      <c r="B231" s="20" t="str">
        <f>IF(テーブル1[[#This Row],[作業概要カテゴリ　大]]="","",テーブル1[[#This Row],[作業概要カテゴリ　大]]&amp;"　"&amp;テーブル1[[#This Row],[作業概要カテゴリ　中]])</f>
        <v>その他　一次承認　帳合変更</v>
      </c>
      <c r="C231" s="39" t="s">
        <v>627</v>
      </c>
      <c r="D231" s="22" t="s">
        <v>632</v>
      </c>
      <c r="E231" s="51" t="s">
        <v>90</v>
      </c>
      <c r="F231" s="24" t="s">
        <v>276</v>
      </c>
      <c r="G231" s="24" t="s">
        <v>84</v>
      </c>
      <c r="H231" s="24"/>
      <c r="I231" s="24"/>
      <c r="J231" s="24"/>
      <c r="K231" s="24"/>
      <c r="L231" s="24"/>
      <c r="M231" s="24"/>
      <c r="N231" s="24"/>
      <c r="O231" s="24"/>
      <c r="P231" s="24"/>
    </row>
    <row r="232" spans="2:17" s="13" customFormat="1" ht="135" hidden="1" outlineLevel="1" x14ac:dyDescent="0.45">
      <c r="B232" s="20" t="str">
        <f>IF(テーブル1[[#This Row],[作業概要カテゴリ　大]]="","",テーブル1[[#This Row],[作業概要カテゴリ　大]]&amp;"　"&amp;テーブル1[[#This Row],[作業概要カテゴリ　中]])</f>
        <v>その他　一次承認　帳合変更</v>
      </c>
      <c r="C232" s="39" t="s">
        <v>627</v>
      </c>
      <c r="D232" s="22" t="s">
        <v>632</v>
      </c>
      <c r="E232" s="51" t="s">
        <v>406</v>
      </c>
      <c r="F232" s="24" t="s">
        <v>639</v>
      </c>
      <c r="G232" s="24" t="s">
        <v>84</v>
      </c>
      <c r="H232" s="24" t="s">
        <v>938</v>
      </c>
      <c r="I232" s="24"/>
      <c r="J232" s="24"/>
      <c r="K232" s="24"/>
      <c r="L232" s="24"/>
      <c r="M232" s="24"/>
      <c r="N232" s="24"/>
      <c r="O232" s="24"/>
      <c r="P232" s="24"/>
    </row>
    <row r="233" spans="2:17" s="13" customFormat="1" ht="45" hidden="1" outlineLevel="1" x14ac:dyDescent="0.45">
      <c r="B233" s="20" t="str">
        <f>IF(テーブル1[[#This Row],[作業概要カテゴリ　大]]="","",テーブル1[[#This Row],[作業概要カテゴリ　大]]&amp;"　"&amp;テーブル1[[#This Row],[作業概要カテゴリ　中]])</f>
        <v>その他　一次承認　帳合変更</v>
      </c>
      <c r="C233" s="39" t="s">
        <v>627</v>
      </c>
      <c r="D233" s="22" t="s">
        <v>632</v>
      </c>
      <c r="E233" s="51" t="s">
        <v>640</v>
      </c>
      <c r="F233" s="24" t="s">
        <v>283</v>
      </c>
      <c r="G233" s="24" t="s">
        <v>84</v>
      </c>
      <c r="H233" s="24" t="s">
        <v>641</v>
      </c>
      <c r="I233" s="24"/>
      <c r="J233" s="24"/>
      <c r="K233" s="24"/>
      <c r="L233" s="24"/>
      <c r="M233" s="24"/>
      <c r="N233" s="24"/>
      <c r="O233" s="24"/>
      <c r="P233" s="24"/>
    </row>
    <row r="234" spans="2:17" s="13" customFormat="1" ht="75" hidden="1" outlineLevel="1" x14ac:dyDescent="0.45">
      <c r="B234" s="20" t="str">
        <f>IF(テーブル1[[#This Row],[作業概要カテゴリ　大]]="","",テーブル1[[#This Row],[作業概要カテゴリ　大]]&amp;"　"&amp;テーブル1[[#This Row],[作業概要カテゴリ　中]])</f>
        <v>その他　一次承認　帳合変更</v>
      </c>
      <c r="C234" s="39" t="s">
        <v>627</v>
      </c>
      <c r="D234" s="22" t="s">
        <v>632</v>
      </c>
      <c r="E234" s="51" t="s">
        <v>642</v>
      </c>
      <c r="F234" s="24" t="s">
        <v>285</v>
      </c>
      <c r="G234" s="24" t="s">
        <v>643</v>
      </c>
      <c r="H234" s="24"/>
      <c r="I234" s="24"/>
      <c r="J234" s="24"/>
      <c r="K234" s="24"/>
      <c r="L234" s="24"/>
      <c r="M234" s="24"/>
      <c r="N234" s="24"/>
      <c r="O234" s="24"/>
      <c r="P234" s="24"/>
    </row>
    <row r="235" spans="2:17" s="13" customFormat="1" ht="30" hidden="1" outlineLevel="1" x14ac:dyDescent="0.45">
      <c r="B235" s="20" t="str">
        <f>IF(テーブル1[[#This Row],[作業概要カテゴリ　大]]="","",テーブル1[[#This Row],[作業概要カテゴリ　大]]&amp;"　"&amp;テーブル1[[#This Row],[作業概要カテゴリ　中]])</f>
        <v>その他　一次承認　帳合変更</v>
      </c>
      <c r="C235" s="39" t="s">
        <v>627</v>
      </c>
      <c r="D235" s="22" t="s">
        <v>632</v>
      </c>
      <c r="E235" s="51" t="s">
        <v>287</v>
      </c>
      <c r="F235" s="24" t="s">
        <v>288</v>
      </c>
      <c r="G235" s="24" t="s">
        <v>644</v>
      </c>
      <c r="H235" s="24" t="s">
        <v>290</v>
      </c>
      <c r="I235" s="24"/>
      <c r="J235" s="24"/>
      <c r="K235" s="24"/>
      <c r="L235" s="24"/>
      <c r="M235" s="24"/>
      <c r="N235" s="24"/>
      <c r="O235" s="24"/>
      <c r="P235" s="24"/>
    </row>
    <row r="236" spans="2:17" s="13" customFormat="1" ht="45" hidden="1" outlineLevel="1" x14ac:dyDescent="0.45">
      <c r="B236" s="20" t="str">
        <f>IF(テーブル1[[#This Row],[作業概要カテゴリ　大]]="","",テーブル1[[#This Row],[作業概要カテゴリ　大]]&amp;"　"&amp;テーブル1[[#This Row],[作業概要カテゴリ　中]])</f>
        <v>その他　一次承認　帳合変更</v>
      </c>
      <c r="C236" s="39" t="s">
        <v>627</v>
      </c>
      <c r="D236" s="22" t="s">
        <v>632</v>
      </c>
      <c r="E236" s="51" t="s">
        <v>295</v>
      </c>
      <c r="F236" s="24" t="s">
        <v>645</v>
      </c>
      <c r="G236" s="24" t="s">
        <v>301</v>
      </c>
      <c r="H236" s="24" t="s">
        <v>646</v>
      </c>
      <c r="I236" s="24"/>
      <c r="J236" s="24"/>
      <c r="K236" s="24"/>
      <c r="L236" s="24"/>
      <c r="M236" s="24"/>
      <c r="N236" s="24"/>
      <c r="O236" s="24"/>
      <c r="P236" s="24"/>
    </row>
    <row r="237" spans="2:17" s="13" customFormat="1" ht="16.2" hidden="1" outlineLevel="1" x14ac:dyDescent="0.45">
      <c r="B237" s="20" t="str">
        <f>IF(テーブル1[[#This Row],[作業概要カテゴリ　大]]="","",テーブル1[[#This Row],[作業概要カテゴリ　大]]&amp;"　"&amp;テーブル1[[#This Row],[作業概要カテゴリ　中]])</f>
        <v>その他　一次承認　帳合変更</v>
      </c>
      <c r="C237" s="39" t="s">
        <v>627</v>
      </c>
      <c r="D237" s="22" t="s">
        <v>632</v>
      </c>
      <c r="E237" s="51" t="s">
        <v>299</v>
      </c>
      <c r="F237" s="24" t="s">
        <v>300</v>
      </c>
      <c r="G237" s="24" t="s">
        <v>301</v>
      </c>
      <c r="H237" s="24"/>
      <c r="I237" s="24"/>
      <c r="J237" s="24"/>
      <c r="K237" s="24"/>
      <c r="L237" s="24"/>
      <c r="M237" s="24"/>
      <c r="N237" s="24"/>
      <c r="O237" s="24"/>
      <c r="P237" s="24"/>
    </row>
    <row r="238" spans="2:17" s="13" customFormat="1" ht="16.2" hidden="1" outlineLevel="1" x14ac:dyDescent="0.45">
      <c r="B238" s="20" t="str">
        <f>IF(テーブル1[[#This Row],[作業概要カテゴリ　大]]="","",テーブル1[[#This Row],[作業概要カテゴリ　大]]&amp;"　"&amp;テーブル1[[#This Row],[作業概要カテゴリ　中]])</f>
        <v>その他　一次承認　帳合変更</v>
      </c>
      <c r="C238" s="39" t="s">
        <v>627</v>
      </c>
      <c r="D238" s="22" t="s">
        <v>632</v>
      </c>
      <c r="E238" s="51" t="s">
        <v>302</v>
      </c>
      <c r="F238" s="24" t="s">
        <v>303</v>
      </c>
      <c r="G238" s="24" t="s">
        <v>301</v>
      </c>
      <c r="H238" s="24"/>
      <c r="I238" s="24"/>
      <c r="J238" s="24"/>
      <c r="K238" s="24"/>
      <c r="L238" s="24"/>
      <c r="M238" s="24"/>
      <c r="N238" s="24"/>
      <c r="O238" s="24"/>
      <c r="P238" s="24"/>
    </row>
    <row r="239" spans="2:17" s="13" customFormat="1" ht="16.2" hidden="1" outlineLevel="1" x14ac:dyDescent="0.45">
      <c r="B239" s="20" t="str">
        <f>IF(テーブル1[[#This Row],[作業概要カテゴリ　大]]="","",テーブル1[[#This Row],[作業概要カテゴリ　大]]&amp;"　"&amp;テーブル1[[#This Row],[作業概要カテゴリ　中]])</f>
        <v>その他　一次承認　帳合変更</v>
      </c>
      <c r="C239" s="39" t="s">
        <v>627</v>
      </c>
      <c r="D239" s="22" t="s">
        <v>632</v>
      </c>
      <c r="E239" s="51" t="s">
        <v>900</v>
      </c>
      <c r="F239" s="24" t="s">
        <v>306</v>
      </c>
      <c r="G239" s="24" t="s">
        <v>648</v>
      </c>
      <c r="H239" s="24"/>
      <c r="I239" s="24"/>
      <c r="J239" s="24"/>
      <c r="K239" s="24"/>
      <c r="L239" s="24"/>
      <c r="M239" s="24"/>
      <c r="N239" s="24"/>
      <c r="O239" s="24"/>
      <c r="P239" s="24"/>
    </row>
    <row r="240" spans="2:17" s="13" customFormat="1" ht="45" hidden="1" outlineLevel="1" x14ac:dyDescent="0.45">
      <c r="B240" s="20" t="str">
        <f>IF(テーブル1[[#This Row],[作業概要カテゴリ　大]]="","",テーブル1[[#This Row],[作業概要カテゴリ　大]]&amp;"　"&amp;テーブル1[[#This Row],[作業概要カテゴリ　中]])</f>
        <v>その他　一次承認　帳合変更</v>
      </c>
      <c r="C240" s="39" t="s">
        <v>627</v>
      </c>
      <c r="D240" s="22" t="s">
        <v>632</v>
      </c>
      <c r="E240" s="51" t="s">
        <v>308</v>
      </c>
      <c r="F240" s="24" t="s">
        <v>309</v>
      </c>
      <c r="G240" s="24" t="s">
        <v>648</v>
      </c>
      <c r="H240" s="24" t="s">
        <v>649</v>
      </c>
      <c r="I240" s="24"/>
      <c r="J240" s="24"/>
      <c r="K240" s="24"/>
      <c r="L240" s="24"/>
      <c r="M240" s="24"/>
      <c r="N240" s="24"/>
      <c r="O240" s="24"/>
      <c r="P240" s="24"/>
    </row>
    <row r="241" spans="2:17" s="13" customFormat="1" ht="16.2" hidden="1" outlineLevel="1" x14ac:dyDescent="0.45">
      <c r="B241" s="20" t="str">
        <f>IF(テーブル1[[#This Row],[作業概要カテゴリ　大]]="","",テーブル1[[#This Row],[作業概要カテゴリ　大]]&amp;"　"&amp;テーブル1[[#This Row],[作業概要カテゴリ　中]])</f>
        <v>その他　一次承認　帳合変更</v>
      </c>
      <c r="C241" s="39" t="s">
        <v>627</v>
      </c>
      <c r="D241" s="22" t="s">
        <v>632</v>
      </c>
      <c r="E241" s="51" t="s">
        <v>457</v>
      </c>
      <c r="F241" s="24" t="s">
        <v>311</v>
      </c>
      <c r="G241" s="24" t="s">
        <v>191</v>
      </c>
      <c r="H241" s="24" t="s">
        <v>650</v>
      </c>
      <c r="I241" s="24"/>
      <c r="J241" s="24"/>
      <c r="K241" s="24"/>
      <c r="L241" s="24"/>
      <c r="M241" s="24"/>
      <c r="N241" s="24"/>
      <c r="O241" s="24"/>
      <c r="P241" s="24"/>
    </row>
    <row r="242" spans="2:17" ht="45" collapsed="1" x14ac:dyDescent="0.45">
      <c r="B242" s="14" t="str">
        <f>IF(テーブル1[[#This Row],[作業概要カテゴリ　大]]="","",テーブル1[[#This Row],[作業概要カテゴリ　大]]&amp;"　"&amp;テーブル1[[#This Row],[作業概要カテゴリ　中]])</f>
        <v>その他　一次承認　店舗別帳合変更</v>
      </c>
      <c r="C242" s="38" t="s">
        <v>627</v>
      </c>
      <c r="D242" s="16" t="s">
        <v>651</v>
      </c>
      <c r="E242" s="17" t="s">
        <v>652</v>
      </c>
      <c r="F242" s="18" t="s">
        <v>21</v>
      </c>
      <c r="G242" s="18" t="s">
        <v>21</v>
      </c>
      <c r="H242" s="18" t="s">
        <v>195</v>
      </c>
      <c r="I242" s="18" t="s">
        <v>22</v>
      </c>
      <c r="J242" s="18" t="s">
        <v>653</v>
      </c>
      <c r="K242" s="18" t="str">
        <f>IFERROR(テーブル1[[#This Row],[在宅環境での概算工数]]*テーブル1[[#This Row],[月間の作業件数]],"-")</f>
        <v>-</v>
      </c>
      <c r="L242" s="18">
        <v>15</v>
      </c>
      <c r="M242" s="18" t="s">
        <v>607</v>
      </c>
      <c r="N242" s="18" t="s">
        <v>637</v>
      </c>
      <c r="O242" s="18" t="s">
        <v>25</v>
      </c>
      <c r="P242" s="18" t="s">
        <v>638</v>
      </c>
      <c r="Q242" s="19"/>
    </row>
    <row r="243" spans="2:17" ht="16.2" hidden="1" outlineLevel="1" x14ac:dyDescent="0.45">
      <c r="B243" s="20" t="str">
        <f>IF(テーブル1[[#This Row],[作業概要カテゴリ　大]]="","",テーブル1[[#This Row],[作業概要カテゴリ　大]]&amp;"　"&amp;テーブル1[[#This Row],[作業概要カテゴリ　中]])</f>
        <v>その他　一次承認　店舗別帳合変更</v>
      </c>
      <c r="C243" s="39" t="s">
        <v>654</v>
      </c>
      <c r="D243" s="22" t="s">
        <v>651</v>
      </c>
      <c r="E243" s="23" t="s">
        <v>90</v>
      </c>
      <c r="F243" s="24" t="s">
        <v>655</v>
      </c>
      <c r="G243" s="24" t="s">
        <v>97</v>
      </c>
      <c r="H243" s="24"/>
      <c r="I243" s="24"/>
      <c r="J243" s="24"/>
      <c r="K243" s="24">
        <f>IFERROR(テーブル1[[#This Row],[在宅環境での概算工数]]*テーブル1[[#This Row],[月間の作業件数]],"-")</f>
        <v>0</v>
      </c>
      <c r="L243" s="24"/>
      <c r="M243" s="24"/>
      <c r="N243" s="24"/>
      <c r="O243" s="24"/>
      <c r="P243" s="24"/>
      <c r="Q243" s="19"/>
    </row>
    <row r="244" spans="2:17" ht="90" hidden="1" outlineLevel="1" x14ac:dyDescent="0.45">
      <c r="B244" s="20" t="str">
        <f>IF(テーブル1[[#This Row],[作業概要カテゴリ　大]]="","",テーブル1[[#This Row],[作業概要カテゴリ　大]]&amp;"　"&amp;テーブル1[[#This Row],[作業概要カテゴリ　中]])</f>
        <v>その他　一次承認　店舗別帳合変更</v>
      </c>
      <c r="C244" s="39" t="s">
        <v>654</v>
      </c>
      <c r="D244" s="22" t="s">
        <v>651</v>
      </c>
      <c r="E244" s="23" t="s">
        <v>656</v>
      </c>
      <c r="F244" s="24" t="s">
        <v>657</v>
      </c>
      <c r="G244" s="24" t="s">
        <v>658</v>
      </c>
      <c r="H244" s="24" t="s">
        <v>937</v>
      </c>
      <c r="I244" s="24"/>
      <c r="J244" s="24"/>
      <c r="K244" s="24">
        <f>IFERROR(テーブル1[[#This Row],[在宅環境での概算工数]]*テーブル1[[#This Row],[月間の作業件数]],"-")</f>
        <v>0</v>
      </c>
      <c r="L244" s="24"/>
      <c r="M244" s="24"/>
      <c r="N244" s="24"/>
      <c r="O244" s="24"/>
      <c r="P244" s="24"/>
      <c r="Q244" s="19"/>
    </row>
    <row r="245" spans="2:17" ht="30" hidden="1" outlineLevel="1" x14ac:dyDescent="0.45">
      <c r="B245" s="20" t="str">
        <f>IF(テーブル1[[#This Row],[作業概要カテゴリ　大]]="","",テーブル1[[#This Row],[作業概要カテゴリ　大]]&amp;"　"&amp;テーブル1[[#This Row],[作業概要カテゴリ　中]])</f>
        <v>その他　一次承認　店舗別帳合変更</v>
      </c>
      <c r="C245" s="39" t="s">
        <v>654</v>
      </c>
      <c r="D245" s="22" t="s">
        <v>651</v>
      </c>
      <c r="E245" s="23" t="s">
        <v>659</v>
      </c>
      <c r="F245" s="24" t="s">
        <v>660</v>
      </c>
      <c r="G245" s="24" t="s">
        <v>658</v>
      </c>
      <c r="H245" s="24" t="s">
        <v>661</v>
      </c>
      <c r="I245" s="24"/>
      <c r="J245" s="24"/>
      <c r="K245" s="24">
        <f>IFERROR(テーブル1[[#This Row],[在宅環境での概算工数]]*テーブル1[[#This Row],[月間の作業件数]],"-")</f>
        <v>0</v>
      </c>
      <c r="L245" s="24"/>
      <c r="M245" s="24"/>
      <c r="N245" s="24"/>
      <c r="O245" s="24"/>
      <c r="P245" s="24"/>
      <c r="Q245" s="19"/>
    </row>
    <row r="246" spans="2:17" ht="16.2" hidden="1" outlineLevel="1" x14ac:dyDescent="0.45">
      <c r="B246" s="20" t="str">
        <f>IF(テーブル1[[#This Row],[作業概要カテゴリ　大]]="","",テーブル1[[#This Row],[作業概要カテゴリ　大]]&amp;"　"&amp;テーブル1[[#This Row],[作業概要カテゴリ　中]])</f>
        <v>その他　一次承認　店舗別帳合変更</v>
      </c>
      <c r="C246" s="39" t="s">
        <v>654</v>
      </c>
      <c r="D246" s="22" t="s">
        <v>651</v>
      </c>
      <c r="E246" s="23" t="s">
        <v>302</v>
      </c>
      <c r="F246" s="24" t="s">
        <v>21</v>
      </c>
      <c r="G246" s="24"/>
      <c r="H246" s="24"/>
      <c r="I246" s="24"/>
      <c r="J246" s="24"/>
      <c r="K246" s="24">
        <f>IFERROR(テーブル1[[#This Row],[在宅環境での概算工数]]*テーブル1[[#This Row],[月間の作業件数]],"-")</f>
        <v>0</v>
      </c>
      <c r="L246" s="24"/>
      <c r="M246" s="24"/>
      <c r="N246" s="24"/>
      <c r="O246" s="24"/>
      <c r="P246" s="24"/>
      <c r="Q246" s="19"/>
    </row>
    <row r="247" spans="2:17" ht="16.2" hidden="1" outlineLevel="1" x14ac:dyDescent="0.45">
      <c r="B247" s="20" t="str">
        <f>IF(テーブル1[[#This Row],[作業概要カテゴリ　大]]="","",テーブル1[[#This Row],[作業概要カテゴリ　大]]&amp;"　"&amp;テーブル1[[#This Row],[作業概要カテゴリ　中]])</f>
        <v>その他　一次承認　店舗別帳合変更</v>
      </c>
      <c r="C247" s="39" t="s">
        <v>654</v>
      </c>
      <c r="D247" s="22" t="s">
        <v>651</v>
      </c>
      <c r="E247" s="23" t="s">
        <v>647</v>
      </c>
      <c r="F247" s="24" t="s">
        <v>662</v>
      </c>
      <c r="G247" s="24" t="s">
        <v>648</v>
      </c>
      <c r="H247" s="24"/>
      <c r="I247" s="24"/>
      <c r="J247" s="24"/>
      <c r="K247" s="24">
        <f>IFERROR(テーブル1[[#This Row],[在宅環境での概算工数]]*テーブル1[[#This Row],[月間の作業件数]],"-")</f>
        <v>0</v>
      </c>
      <c r="L247" s="24"/>
      <c r="M247" s="24"/>
      <c r="N247" s="24"/>
      <c r="O247" s="24"/>
      <c r="P247" s="24"/>
      <c r="Q247" s="19"/>
    </row>
    <row r="248" spans="2:17" ht="30" hidden="1" outlineLevel="1" x14ac:dyDescent="0.45">
      <c r="B248" s="20" t="str">
        <f>IF(テーブル1[[#This Row],[作業概要カテゴリ　大]]="","",テーブル1[[#This Row],[作業概要カテゴリ　大]]&amp;"　"&amp;テーブル1[[#This Row],[作業概要カテゴリ　中]])</f>
        <v>その他　一次承認　店舗別帳合変更</v>
      </c>
      <c r="C248" s="39" t="s">
        <v>654</v>
      </c>
      <c r="D248" s="22" t="s">
        <v>651</v>
      </c>
      <c r="E248" s="23" t="s">
        <v>663</v>
      </c>
      <c r="F248" s="24" t="s">
        <v>664</v>
      </c>
      <c r="G248" s="24" t="s">
        <v>648</v>
      </c>
      <c r="H248" s="24" t="s">
        <v>665</v>
      </c>
      <c r="I248" s="24"/>
      <c r="J248" s="24"/>
      <c r="K248" s="24">
        <f>IFERROR(テーブル1[[#This Row],[在宅環境での概算工数]]*テーブル1[[#This Row],[月間の作業件数]],"-")</f>
        <v>0</v>
      </c>
      <c r="L248" s="24"/>
      <c r="M248" s="24"/>
      <c r="N248" s="24"/>
      <c r="O248" s="24"/>
      <c r="P248" s="24"/>
      <c r="Q248" s="19"/>
    </row>
    <row r="249" spans="2:17" ht="120" collapsed="1" x14ac:dyDescent="0.45">
      <c r="B249" s="14" t="str">
        <f>IF(テーブル1[[#This Row],[作業概要カテゴリ　大]]="","",テーブル1[[#This Row],[作業概要カテゴリ　大]]&amp;"　"&amp;テーブル1[[#This Row],[作業概要カテゴリ　中]])</f>
        <v>その他　一次承認　法人別店舗指定</v>
      </c>
      <c r="C249" s="58" t="s">
        <v>627</v>
      </c>
      <c r="D249" s="16" t="s">
        <v>666</v>
      </c>
      <c r="E249" s="17" t="s">
        <v>667</v>
      </c>
      <c r="F249" s="59" t="s">
        <v>668</v>
      </c>
      <c r="G249" s="59" t="s">
        <v>669</v>
      </c>
      <c r="H249" s="59" t="s">
        <v>670</v>
      </c>
      <c r="I249" s="59"/>
      <c r="J249" s="59"/>
      <c r="K249" s="59">
        <f>IFERROR(テーブル1[[#This Row],[在宅環境での概算工数]]*テーブル1[[#This Row],[月間の作業件数]],"-")</f>
        <v>0</v>
      </c>
      <c r="L249" s="59"/>
      <c r="M249" s="59"/>
      <c r="N249" s="18" t="s">
        <v>669</v>
      </c>
      <c r="O249" s="18"/>
      <c r="P249" s="18" t="s">
        <v>671</v>
      </c>
      <c r="Q249" s="19"/>
    </row>
    <row r="250" spans="2:17" ht="90" hidden="1" outlineLevel="1" x14ac:dyDescent="0.45">
      <c r="B250" s="20" t="str">
        <f>IF(テーブル1[[#This Row],[作業概要カテゴリ　大]]="","",テーブル1[[#This Row],[作業概要カテゴリ　大]]&amp;"　"&amp;テーブル1[[#This Row],[作業概要カテゴリ　中]])</f>
        <v>その他　一次承認　法人別店舗指定</v>
      </c>
      <c r="C250" s="39" t="s">
        <v>627</v>
      </c>
      <c r="D250" s="22" t="s">
        <v>672</v>
      </c>
      <c r="E250" s="23" t="s">
        <v>659</v>
      </c>
      <c r="F250" s="49" t="s">
        <v>673</v>
      </c>
      <c r="G250" s="49" t="s">
        <v>674</v>
      </c>
      <c r="H250" s="24"/>
      <c r="I250" s="24"/>
      <c r="J250" s="24"/>
      <c r="K250" s="49">
        <f>IFERROR(テーブル1[[#This Row],[在宅環境での概算工数]]*テーブル1[[#This Row],[月間の作業件数]],"-")</f>
        <v>0</v>
      </c>
      <c r="L250" s="49"/>
      <c r="M250" s="49"/>
      <c r="N250" s="24"/>
      <c r="O250" s="24"/>
      <c r="P250" s="24"/>
      <c r="Q250" s="19"/>
    </row>
    <row r="251" spans="2:17" ht="16.2" hidden="1" outlineLevel="1" x14ac:dyDescent="0.45">
      <c r="B251" s="20" t="str">
        <f>IF(テーブル1[[#This Row],[作業概要カテゴリ　大]]="","",テーブル1[[#This Row],[作業概要カテゴリ　大]]&amp;"　"&amp;テーブル1[[#This Row],[作業概要カテゴリ　中]])</f>
        <v>その他　一次承認　法人別店舗指定</v>
      </c>
      <c r="C251" s="39" t="s">
        <v>627</v>
      </c>
      <c r="D251" s="22" t="s">
        <v>672</v>
      </c>
      <c r="E251" s="23" t="s">
        <v>302</v>
      </c>
      <c r="F251" s="24" t="s">
        <v>21</v>
      </c>
      <c r="G251" s="24"/>
      <c r="H251" s="24"/>
      <c r="I251" s="24"/>
      <c r="J251" s="24"/>
      <c r="K251" s="49">
        <f>IFERROR(テーブル1[[#This Row],[在宅環境での概算工数]]*テーブル1[[#This Row],[月間の作業件数]],"-")</f>
        <v>0</v>
      </c>
      <c r="L251" s="49"/>
      <c r="M251" s="49"/>
      <c r="N251" s="24"/>
      <c r="O251" s="24"/>
      <c r="P251" s="24"/>
      <c r="Q251" s="19"/>
    </row>
    <row r="252" spans="2:17" ht="16.2" hidden="1" outlineLevel="1" x14ac:dyDescent="0.45">
      <c r="B252" s="20" t="str">
        <f>IF(テーブル1[[#This Row],[作業概要カテゴリ　大]]="","",テーブル1[[#This Row],[作業概要カテゴリ　大]]&amp;"　"&amp;テーブル1[[#This Row],[作業概要カテゴリ　中]])</f>
        <v>その他　一次承認　法人別店舗指定</v>
      </c>
      <c r="C252" s="39" t="s">
        <v>627</v>
      </c>
      <c r="D252" s="22" t="s">
        <v>672</v>
      </c>
      <c r="E252" s="23" t="s">
        <v>305</v>
      </c>
      <c r="F252" s="49" t="s">
        <v>675</v>
      </c>
      <c r="G252" s="49" t="s">
        <v>307</v>
      </c>
      <c r="H252" s="24"/>
      <c r="I252" s="24"/>
      <c r="J252" s="24"/>
      <c r="K252" s="49">
        <f>IFERROR(テーブル1[[#This Row],[在宅環境での概算工数]]*テーブル1[[#This Row],[月間の作業件数]],"-")</f>
        <v>0</v>
      </c>
      <c r="L252" s="49"/>
      <c r="M252" s="49"/>
      <c r="N252" s="24"/>
      <c r="O252" s="24"/>
      <c r="P252" s="24"/>
      <c r="Q252" s="19"/>
    </row>
    <row r="253" spans="2:17" ht="105" hidden="1" outlineLevel="1" x14ac:dyDescent="0.45">
      <c r="B253" s="20" t="str">
        <f>IF(テーブル1[[#This Row],[作業概要カテゴリ　大]]="","",テーブル1[[#This Row],[作業概要カテゴリ　大]]&amp;"　"&amp;テーブル1[[#This Row],[作業概要カテゴリ　中]])</f>
        <v>その他　一次承認　法人別店舗指定</v>
      </c>
      <c r="C253" s="39" t="s">
        <v>627</v>
      </c>
      <c r="D253" s="22" t="s">
        <v>672</v>
      </c>
      <c r="E253" s="23" t="s">
        <v>663</v>
      </c>
      <c r="F253" s="49" t="s">
        <v>664</v>
      </c>
      <c r="G253" s="49" t="s">
        <v>307</v>
      </c>
      <c r="H253" s="49" t="s">
        <v>676</v>
      </c>
      <c r="I253" s="49"/>
      <c r="J253" s="49"/>
      <c r="K253" s="49">
        <f>IFERROR(テーブル1[[#This Row],[在宅環境での概算工数]]*テーブル1[[#This Row],[月間の作業件数]],"-")</f>
        <v>0</v>
      </c>
      <c r="L253" s="49"/>
      <c r="M253" s="49"/>
      <c r="N253" s="24"/>
      <c r="O253" s="24"/>
      <c r="P253" s="24"/>
      <c r="Q253" s="19"/>
    </row>
    <row r="254" spans="2:17" ht="30" collapsed="1" x14ac:dyDescent="0.45">
      <c r="B254" s="42" t="str">
        <f>IF(テーブル1[[#This Row],[作業概要カテゴリ　大]]="","",テーブル1[[#This Row],[作業概要カテゴリ　大]]&amp;"　"&amp;テーブル1[[#This Row],[作業概要カテゴリ　中]])</f>
        <v>その他　二次承認　店舗別、法人別帳合変更</v>
      </c>
      <c r="C254" s="47" t="s">
        <v>627</v>
      </c>
      <c r="D254" s="29" t="s">
        <v>677</v>
      </c>
      <c r="E254" s="30" t="s">
        <v>678</v>
      </c>
      <c r="F254" s="31" t="s">
        <v>21</v>
      </c>
      <c r="G254" s="31" t="s">
        <v>21</v>
      </c>
      <c r="H254" s="31" t="s">
        <v>21</v>
      </c>
      <c r="I254" s="31" t="s">
        <v>22</v>
      </c>
      <c r="J254" s="31"/>
      <c r="K254" s="31" t="str">
        <f>IFERROR(テーブル1[[#This Row],[在宅環境での概算工数]]*テーブル1[[#This Row],[月間の作業件数]],"-")</f>
        <v>-</v>
      </c>
      <c r="L254" s="31">
        <v>10</v>
      </c>
      <c r="M254" s="31" t="s">
        <v>607</v>
      </c>
      <c r="N254" s="31" t="s">
        <v>24</v>
      </c>
      <c r="O254" s="31" t="s">
        <v>25</v>
      </c>
      <c r="P254" s="31" t="s">
        <v>25</v>
      </c>
      <c r="Q254" s="19"/>
    </row>
    <row r="255" spans="2:17" s="13" customFormat="1" ht="16.2" hidden="1" outlineLevel="1" x14ac:dyDescent="0.45">
      <c r="B255" s="20" t="str">
        <f>IF(テーブル1[[#This Row],[作業概要カテゴリ　大]]="","",テーブル1[[#This Row],[作業概要カテゴリ　大]]&amp;"　"&amp;テーブル1[[#This Row],[作業概要カテゴリ　中]])</f>
        <v>その他　二次承認　店舗別、法人別帳合変更</v>
      </c>
      <c r="C255" s="39" t="s">
        <v>627</v>
      </c>
      <c r="D255" s="22" t="s">
        <v>679</v>
      </c>
      <c r="E255" s="23" t="s">
        <v>680</v>
      </c>
      <c r="F255" s="24" t="s">
        <v>681</v>
      </c>
      <c r="G255" s="24"/>
      <c r="H255" s="24" t="s">
        <v>682</v>
      </c>
      <c r="I255" s="24"/>
      <c r="J255" s="24"/>
      <c r="K255" s="24">
        <f>IFERROR(テーブル1[[#This Row],[在宅環境での概算工数]]*テーブル1[[#This Row],[月間の作業件数]],"-")</f>
        <v>0</v>
      </c>
      <c r="L255" s="24"/>
      <c r="M255" s="24"/>
      <c r="N255" s="24"/>
      <c r="O255" s="24"/>
      <c r="P255" s="24"/>
    </row>
    <row r="256" spans="2:17" s="13" customFormat="1" ht="30" hidden="1" outlineLevel="1" x14ac:dyDescent="0.45">
      <c r="B256" s="20" t="str">
        <f>IF(テーブル1[[#This Row],[作業概要カテゴリ　大]]="","",テーブル1[[#This Row],[作業概要カテゴリ　大]]&amp;"　"&amp;テーブル1[[#This Row],[作業概要カテゴリ　中]])</f>
        <v>その他　二次承認　店舗別、法人別帳合変更</v>
      </c>
      <c r="C256" s="39" t="s">
        <v>627</v>
      </c>
      <c r="D256" s="22" t="s">
        <v>679</v>
      </c>
      <c r="E256" s="23" t="s">
        <v>226</v>
      </c>
      <c r="F256" s="24" t="s">
        <v>683</v>
      </c>
      <c r="G256" s="24"/>
      <c r="H256" s="24" t="s">
        <v>684</v>
      </c>
      <c r="I256" s="24"/>
      <c r="J256" s="24"/>
      <c r="K256" s="24">
        <f>IFERROR(テーブル1[[#This Row],[在宅環境での概算工数]]*テーブル1[[#This Row],[月間の作業件数]],"-")</f>
        <v>0</v>
      </c>
      <c r="L256" s="24"/>
      <c r="M256" s="24"/>
      <c r="N256" s="24"/>
      <c r="O256" s="24"/>
      <c r="P256" s="24"/>
    </row>
    <row r="257" spans="2:17" s="13" customFormat="1" ht="16.2" hidden="1" outlineLevel="1" x14ac:dyDescent="0.45">
      <c r="B257" s="20" t="str">
        <f>IF(テーブル1[[#This Row],[作業概要カテゴリ　大]]="","",テーブル1[[#This Row],[作業概要カテゴリ　大]]&amp;"　"&amp;テーブル1[[#This Row],[作業概要カテゴリ　中]])</f>
        <v>その他　二次承認　店舗別、法人別帳合変更</v>
      </c>
      <c r="C257" s="39" t="s">
        <v>627</v>
      </c>
      <c r="D257" s="22" t="s">
        <v>679</v>
      </c>
      <c r="E257" s="23" t="s">
        <v>685</v>
      </c>
      <c r="F257" s="24" t="s">
        <v>685</v>
      </c>
      <c r="G257" s="24"/>
      <c r="H257" s="24"/>
      <c r="I257" s="24"/>
      <c r="J257" s="24"/>
      <c r="K257" s="24">
        <f>IFERROR(テーブル1[[#This Row],[在宅環境での概算工数]]*テーブル1[[#This Row],[月間の作業件数]],"-")</f>
        <v>0</v>
      </c>
      <c r="L257" s="24"/>
      <c r="M257" s="24"/>
      <c r="N257" s="24"/>
      <c r="O257" s="24"/>
      <c r="P257" s="24"/>
    </row>
    <row r="258" spans="2:17" ht="30" collapsed="1" x14ac:dyDescent="0.45">
      <c r="B258" s="57" t="str">
        <f>IF(テーブル1[[#This Row],[作業概要カテゴリ　大]]="","",テーブル1[[#This Row],[作業概要カテゴリ　大]]&amp;"　"&amp;テーブル1[[#This Row],[作業概要カテゴリ　中]])</f>
        <v>その他　一次承認　完了品への情報変更</v>
      </c>
      <c r="C258" s="38" t="s">
        <v>627</v>
      </c>
      <c r="D258" s="16" t="s">
        <v>686</v>
      </c>
      <c r="E258" s="17" t="s">
        <v>687</v>
      </c>
      <c r="F258" s="18" t="s">
        <v>21</v>
      </c>
      <c r="G258" s="18" t="s">
        <v>21</v>
      </c>
      <c r="H258" s="18" t="s">
        <v>21</v>
      </c>
      <c r="I258" s="18" t="s">
        <v>22</v>
      </c>
      <c r="J258" s="18"/>
      <c r="K258" s="18" t="str">
        <f>IFERROR(テーブル1[[#This Row],[在宅環境での概算工数]]*テーブル1[[#This Row],[月間の作業件数]],"-")</f>
        <v>-</v>
      </c>
      <c r="L258" s="18">
        <v>10</v>
      </c>
      <c r="M258" s="18" t="s">
        <v>607</v>
      </c>
      <c r="N258" s="18" t="s">
        <v>97</v>
      </c>
      <c r="O258" s="18" t="s">
        <v>25</v>
      </c>
      <c r="P258" s="18" t="s">
        <v>97</v>
      </c>
      <c r="Q258" s="19"/>
    </row>
    <row r="259" spans="2:17" ht="88.95" hidden="1" customHeight="1" outlineLevel="1" x14ac:dyDescent="0.45">
      <c r="B259" s="20" t="str">
        <f>IF(テーブル1[[#This Row],[作業概要カテゴリ　大]]="","",テーブル1[[#This Row],[作業概要カテゴリ　大]]&amp;"　"&amp;テーブル1[[#This Row],[作業概要カテゴリ　中]])</f>
        <v>その他　一次承認　完了品への情報変更</v>
      </c>
      <c r="C259" s="39" t="s">
        <v>688</v>
      </c>
      <c r="D259" s="22" t="s">
        <v>689</v>
      </c>
      <c r="E259" s="23" t="s">
        <v>431</v>
      </c>
      <c r="F259" s="24" t="s">
        <v>690</v>
      </c>
      <c r="G259" s="24" t="s">
        <v>97</v>
      </c>
      <c r="H259" s="24" t="s">
        <v>691</v>
      </c>
      <c r="I259" s="24"/>
      <c r="J259" s="24"/>
      <c r="K259" s="24">
        <f>IFERROR(テーブル1[[#This Row],[在宅環境での概算工数]]*テーブル1[[#This Row],[月間の作業件数]],"-")</f>
        <v>0</v>
      </c>
      <c r="L259" s="24"/>
      <c r="M259" s="24"/>
      <c r="N259" s="24"/>
      <c r="O259" s="24"/>
      <c r="P259" s="24"/>
      <c r="Q259" s="19"/>
    </row>
    <row r="260" spans="2:17" ht="16.2" hidden="1" outlineLevel="1" x14ac:dyDescent="0.45">
      <c r="B260" s="20" t="str">
        <f>IF(テーブル1[[#This Row],[作業概要カテゴリ　大]]="","",テーブル1[[#This Row],[作業概要カテゴリ　大]]&amp;"　"&amp;テーブル1[[#This Row],[作業概要カテゴリ　中]])</f>
        <v>その他　一次承認　完了品への情報変更</v>
      </c>
      <c r="C260" s="39" t="s">
        <v>688</v>
      </c>
      <c r="D260" s="22" t="s">
        <v>689</v>
      </c>
      <c r="E260" s="23" t="s">
        <v>103</v>
      </c>
      <c r="F260" s="24" t="s">
        <v>692</v>
      </c>
      <c r="G260" s="24" t="s">
        <v>97</v>
      </c>
      <c r="H260" s="24"/>
      <c r="I260" s="24"/>
      <c r="J260" s="24"/>
      <c r="K260" s="24">
        <f>IFERROR(テーブル1[[#This Row],[在宅環境での概算工数]]*テーブル1[[#This Row],[月間の作業件数]],"-")</f>
        <v>0</v>
      </c>
      <c r="L260" s="24"/>
      <c r="M260" s="24"/>
      <c r="N260" s="24"/>
      <c r="O260" s="24"/>
      <c r="P260" s="24"/>
      <c r="Q260" s="19"/>
    </row>
    <row r="261" spans="2:17" ht="16.2" hidden="1" outlineLevel="1" x14ac:dyDescent="0.45">
      <c r="B261" s="20" t="str">
        <f>IF(テーブル1[[#This Row],[作業概要カテゴリ　大]]="","",テーブル1[[#This Row],[作業概要カテゴリ　大]]&amp;"　"&amp;テーブル1[[#This Row],[作業概要カテゴリ　中]])</f>
        <v>その他　一次承認　完了品への情報変更</v>
      </c>
      <c r="C261" s="39" t="s">
        <v>688</v>
      </c>
      <c r="D261" s="22" t="s">
        <v>689</v>
      </c>
      <c r="E261" s="23" t="s">
        <v>693</v>
      </c>
      <c r="F261" s="24" t="s">
        <v>694</v>
      </c>
      <c r="G261" s="24" t="s">
        <v>107</v>
      </c>
      <c r="H261" s="24"/>
      <c r="I261" s="24"/>
      <c r="J261" s="24"/>
      <c r="K261" s="24">
        <f>IFERROR(テーブル1[[#This Row],[在宅環境での概算工数]]*テーブル1[[#This Row],[月間の作業件数]],"-")</f>
        <v>0</v>
      </c>
      <c r="L261" s="24"/>
      <c r="M261" s="24"/>
      <c r="N261" s="24"/>
      <c r="O261" s="24"/>
      <c r="P261" s="24"/>
      <c r="Q261" s="19"/>
    </row>
    <row r="262" spans="2:17" ht="16.2" hidden="1" outlineLevel="1" x14ac:dyDescent="0.45">
      <c r="B262" s="20" t="str">
        <f>IF(テーブル1[[#This Row],[作業概要カテゴリ　大]]="","",テーブル1[[#This Row],[作業概要カテゴリ　大]]&amp;"　"&amp;テーブル1[[#This Row],[作業概要カテゴリ　中]])</f>
        <v>その他　一次承認　完了品への情報変更</v>
      </c>
      <c r="C262" s="39" t="s">
        <v>688</v>
      </c>
      <c r="D262" s="22" t="s">
        <v>689</v>
      </c>
      <c r="E262" s="23" t="s">
        <v>108</v>
      </c>
      <c r="F262" s="24" t="s">
        <v>255</v>
      </c>
      <c r="G262" s="24" t="s">
        <v>107</v>
      </c>
      <c r="H262" s="24"/>
      <c r="I262" s="24"/>
      <c r="J262" s="24"/>
      <c r="K262" s="24">
        <f>IFERROR(テーブル1[[#This Row],[在宅環境での概算工数]]*テーブル1[[#This Row],[月間の作業件数]],"-")</f>
        <v>0</v>
      </c>
      <c r="L262" s="24"/>
      <c r="M262" s="24"/>
      <c r="N262" s="24"/>
      <c r="O262" s="24"/>
      <c r="P262" s="24"/>
      <c r="Q262" s="19"/>
    </row>
    <row r="263" spans="2:17" ht="16.2" hidden="1" outlineLevel="1" x14ac:dyDescent="0.45">
      <c r="B263" s="20" t="str">
        <f>IF(テーブル1[[#This Row],[作業概要カテゴリ　大]]="","",テーブル1[[#This Row],[作業概要カテゴリ　大]]&amp;"　"&amp;テーブル1[[#This Row],[作業概要カテゴリ　中]])</f>
        <v>その他　一次承認　完了品への情報変更</v>
      </c>
      <c r="C263" s="39" t="s">
        <v>688</v>
      </c>
      <c r="D263" s="22" t="s">
        <v>689</v>
      </c>
      <c r="E263" s="23" t="s">
        <v>281</v>
      </c>
      <c r="F263" s="24" t="s">
        <v>695</v>
      </c>
      <c r="G263" s="24" t="s">
        <v>97</v>
      </c>
      <c r="H263" s="24"/>
      <c r="I263" s="24"/>
      <c r="J263" s="24"/>
      <c r="K263" s="24">
        <f>IFERROR(テーブル1[[#This Row],[在宅環境での概算工数]]*テーブル1[[#This Row],[月間の作業件数]],"-")</f>
        <v>0</v>
      </c>
      <c r="L263" s="24"/>
      <c r="M263" s="24"/>
      <c r="N263" s="24"/>
      <c r="O263" s="24"/>
      <c r="P263" s="24"/>
      <c r="Q263" s="19"/>
    </row>
    <row r="264" spans="2:17" ht="16.2" hidden="1" outlineLevel="1" x14ac:dyDescent="0.45">
      <c r="B264" s="20" t="str">
        <f>IF(テーブル1[[#This Row],[作業概要カテゴリ　大]]="","",テーブル1[[#This Row],[作業概要カテゴリ　大]]&amp;"　"&amp;テーブル1[[#This Row],[作業概要カテゴリ　中]])</f>
        <v>その他　一次承認　完了品への情報変更</v>
      </c>
      <c r="C264" s="39" t="s">
        <v>688</v>
      </c>
      <c r="D264" s="22" t="s">
        <v>689</v>
      </c>
      <c r="E264" s="23" t="s">
        <v>457</v>
      </c>
      <c r="F264" s="24" t="s">
        <v>696</v>
      </c>
      <c r="G264" s="24" t="s">
        <v>33</v>
      </c>
      <c r="H264" s="24"/>
      <c r="I264" s="24"/>
      <c r="J264" s="24"/>
      <c r="K264" s="24">
        <f>IFERROR(テーブル1[[#This Row],[在宅環境での概算工数]]*テーブル1[[#This Row],[月間の作業件数]],"-")</f>
        <v>0</v>
      </c>
      <c r="L264" s="24"/>
      <c r="M264" s="24"/>
      <c r="N264" s="24"/>
      <c r="O264" s="24"/>
      <c r="P264" s="24"/>
      <c r="Q264" s="19"/>
    </row>
    <row r="265" spans="2:17" ht="30" hidden="1" outlineLevel="1" x14ac:dyDescent="0.45">
      <c r="B265" s="40" t="str">
        <f>IF(テーブル1[[#This Row],[作業概要カテゴリ　大]]="","",テーブル1[[#This Row],[作業概要カテゴリ　大]]&amp;"　"&amp;テーブル1[[#This Row],[作業概要カテゴリ　中]])</f>
        <v>その他　※例外対応　　取引中への情報変更</v>
      </c>
      <c r="C265" s="56" t="s">
        <v>688</v>
      </c>
      <c r="D265" s="26" t="s">
        <v>697</v>
      </c>
      <c r="E265" s="23"/>
      <c r="F265" s="24" t="s">
        <v>698</v>
      </c>
      <c r="G265" s="24"/>
      <c r="H265" s="24" t="s">
        <v>699</v>
      </c>
      <c r="I265" s="24"/>
      <c r="J265" s="24"/>
      <c r="K265" s="24">
        <f>IFERROR(テーブル1[[#This Row],[在宅環境での概算工数]]*テーブル1[[#This Row],[月間の作業件数]],"-")</f>
        <v>0</v>
      </c>
      <c r="L265" s="24"/>
      <c r="M265" s="24"/>
      <c r="N265" s="24"/>
      <c r="O265" s="24"/>
      <c r="P265" s="24"/>
      <c r="Q265" s="19"/>
    </row>
    <row r="266" spans="2:17" ht="30" collapsed="1" x14ac:dyDescent="0.45">
      <c r="B266" s="42" t="str">
        <f>IF(テーブル1[[#This Row],[作業概要カテゴリ　大]]="","",テーブル1[[#This Row],[作業概要カテゴリ　大]]&amp;"　"&amp;テーブル1[[#This Row],[作業概要カテゴリ　中]])</f>
        <v>その他　二次承認　完了品への情報変更</v>
      </c>
      <c r="C266" s="47" t="s">
        <v>627</v>
      </c>
      <c r="D266" s="29" t="s">
        <v>700</v>
      </c>
      <c r="E266" s="30" t="s">
        <v>701</v>
      </c>
      <c r="F266" s="31" t="s">
        <v>21</v>
      </c>
      <c r="G266" s="31" t="s">
        <v>21</v>
      </c>
      <c r="H266" s="31" t="s">
        <v>21</v>
      </c>
      <c r="I266" s="31" t="s">
        <v>22</v>
      </c>
      <c r="J266" s="31"/>
      <c r="K266" s="31" t="str">
        <f>IFERROR(テーブル1[[#This Row],[在宅環境での概算工数]]*テーブル1[[#This Row],[月間の作業件数]],"-")</f>
        <v>-</v>
      </c>
      <c r="L266" s="31">
        <v>5</v>
      </c>
      <c r="M266" s="31" t="s">
        <v>607</v>
      </c>
      <c r="N266" s="31" t="s">
        <v>24</v>
      </c>
      <c r="O266" s="31" t="s">
        <v>25</v>
      </c>
      <c r="P266" s="31" t="s">
        <v>25</v>
      </c>
      <c r="Q266" s="19"/>
    </row>
    <row r="267" spans="2:17" ht="16.2" hidden="1" outlineLevel="1" x14ac:dyDescent="0.45">
      <c r="B267" s="20" t="str">
        <f>IF(テーブル1[[#This Row],[作業概要カテゴリ　大]]="","",テーブル1[[#This Row],[作業概要カテゴリ　大]]&amp;"　"&amp;テーブル1[[#This Row],[作業概要カテゴリ　中]])</f>
        <v>その他　二次承認　完了品への情報変更</v>
      </c>
      <c r="C267" s="39" t="s">
        <v>654</v>
      </c>
      <c r="D267" s="22" t="s">
        <v>700</v>
      </c>
      <c r="E267" s="23" t="s">
        <v>363</v>
      </c>
      <c r="F267" s="24" t="s">
        <v>681</v>
      </c>
      <c r="G267" s="24" t="s">
        <v>702</v>
      </c>
      <c r="H267" s="24"/>
      <c r="I267" s="24"/>
      <c r="J267" s="24"/>
      <c r="K267" s="24">
        <f>IFERROR(テーブル1[[#This Row],[在宅環境での概算工数]]*テーブル1[[#This Row],[月間の作業件数]],"-")</f>
        <v>0</v>
      </c>
      <c r="L267" s="24"/>
      <c r="M267" s="24"/>
      <c r="N267" s="24"/>
      <c r="O267" s="24"/>
      <c r="P267" s="24"/>
      <c r="Q267" s="19"/>
    </row>
    <row r="268" spans="2:17" ht="60" hidden="1" outlineLevel="1" x14ac:dyDescent="0.45">
      <c r="B268" s="20" t="str">
        <f>IF(テーブル1[[#This Row],[作業概要カテゴリ　大]]="","",テーブル1[[#This Row],[作業概要カテゴリ　大]]&amp;"　"&amp;テーブル1[[#This Row],[作業概要カテゴリ　中]])</f>
        <v>その他　二次承認　完了品への情報変更</v>
      </c>
      <c r="C268" s="39" t="s">
        <v>654</v>
      </c>
      <c r="D268" s="22" t="s">
        <v>700</v>
      </c>
      <c r="E268" s="23" t="s">
        <v>226</v>
      </c>
      <c r="F268" s="24" t="s">
        <v>703</v>
      </c>
      <c r="G268" s="24" t="s">
        <v>704</v>
      </c>
      <c r="H268" s="24"/>
      <c r="I268" s="24"/>
      <c r="J268" s="24"/>
      <c r="K268" s="24">
        <f>IFERROR(テーブル1[[#This Row],[在宅環境での概算工数]]*テーブル1[[#This Row],[月間の作業件数]],"-")</f>
        <v>0</v>
      </c>
      <c r="L268" s="24"/>
      <c r="M268" s="24"/>
      <c r="N268" s="24"/>
      <c r="O268" s="24"/>
      <c r="P268" s="24"/>
      <c r="Q268" s="19"/>
    </row>
    <row r="269" spans="2:17" ht="30" collapsed="1" x14ac:dyDescent="0.45">
      <c r="B269" s="57" t="str">
        <f>IF(テーブル1[[#This Row],[作業概要カテゴリ　大]]="","",テーブル1[[#This Row],[作業概要カテゴリ　大]]&amp;"　"&amp;テーブル1[[#This Row],[作業概要カテゴリ　中]])</f>
        <v>その他　一次承認　共通売価の変更</v>
      </c>
      <c r="C269" s="38" t="s">
        <v>627</v>
      </c>
      <c r="D269" s="16" t="s">
        <v>897</v>
      </c>
      <c r="E269" s="17" t="s">
        <v>898</v>
      </c>
      <c r="F269" s="18" t="s">
        <v>21</v>
      </c>
      <c r="G269" s="18" t="s">
        <v>21</v>
      </c>
      <c r="H269" s="18" t="s">
        <v>21</v>
      </c>
      <c r="I269" s="18" t="s">
        <v>22</v>
      </c>
      <c r="J269" s="18"/>
      <c r="K269" s="18" t="str">
        <f>IFERROR(テーブル1[[#This Row],[在宅環境での概算工数]]*テーブル1[[#This Row],[月間の作業件数]],"-")</f>
        <v>-</v>
      </c>
      <c r="L269" s="18">
        <v>10</v>
      </c>
      <c r="M269" s="18" t="s">
        <v>607</v>
      </c>
      <c r="N269" s="18" t="s">
        <v>97</v>
      </c>
      <c r="O269" s="18" t="s">
        <v>25</v>
      </c>
      <c r="P269" s="18" t="s">
        <v>97</v>
      </c>
      <c r="Q269" s="19"/>
    </row>
    <row r="270" spans="2:17" ht="30" hidden="1" outlineLevel="1" x14ac:dyDescent="0.45">
      <c r="B270" s="20" t="str">
        <f>IF(テーブル1[[#This Row],[作業概要カテゴリ　大]]="","",テーブル1[[#This Row],[作業概要カテゴリ　大]]&amp;"　"&amp;テーブル1[[#This Row],[作業概要カテゴリ　中]])</f>
        <v>その他　一次承認　共通売価の変更</v>
      </c>
      <c r="C270" s="39" t="s">
        <v>654</v>
      </c>
      <c r="D270" s="22" t="s">
        <v>899</v>
      </c>
      <c r="E270" s="23" t="s">
        <v>901</v>
      </c>
      <c r="F270" s="24" t="s">
        <v>934</v>
      </c>
      <c r="G270" s="24" t="s">
        <v>905</v>
      </c>
      <c r="H270" s="24" t="s">
        <v>907</v>
      </c>
      <c r="I270" s="24"/>
      <c r="J270" s="24"/>
      <c r="K270" s="24">
        <f>IFERROR(テーブル1[[#This Row],[在宅環境での概算工数]]*テーブル1[[#This Row],[月間の作業件数]],"-")</f>
        <v>0</v>
      </c>
      <c r="L270" s="24"/>
      <c r="M270" s="24"/>
      <c r="N270" s="24"/>
      <c r="O270" s="24"/>
      <c r="P270" s="24"/>
      <c r="Q270" s="19"/>
    </row>
    <row r="271" spans="2:17" ht="16.2" hidden="1" outlineLevel="1" x14ac:dyDescent="0.45">
      <c r="B271" s="20" t="str">
        <f>IF(テーブル1[[#This Row],[作業概要カテゴリ　大]]="","",テーブル1[[#This Row],[作業概要カテゴリ　大]]&amp;"　"&amp;テーブル1[[#This Row],[作業概要カテゴリ　中]])</f>
        <v>その他　一次承認　共通売価の変更</v>
      </c>
      <c r="C271" s="39" t="s">
        <v>654</v>
      </c>
      <c r="D271" s="22" t="s">
        <v>899</v>
      </c>
      <c r="E271" s="23" t="s">
        <v>908</v>
      </c>
      <c r="F271" s="24" t="s">
        <v>904</v>
      </c>
      <c r="G271" s="24"/>
      <c r="H271" s="24"/>
      <c r="I271" s="24"/>
      <c r="J271" s="24"/>
      <c r="K271" s="24">
        <f>IFERROR(テーブル1[[#This Row],[在宅環境での概算工数]]*テーブル1[[#This Row],[月間の作業件数]],"-")</f>
        <v>0</v>
      </c>
      <c r="L271" s="24"/>
      <c r="M271" s="24"/>
      <c r="N271" s="24"/>
      <c r="O271" s="24"/>
      <c r="P271" s="24"/>
      <c r="Q271" s="19"/>
    </row>
    <row r="272" spans="2:17" ht="16.2" hidden="1" outlineLevel="1" x14ac:dyDescent="0.45">
      <c r="B272" s="20" t="str">
        <f>IF(テーブル1[[#This Row],[作業概要カテゴリ　大]]="","",テーブル1[[#This Row],[作業概要カテゴリ　大]]&amp;"　"&amp;テーブル1[[#This Row],[作業概要カテゴリ　中]])</f>
        <v>その他　一次承認　共通売価の変更</v>
      </c>
      <c r="C272" s="39" t="s">
        <v>654</v>
      </c>
      <c r="D272" s="22" t="s">
        <v>899</v>
      </c>
      <c r="E272" s="23" t="s">
        <v>902</v>
      </c>
      <c r="F272" s="24" t="s">
        <v>906</v>
      </c>
      <c r="G272" s="24" t="s">
        <v>903</v>
      </c>
      <c r="H272" s="24"/>
      <c r="I272" s="24"/>
      <c r="J272" s="24"/>
      <c r="K272" s="24">
        <f>IFERROR(テーブル1[[#This Row],[在宅環境での概算工数]]*テーブル1[[#This Row],[月間の作業件数]],"-")</f>
        <v>0</v>
      </c>
      <c r="L272" s="24"/>
      <c r="M272" s="24"/>
      <c r="N272" s="24"/>
      <c r="O272" s="24"/>
      <c r="P272" s="24"/>
      <c r="Q272" s="19"/>
    </row>
    <row r="273" spans="2:17" ht="30" collapsed="1" x14ac:dyDescent="0.45">
      <c r="B273" s="57" t="str">
        <f>IF(テーブル1[[#This Row],[作業概要カテゴリ　大]]="","",テーブル1[[#This Row],[作業概要カテゴリ　大]]&amp;"　"&amp;テーブル1[[#This Row],[作業概要カテゴリ　中]])</f>
        <v>トーハン登録　データ加工</v>
      </c>
      <c r="C273" s="38" t="s">
        <v>705</v>
      </c>
      <c r="D273" s="16" t="s">
        <v>706</v>
      </c>
      <c r="E273" s="17" t="s">
        <v>705</v>
      </c>
      <c r="F273" s="18" t="s">
        <v>21</v>
      </c>
      <c r="G273" s="18" t="s">
        <v>21</v>
      </c>
      <c r="H273" s="18" t="s">
        <v>940</v>
      </c>
      <c r="I273" s="18" t="s">
        <v>22</v>
      </c>
      <c r="J273" s="18" t="s">
        <v>707</v>
      </c>
      <c r="K273" s="18">
        <f>IFERROR(テーブル1[[#This Row],[在宅環境での概算工数]]*テーブル1[[#This Row],[月間の作業件数]],"-")</f>
        <v>0</v>
      </c>
      <c r="L273" s="18"/>
      <c r="M273" s="18">
        <v>12</v>
      </c>
      <c r="N273" s="18" t="s">
        <v>708</v>
      </c>
      <c r="O273" s="18" t="s">
        <v>25</v>
      </c>
      <c r="P273" s="18" t="s">
        <v>709</v>
      </c>
      <c r="Q273" s="19"/>
    </row>
    <row r="274" spans="2:17" ht="30" hidden="1" outlineLevel="1" x14ac:dyDescent="0.45">
      <c r="B274" s="20" t="str">
        <f>IF(テーブル1[[#This Row],[作業概要カテゴリ　大]]="","",テーブル1[[#This Row],[作業概要カテゴリ　大]]&amp;"　"&amp;テーブル1[[#This Row],[作業概要カテゴリ　中]])</f>
        <v>トーハン登録　データ加工</v>
      </c>
      <c r="C274" s="39" t="s">
        <v>705</v>
      </c>
      <c r="D274" s="22" t="s">
        <v>710</v>
      </c>
      <c r="E274" s="23" t="s">
        <v>711</v>
      </c>
      <c r="F274" s="24" t="s">
        <v>712</v>
      </c>
      <c r="G274" s="24"/>
      <c r="H274" s="24"/>
      <c r="I274" s="24"/>
      <c r="J274" s="24"/>
      <c r="K274" s="24"/>
      <c r="L274" s="24"/>
      <c r="M274" s="24"/>
      <c r="N274" s="24"/>
      <c r="O274" s="24"/>
      <c r="P274" s="24"/>
      <c r="Q274" s="19"/>
    </row>
    <row r="275" spans="2:17" ht="75" hidden="1" outlineLevel="1" x14ac:dyDescent="0.45">
      <c r="B275" s="20" t="str">
        <f>IF(テーブル1[[#This Row],[作業概要カテゴリ　大]]="","",テーブル1[[#This Row],[作業概要カテゴリ　大]]&amp;"　"&amp;テーブル1[[#This Row],[作業概要カテゴリ　中]])</f>
        <v>トーハン登録　データ加工</v>
      </c>
      <c r="C275" s="39" t="s">
        <v>705</v>
      </c>
      <c r="D275" s="22" t="s">
        <v>710</v>
      </c>
      <c r="E275" s="23"/>
      <c r="F275" s="24" t="s">
        <v>713</v>
      </c>
      <c r="G275" s="24" t="s">
        <v>714</v>
      </c>
      <c r="H275" s="24"/>
      <c r="I275" s="24"/>
      <c r="J275" s="24"/>
      <c r="K275" s="24"/>
      <c r="L275" s="24"/>
      <c r="M275" s="24"/>
      <c r="N275" s="24"/>
      <c r="O275" s="24"/>
      <c r="P275" s="24"/>
      <c r="Q275" s="19"/>
    </row>
    <row r="276" spans="2:17" ht="30" hidden="1" outlineLevel="1" x14ac:dyDescent="0.45">
      <c r="B276" s="20" t="str">
        <f>IF(テーブル1[[#This Row],[作業概要カテゴリ　大]]="","",テーブル1[[#This Row],[作業概要カテゴリ　大]]&amp;"　"&amp;テーブル1[[#This Row],[作業概要カテゴリ　中]])</f>
        <v>トーハン登録　データ加工</v>
      </c>
      <c r="C276" s="39" t="s">
        <v>705</v>
      </c>
      <c r="D276" s="22" t="s">
        <v>710</v>
      </c>
      <c r="E276" s="51" t="s">
        <v>715</v>
      </c>
      <c r="F276" s="24" t="s">
        <v>929</v>
      </c>
      <c r="G276" s="24" t="s">
        <v>716</v>
      </c>
      <c r="H276" s="24"/>
      <c r="I276" s="24"/>
      <c r="J276" s="24"/>
      <c r="K276" s="24"/>
      <c r="L276" s="24"/>
      <c r="M276" s="24"/>
      <c r="N276" s="24"/>
      <c r="O276" s="24"/>
      <c r="P276" s="24"/>
      <c r="Q276" s="19"/>
    </row>
    <row r="277" spans="2:17" ht="75" hidden="1" outlineLevel="1" x14ac:dyDescent="0.45">
      <c r="B277" s="20" t="str">
        <f>IF(テーブル1[[#This Row],[作業概要カテゴリ　大]]="","",テーブル1[[#This Row],[作業概要カテゴリ　大]]&amp;"　"&amp;テーブル1[[#This Row],[作業概要カテゴリ　中]])</f>
        <v>トーハン登録　データ加工</v>
      </c>
      <c r="C277" s="39" t="s">
        <v>705</v>
      </c>
      <c r="D277" s="22" t="s">
        <v>710</v>
      </c>
      <c r="E277" s="51" t="s">
        <v>717</v>
      </c>
      <c r="F277" s="24" t="s">
        <v>718</v>
      </c>
      <c r="G277" s="24" t="s">
        <v>719</v>
      </c>
      <c r="H277" s="24"/>
      <c r="I277" s="24"/>
      <c r="J277" s="24"/>
      <c r="K277" s="24"/>
      <c r="L277" s="24"/>
      <c r="M277" s="24"/>
      <c r="N277" s="24"/>
      <c r="O277" s="24"/>
      <c r="P277" s="24"/>
      <c r="Q277" s="19"/>
    </row>
    <row r="278" spans="2:17" ht="16.2" hidden="1" outlineLevel="1" x14ac:dyDescent="0.45">
      <c r="B278" s="20" t="str">
        <f>IF(テーブル1[[#This Row],[作業概要カテゴリ　大]]="","",テーブル1[[#This Row],[作業概要カテゴリ　大]]&amp;"　"&amp;テーブル1[[#This Row],[作業概要カテゴリ　中]])</f>
        <v>トーハン登録　データ加工</v>
      </c>
      <c r="C278" s="39" t="s">
        <v>705</v>
      </c>
      <c r="D278" s="22" t="s">
        <v>710</v>
      </c>
      <c r="E278" s="51" t="s">
        <v>720</v>
      </c>
      <c r="F278" s="24" t="s">
        <v>721</v>
      </c>
      <c r="G278" s="24" t="s">
        <v>722</v>
      </c>
      <c r="H278" s="24"/>
      <c r="I278" s="24"/>
      <c r="J278" s="24"/>
      <c r="K278" s="24"/>
      <c r="L278" s="24"/>
      <c r="M278" s="24"/>
      <c r="N278" s="24"/>
      <c r="O278" s="24"/>
      <c r="P278" s="24"/>
      <c r="Q278" s="19"/>
    </row>
    <row r="279" spans="2:17" ht="60" collapsed="1" x14ac:dyDescent="0.45">
      <c r="B279" s="57" t="str">
        <f>IF(テーブル1[[#This Row],[作業概要カテゴリ　大]]="","",テーブル1[[#This Row],[作業概要カテゴリ　大]]&amp;"　"&amp;テーブル1[[#This Row],[作業概要カテゴリ　中]])</f>
        <v>トーハン登録　新規</v>
      </c>
      <c r="C279" s="38" t="s">
        <v>705</v>
      </c>
      <c r="D279" s="16" t="s">
        <v>723</v>
      </c>
      <c r="E279" s="60" t="s">
        <v>724</v>
      </c>
      <c r="F279" s="18" t="s">
        <v>909</v>
      </c>
      <c r="G279" s="18" t="s">
        <v>21</v>
      </c>
      <c r="H279" s="18" t="s">
        <v>21</v>
      </c>
      <c r="I279" s="18" t="s">
        <v>22</v>
      </c>
      <c r="J279" s="18" t="s">
        <v>725</v>
      </c>
      <c r="K279" s="18">
        <f>IFERROR(テーブル1[[#This Row],[在宅環境での概算工数]]*テーブル1[[#This Row],[月間の作業件数]],"-")</f>
        <v>0</v>
      </c>
      <c r="L279" s="18"/>
      <c r="M279" s="18">
        <v>12</v>
      </c>
      <c r="N279" s="18" t="s">
        <v>726</v>
      </c>
      <c r="O279" s="18" t="s">
        <v>25</v>
      </c>
      <c r="P279" s="18" t="s">
        <v>727</v>
      </c>
    </row>
    <row r="280" spans="2:17" ht="60" hidden="1" outlineLevel="1" x14ac:dyDescent="0.45">
      <c r="B280" s="40" t="str">
        <f>IF(テーブル1[[#This Row],[作業概要カテゴリ　大]]="","",テーブル1[[#This Row],[作業概要カテゴリ　大]]&amp;"　"&amp;テーブル1[[#This Row],[作業概要カテゴリ　中]])</f>
        <v>トーハン登録　新規</v>
      </c>
      <c r="C280" s="39" t="s">
        <v>705</v>
      </c>
      <c r="D280" s="22" t="s">
        <v>728</v>
      </c>
      <c r="E280" s="51" t="s">
        <v>729</v>
      </c>
      <c r="F280" s="24" t="s">
        <v>730</v>
      </c>
      <c r="G280" s="24" t="s">
        <v>731</v>
      </c>
      <c r="H280" s="24" t="s">
        <v>709</v>
      </c>
      <c r="I280" s="24"/>
      <c r="J280" s="24"/>
      <c r="K280" s="24"/>
      <c r="L280" s="24"/>
      <c r="M280" s="24"/>
      <c r="N280" s="24"/>
      <c r="O280" s="24"/>
      <c r="P280" s="24"/>
      <c r="Q280" s="19"/>
    </row>
    <row r="281" spans="2:17" ht="60" hidden="1" outlineLevel="1" x14ac:dyDescent="0.45">
      <c r="B281" s="20" t="str">
        <f>IF(テーブル1[[#This Row],[作業概要カテゴリ　大]]="","",テーブル1[[#This Row],[作業概要カテゴリ　大]]&amp;"　"&amp;テーブル1[[#This Row],[作業概要カテゴリ　中]])</f>
        <v>トーハン登録　新規</v>
      </c>
      <c r="C281" s="39" t="s">
        <v>705</v>
      </c>
      <c r="D281" s="22" t="s">
        <v>728</v>
      </c>
      <c r="E281" s="51" t="s">
        <v>732</v>
      </c>
      <c r="F281" s="24" t="s">
        <v>733</v>
      </c>
      <c r="G281" s="24" t="s">
        <v>734</v>
      </c>
      <c r="H281" s="24" t="s">
        <v>735</v>
      </c>
      <c r="I281" s="24"/>
      <c r="J281" s="24"/>
      <c r="K281" s="24"/>
      <c r="L281" s="24"/>
      <c r="M281" s="24"/>
      <c r="N281" s="24"/>
      <c r="O281" s="24"/>
      <c r="P281" s="24"/>
      <c r="Q281" s="19"/>
    </row>
    <row r="282" spans="2:17" ht="16.2" hidden="1" outlineLevel="1" x14ac:dyDescent="0.45">
      <c r="B282" s="20" t="str">
        <f>IF(テーブル1[[#This Row],[作業概要カテゴリ　大]]="","",テーブル1[[#This Row],[作業概要カテゴリ　大]]&amp;"　"&amp;テーブル1[[#This Row],[作業概要カテゴリ　中]])</f>
        <v>トーハン登録　新規</v>
      </c>
      <c r="C282" s="39" t="s">
        <v>705</v>
      </c>
      <c r="D282" s="22" t="s">
        <v>728</v>
      </c>
      <c r="E282" s="51" t="s">
        <v>736</v>
      </c>
      <c r="F282" s="24" t="s">
        <v>736</v>
      </c>
      <c r="G282" s="24" t="s">
        <v>734</v>
      </c>
      <c r="H282" s="24"/>
      <c r="I282" s="24"/>
      <c r="J282" s="24"/>
      <c r="K282" s="24"/>
      <c r="L282" s="24"/>
      <c r="M282" s="24"/>
      <c r="N282" s="24"/>
      <c r="O282" s="24"/>
      <c r="P282" s="24"/>
      <c r="Q282" s="19"/>
    </row>
    <row r="283" spans="2:17" ht="60" hidden="1" outlineLevel="1" x14ac:dyDescent="0.45">
      <c r="B283" s="20" t="str">
        <f>IF(テーブル1[[#This Row],[作業概要カテゴリ　大]]="","",テーブル1[[#This Row],[作業概要カテゴリ　大]]&amp;"　"&amp;テーブル1[[#This Row],[作業概要カテゴリ　中]])</f>
        <v>トーハン登録　新規</v>
      </c>
      <c r="C283" s="39" t="s">
        <v>705</v>
      </c>
      <c r="D283" s="22" t="s">
        <v>728</v>
      </c>
      <c r="E283" s="51" t="s">
        <v>737</v>
      </c>
      <c r="F283" s="24" t="s">
        <v>738</v>
      </c>
      <c r="G283" s="24" t="s">
        <v>734</v>
      </c>
      <c r="H283" s="24" t="s">
        <v>739</v>
      </c>
      <c r="I283" s="24"/>
      <c r="J283" s="24"/>
      <c r="K283" s="24"/>
      <c r="L283" s="24"/>
      <c r="M283" s="24"/>
      <c r="N283" s="24"/>
      <c r="O283" s="24"/>
      <c r="P283" s="24"/>
      <c r="Q283" s="19"/>
    </row>
    <row r="284" spans="2:17" ht="45" hidden="1" outlineLevel="1" x14ac:dyDescent="0.45">
      <c r="B284" s="20" t="str">
        <f>IF(テーブル1[[#This Row],[作業概要カテゴリ　大]]="","",テーブル1[[#This Row],[作業概要カテゴリ　大]]&amp;"　"&amp;テーブル1[[#This Row],[作業概要カテゴリ　中]])</f>
        <v>トーハン登録　新規</v>
      </c>
      <c r="C284" s="39" t="s">
        <v>705</v>
      </c>
      <c r="D284" s="22" t="s">
        <v>728</v>
      </c>
      <c r="E284" s="51" t="s">
        <v>740</v>
      </c>
      <c r="F284" s="24" t="s">
        <v>741</v>
      </c>
      <c r="G284" s="24" t="s">
        <v>742</v>
      </c>
      <c r="H284" s="24" t="s">
        <v>928</v>
      </c>
      <c r="I284" s="24"/>
      <c r="J284" s="24"/>
      <c r="K284" s="24"/>
      <c r="L284" s="24"/>
      <c r="M284" s="24"/>
      <c r="N284" s="24"/>
      <c r="O284" s="24"/>
      <c r="P284" s="24"/>
      <c r="Q284" s="19"/>
    </row>
    <row r="285" spans="2:17" ht="16.2" hidden="1" outlineLevel="1" x14ac:dyDescent="0.45">
      <c r="B285" s="20" t="str">
        <f>IF(テーブル1[[#This Row],[作業概要カテゴリ　大]]="","",テーブル1[[#This Row],[作業概要カテゴリ　大]]&amp;"　"&amp;テーブル1[[#This Row],[作業概要カテゴリ　中]])</f>
        <v>トーハン登録　新規</v>
      </c>
      <c r="C285" s="39" t="s">
        <v>705</v>
      </c>
      <c r="D285" s="22" t="s">
        <v>728</v>
      </c>
      <c r="E285" s="51" t="s">
        <v>743</v>
      </c>
      <c r="F285" s="24" t="s">
        <v>744</v>
      </c>
      <c r="G285" s="24"/>
      <c r="H285" s="24"/>
      <c r="I285" s="24"/>
      <c r="J285" s="24"/>
      <c r="K285" s="24">
        <f>IFERROR(テーブル1[[#This Row],[在宅環境での概算工数]]*テーブル1[[#This Row],[月間の作業件数]],"-")</f>
        <v>0</v>
      </c>
      <c r="L285" s="24"/>
      <c r="M285" s="24"/>
      <c r="N285" s="24"/>
      <c r="O285" s="24"/>
      <c r="P285" s="24"/>
      <c r="Q285" s="19"/>
    </row>
    <row r="286" spans="2:17" ht="16.2" hidden="1" outlineLevel="1" x14ac:dyDescent="0.45">
      <c r="B286" s="20" t="str">
        <f>IF(テーブル1[[#This Row],[作業概要カテゴリ　大]]="","",テーブル1[[#This Row],[作業概要カテゴリ　大]]&amp;"　"&amp;テーブル1[[#This Row],[作業概要カテゴリ　中]])</f>
        <v>トーハン登録　新規</v>
      </c>
      <c r="C286" s="39" t="s">
        <v>705</v>
      </c>
      <c r="D286" s="22" t="s">
        <v>728</v>
      </c>
      <c r="E286" s="51" t="s">
        <v>745</v>
      </c>
      <c r="F286" s="24" t="s">
        <v>745</v>
      </c>
      <c r="G286" s="24" t="s">
        <v>734</v>
      </c>
      <c r="H286" s="24"/>
      <c r="I286" s="24"/>
      <c r="J286" s="24"/>
      <c r="K286" s="24"/>
      <c r="L286" s="24"/>
      <c r="M286" s="24"/>
      <c r="N286" s="24"/>
      <c r="O286" s="24"/>
      <c r="P286" s="24"/>
      <c r="Q286" s="19"/>
    </row>
    <row r="287" spans="2:17" ht="60" hidden="1" outlineLevel="1" x14ac:dyDescent="0.45">
      <c r="B287" s="20" t="str">
        <f>IF(テーブル1[[#This Row],[作業概要カテゴリ　大]]="","",テーブル1[[#This Row],[作業概要カテゴリ　大]]&amp;"　"&amp;テーブル1[[#This Row],[作業概要カテゴリ　中]])</f>
        <v>トーハン登録　新規</v>
      </c>
      <c r="C287" s="39" t="s">
        <v>705</v>
      </c>
      <c r="D287" s="22" t="s">
        <v>728</v>
      </c>
      <c r="E287" s="51" t="s">
        <v>640</v>
      </c>
      <c r="F287" s="24" t="s">
        <v>104</v>
      </c>
      <c r="G287" s="24" t="s">
        <v>731</v>
      </c>
      <c r="H287" s="24" t="s">
        <v>746</v>
      </c>
      <c r="I287" s="24"/>
      <c r="J287" s="24"/>
      <c r="K287" s="24">
        <f>IFERROR(テーブル1[[#This Row],[在宅環境での概算工数]]*テーブル1[[#This Row],[月間の作業件数]],"-")</f>
        <v>0</v>
      </c>
      <c r="L287" s="24"/>
      <c r="M287" s="24"/>
      <c r="N287" s="24"/>
      <c r="O287" s="24"/>
      <c r="P287" s="24"/>
      <c r="Q287" s="19"/>
    </row>
    <row r="288" spans="2:17" ht="45" hidden="1" outlineLevel="1" x14ac:dyDescent="0.45">
      <c r="B288" s="20" t="str">
        <f>IF(テーブル1[[#This Row],[作業概要カテゴリ　大]]="","",テーブル1[[#This Row],[作業概要カテゴリ　大]]&amp;"　"&amp;テーブル1[[#This Row],[作業概要カテゴリ　中]])</f>
        <v>トーハン登録　新規</v>
      </c>
      <c r="C288" s="39" t="s">
        <v>705</v>
      </c>
      <c r="D288" s="22" t="s">
        <v>728</v>
      </c>
      <c r="E288" s="51" t="s">
        <v>105</v>
      </c>
      <c r="F288" s="24" t="s">
        <v>106</v>
      </c>
      <c r="G288" s="24" t="s">
        <v>747</v>
      </c>
      <c r="H288" s="77" t="s">
        <v>880</v>
      </c>
      <c r="I288" s="24"/>
      <c r="J288" s="24"/>
      <c r="K288" s="24"/>
      <c r="L288" s="24"/>
      <c r="M288" s="24"/>
      <c r="N288" s="24"/>
      <c r="O288" s="24"/>
      <c r="P288" s="24"/>
      <c r="Q288" s="19"/>
    </row>
    <row r="289" spans="2:17" ht="16.2" hidden="1" outlineLevel="1" x14ac:dyDescent="0.45">
      <c r="B289" s="20" t="str">
        <f>IF(テーブル1[[#This Row],[作業概要カテゴリ　大]]="","",テーブル1[[#This Row],[作業概要カテゴリ　大]]&amp;"　"&amp;テーブル1[[#This Row],[作業概要カテゴリ　中]])</f>
        <v>トーハン登録　新規</v>
      </c>
      <c r="C289" s="39" t="s">
        <v>705</v>
      </c>
      <c r="D289" s="22" t="s">
        <v>728</v>
      </c>
      <c r="E289" s="51" t="s">
        <v>108</v>
      </c>
      <c r="F289" s="24" t="s">
        <v>109</v>
      </c>
      <c r="G289" s="24" t="s">
        <v>747</v>
      </c>
      <c r="H289" s="24"/>
      <c r="I289" s="24"/>
      <c r="J289" s="24"/>
      <c r="K289" s="24"/>
      <c r="L289" s="24"/>
      <c r="M289" s="24"/>
      <c r="N289" s="24"/>
      <c r="O289" s="24"/>
      <c r="P289" s="24"/>
      <c r="Q289" s="19"/>
    </row>
    <row r="290" spans="2:17" ht="60" collapsed="1" x14ac:dyDescent="0.45">
      <c r="B290" s="57" t="str">
        <f>IF(テーブル1[[#This Row],[作業概要カテゴリ　大]]="","",テーブル1[[#This Row],[作業概要カテゴリ　大]]&amp;"　"&amp;テーブル1[[#This Row],[作業概要カテゴリ　中]])</f>
        <v>トーハン登録　修正</v>
      </c>
      <c r="C290" s="38" t="s">
        <v>705</v>
      </c>
      <c r="D290" s="16" t="s">
        <v>748</v>
      </c>
      <c r="E290" s="60" t="s">
        <v>749</v>
      </c>
      <c r="F290" s="18" t="s">
        <v>21</v>
      </c>
      <c r="G290" s="18" t="s">
        <v>21</v>
      </c>
      <c r="H290" s="18" t="s">
        <v>21</v>
      </c>
      <c r="I290" s="18" t="s">
        <v>22</v>
      </c>
      <c r="J290" s="18" t="s">
        <v>725</v>
      </c>
      <c r="K290" s="18">
        <f>IFERROR(テーブル1[[#This Row],[在宅環境での概算工数]]*テーブル1[[#This Row],[月間の作業件数]],"-")</f>
        <v>0</v>
      </c>
      <c r="L290" s="18"/>
      <c r="M290" s="18">
        <v>12</v>
      </c>
      <c r="N290" s="18" t="s">
        <v>750</v>
      </c>
      <c r="O290" s="18" t="s">
        <v>25</v>
      </c>
      <c r="P290" s="18" t="s">
        <v>751</v>
      </c>
    </row>
    <row r="291" spans="2:17" ht="30" hidden="1" outlineLevel="1" x14ac:dyDescent="0.45">
      <c r="B291" s="20" t="str">
        <f>IF(テーブル1[[#This Row],[作業概要カテゴリ　大]]="","",テーブル1[[#This Row],[作業概要カテゴリ　大]]&amp;"　"&amp;テーブル1[[#This Row],[作業概要カテゴリ　中]])</f>
        <v>トーハン登録　修正</v>
      </c>
      <c r="C291" s="39" t="s">
        <v>705</v>
      </c>
      <c r="D291" s="22" t="s">
        <v>752</v>
      </c>
      <c r="E291" s="51" t="s">
        <v>753</v>
      </c>
      <c r="F291" s="24" t="s">
        <v>754</v>
      </c>
      <c r="G291" s="24" t="s">
        <v>755</v>
      </c>
      <c r="H291" s="24"/>
      <c r="I291" s="24"/>
      <c r="J291" s="24"/>
      <c r="K291" s="24"/>
      <c r="L291" s="24"/>
      <c r="M291" s="24"/>
      <c r="N291" s="24"/>
      <c r="O291" s="24"/>
      <c r="P291" s="24"/>
      <c r="Q291" s="19"/>
    </row>
    <row r="292" spans="2:17" ht="16.2" hidden="1" outlineLevel="1" x14ac:dyDescent="0.45">
      <c r="B292" s="20" t="str">
        <f>IF(テーブル1[[#This Row],[作業概要カテゴリ　大]]="","",テーブル1[[#This Row],[作業概要カテゴリ　大]]&amp;"　"&amp;テーブル1[[#This Row],[作業概要カテゴリ　中]])</f>
        <v>トーハン登録　修正</v>
      </c>
      <c r="C292" s="39" t="s">
        <v>705</v>
      </c>
      <c r="D292" s="22" t="s">
        <v>752</v>
      </c>
      <c r="E292" s="51" t="s">
        <v>756</v>
      </c>
      <c r="F292" s="62" t="s">
        <v>757</v>
      </c>
      <c r="G292" s="24"/>
      <c r="H292" s="24"/>
      <c r="I292" s="24"/>
      <c r="J292" s="24"/>
      <c r="K292" s="24"/>
      <c r="L292" s="24"/>
      <c r="M292" s="24"/>
      <c r="N292" s="24"/>
      <c r="O292" s="24"/>
      <c r="P292" s="24"/>
      <c r="Q292" s="19"/>
    </row>
    <row r="293" spans="2:17" ht="30" hidden="1" outlineLevel="1" x14ac:dyDescent="0.45">
      <c r="B293" s="20" t="str">
        <f>IF(テーブル1[[#This Row],[作業概要カテゴリ　大]]="","",テーブル1[[#This Row],[作業概要カテゴリ　大]]&amp;"　"&amp;テーブル1[[#This Row],[作業概要カテゴリ　中]])</f>
        <v>トーハン登録　修正</v>
      </c>
      <c r="C293" s="39" t="s">
        <v>705</v>
      </c>
      <c r="D293" s="22" t="s">
        <v>752</v>
      </c>
      <c r="E293" s="51" t="s">
        <v>758</v>
      </c>
      <c r="F293" s="24" t="s">
        <v>759</v>
      </c>
      <c r="G293" s="24" t="s">
        <v>755</v>
      </c>
      <c r="H293" s="24"/>
      <c r="I293" s="24"/>
      <c r="J293" s="24"/>
      <c r="K293" s="24"/>
      <c r="L293" s="24"/>
      <c r="M293" s="24"/>
      <c r="N293" s="24"/>
      <c r="O293" s="24"/>
      <c r="P293" s="24"/>
      <c r="Q293" s="19"/>
    </row>
    <row r="294" spans="2:17" ht="16.2" hidden="1" outlineLevel="1" x14ac:dyDescent="0.45">
      <c r="B294" s="20" t="str">
        <f>IF(テーブル1[[#This Row],[作業概要カテゴリ　大]]="","",テーブル1[[#This Row],[作業概要カテゴリ　大]]&amp;"　"&amp;テーブル1[[#This Row],[作業概要カテゴリ　中]])</f>
        <v>トーハン登録　修正</v>
      </c>
      <c r="C294" s="39" t="s">
        <v>705</v>
      </c>
      <c r="D294" s="22" t="s">
        <v>752</v>
      </c>
      <c r="E294" s="51" t="s">
        <v>756</v>
      </c>
      <c r="F294" s="24" t="s">
        <v>760</v>
      </c>
      <c r="G294" s="24"/>
      <c r="H294" s="24"/>
      <c r="I294" s="24"/>
      <c r="J294" s="24"/>
      <c r="K294" s="24"/>
      <c r="L294" s="24"/>
      <c r="M294" s="24"/>
      <c r="N294" s="24"/>
      <c r="O294" s="24"/>
      <c r="P294" s="24"/>
      <c r="Q294" s="19"/>
    </row>
    <row r="295" spans="2:17" ht="30" hidden="1" outlineLevel="1" x14ac:dyDescent="0.45">
      <c r="B295" s="20" t="str">
        <f>IF(テーブル1[[#This Row],[作業概要カテゴリ　大]]="","",テーブル1[[#This Row],[作業概要カテゴリ　大]]&amp;"　"&amp;テーブル1[[#This Row],[作業概要カテゴリ　中]])</f>
        <v>トーハン登録　修正</v>
      </c>
      <c r="C295" s="39" t="s">
        <v>705</v>
      </c>
      <c r="D295" s="22" t="s">
        <v>752</v>
      </c>
      <c r="E295" s="51" t="s">
        <v>761</v>
      </c>
      <c r="F295" s="24" t="s">
        <v>762</v>
      </c>
      <c r="G295" s="24" t="s">
        <v>763</v>
      </c>
      <c r="H295" s="24" t="s">
        <v>764</v>
      </c>
      <c r="I295" s="24"/>
      <c r="J295" s="24"/>
      <c r="K295" s="24"/>
      <c r="L295" s="24"/>
      <c r="M295" s="24"/>
      <c r="N295" s="24"/>
      <c r="O295" s="24"/>
      <c r="P295" s="24"/>
      <c r="Q295" s="19"/>
    </row>
    <row r="296" spans="2:17" ht="60" hidden="1" outlineLevel="1" x14ac:dyDescent="0.45">
      <c r="B296" s="20" t="str">
        <f>IF(テーブル1[[#This Row],[作業概要カテゴリ　大]]="","",テーブル1[[#This Row],[作業概要カテゴリ　大]]&amp;"　"&amp;テーブル1[[#This Row],[作業概要カテゴリ　中]])</f>
        <v>トーハン登録　修正</v>
      </c>
      <c r="C296" s="39" t="s">
        <v>705</v>
      </c>
      <c r="D296" s="22" t="s">
        <v>752</v>
      </c>
      <c r="E296" s="51" t="s">
        <v>765</v>
      </c>
      <c r="F296" s="24" t="s">
        <v>766</v>
      </c>
      <c r="G296" s="24" t="s">
        <v>755</v>
      </c>
      <c r="H296" s="24" t="s">
        <v>767</v>
      </c>
      <c r="I296" s="24"/>
      <c r="J296" s="24"/>
      <c r="K296" s="24"/>
      <c r="L296" s="24"/>
      <c r="M296" s="24"/>
      <c r="N296" s="24"/>
      <c r="O296" s="24"/>
      <c r="P296" s="24"/>
      <c r="Q296" s="19"/>
    </row>
    <row r="297" spans="2:17" ht="16.2" hidden="1" outlineLevel="1" x14ac:dyDescent="0.45">
      <c r="B297" s="20" t="str">
        <f>IF(テーブル1[[#This Row],[作業概要カテゴリ　大]]="","",テーブル1[[#This Row],[作業概要カテゴリ　大]]&amp;"　"&amp;テーブル1[[#This Row],[作業概要カテゴリ　中]])</f>
        <v>トーハン登録　修正</v>
      </c>
      <c r="C297" s="39" t="s">
        <v>705</v>
      </c>
      <c r="D297" s="22" t="s">
        <v>752</v>
      </c>
      <c r="E297" s="51" t="s">
        <v>323</v>
      </c>
      <c r="F297" s="24" t="s">
        <v>324</v>
      </c>
      <c r="G297" s="24" t="s">
        <v>747</v>
      </c>
      <c r="H297" s="24"/>
      <c r="I297" s="24"/>
      <c r="J297" s="24"/>
      <c r="K297" s="24"/>
      <c r="L297" s="24"/>
      <c r="M297" s="24"/>
      <c r="N297" s="24"/>
      <c r="O297" s="24"/>
      <c r="P297" s="24"/>
      <c r="Q297" s="19"/>
    </row>
    <row r="298" spans="2:17" ht="16.2" hidden="1" outlineLevel="1" x14ac:dyDescent="0.45">
      <c r="B298" s="20" t="str">
        <f>IF(テーブル1[[#This Row],[作業概要カテゴリ　大]]="","",テーブル1[[#This Row],[作業概要カテゴリ　大]]&amp;"　"&amp;テーブル1[[#This Row],[作業概要カテゴリ　中]])</f>
        <v>トーハン登録　修正</v>
      </c>
      <c r="C298" s="39" t="s">
        <v>705</v>
      </c>
      <c r="D298" s="22" t="s">
        <v>752</v>
      </c>
      <c r="E298" s="51" t="s">
        <v>108</v>
      </c>
      <c r="F298" s="24" t="s">
        <v>109</v>
      </c>
      <c r="G298" s="24" t="s">
        <v>747</v>
      </c>
      <c r="H298" s="24"/>
      <c r="I298" s="24"/>
      <c r="J298" s="24"/>
      <c r="K298" s="24"/>
      <c r="L298" s="24"/>
      <c r="M298" s="24"/>
      <c r="N298" s="24"/>
      <c r="O298" s="24"/>
      <c r="P298" s="24"/>
      <c r="Q298" s="19"/>
    </row>
    <row r="299" spans="2:17" ht="30" collapsed="1" x14ac:dyDescent="0.45">
      <c r="B299" s="63" t="str">
        <f>IF(テーブル1[[#This Row],[作業概要カテゴリ　大]]="","",テーブル1[[#This Row],[作業概要カテゴリ　大]]&amp;"　"&amp;テーブル1[[#This Row],[作業概要カテゴリ　中]])</f>
        <v>システム作業依頼　PIMの仕入先変更</v>
      </c>
      <c r="C299" s="64" t="s">
        <v>768</v>
      </c>
      <c r="D299" s="65" t="s">
        <v>769</v>
      </c>
      <c r="E299" s="66" t="s">
        <v>769</v>
      </c>
      <c r="F299" s="36" t="s">
        <v>21</v>
      </c>
      <c r="G299" s="36" t="s">
        <v>21</v>
      </c>
      <c r="H299" s="36" t="s">
        <v>21</v>
      </c>
      <c r="I299" s="36" t="s">
        <v>71</v>
      </c>
      <c r="J299" s="36" t="s">
        <v>770</v>
      </c>
      <c r="K299" s="67"/>
      <c r="L299" s="36"/>
      <c r="M299" s="36"/>
      <c r="N299" s="36" t="s">
        <v>771</v>
      </c>
      <c r="O299" s="36" t="s">
        <v>25</v>
      </c>
      <c r="P299" s="36" t="s">
        <v>25</v>
      </c>
    </row>
    <row r="300" spans="2:17" s="13" customFormat="1" ht="30" hidden="1" outlineLevel="1" x14ac:dyDescent="0.45">
      <c r="B300" s="20" t="str">
        <f>IF(テーブル1[[#This Row],[作業概要カテゴリ　大]]="","",テーブル1[[#This Row],[作業概要カテゴリ　大]]&amp;"　"&amp;テーブル1[[#This Row],[作業概要カテゴリ　中]])</f>
        <v>システム作業依頼　PIMの仕入先変更</v>
      </c>
      <c r="C300" s="39" t="s">
        <v>768</v>
      </c>
      <c r="D300" s="22" t="s">
        <v>769</v>
      </c>
      <c r="E300" s="51" t="s">
        <v>772</v>
      </c>
      <c r="F300" s="24" t="s">
        <v>773</v>
      </c>
      <c r="G300" s="24" t="s">
        <v>774</v>
      </c>
      <c r="H300" s="24" t="s">
        <v>775</v>
      </c>
      <c r="I300" s="24"/>
      <c r="J300" s="24"/>
      <c r="K300" s="24"/>
      <c r="L300" s="24"/>
      <c r="M300" s="24"/>
      <c r="N300" s="24"/>
      <c r="O300" s="24"/>
      <c r="P300" s="24"/>
    </row>
    <row r="301" spans="2:17" s="13" customFormat="1" ht="45" hidden="1" outlineLevel="1" x14ac:dyDescent="0.45">
      <c r="B301" s="20" t="str">
        <f>IF(テーブル1[[#This Row],[作業概要カテゴリ　大]]="","",テーブル1[[#This Row],[作業概要カテゴリ　大]]&amp;"　"&amp;テーブル1[[#This Row],[作業概要カテゴリ　中]])</f>
        <v>システム作業依頼　PIMの仕入先変更</v>
      </c>
      <c r="C301" s="39" t="s">
        <v>768</v>
      </c>
      <c r="D301" s="22" t="s">
        <v>769</v>
      </c>
      <c r="E301" s="51" t="s">
        <v>776</v>
      </c>
      <c r="F301" s="51" t="s">
        <v>777</v>
      </c>
      <c r="G301" s="24" t="s">
        <v>778</v>
      </c>
      <c r="H301" s="24" t="s">
        <v>635</v>
      </c>
      <c r="I301" s="24"/>
      <c r="J301" s="24"/>
      <c r="K301" s="24"/>
      <c r="L301" s="24"/>
      <c r="M301" s="24"/>
      <c r="N301" s="24"/>
      <c r="O301" s="24"/>
      <c r="P301" s="24"/>
    </row>
    <row r="302" spans="2:17" s="13" customFormat="1" ht="45" hidden="1" outlineLevel="1" x14ac:dyDescent="0.45">
      <c r="B302" s="20" t="str">
        <f>IF(テーブル1[[#This Row],[作業概要カテゴリ　大]]="","",テーブル1[[#This Row],[作業概要カテゴリ　大]]&amp;"　"&amp;テーブル1[[#This Row],[作業概要カテゴリ　中]])</f>
        <v>システム作業依頼　PIMの仕入先変更</v>
      </c>
      <c r="C302" s="39" t="s">
        <v>768</v>
      </c>
      <c r="D302" s="22" t="s">
        <v>769</v>
      </c>
      <c r="E302" s="51" t="s">
        <v>779</v>
      </c>
      <c r="F302" s="51" t="s">
        <v>780</v>
      </c>
      <c r="G302" s="24" t="s">
        <v>778</v>
      </c>
      <c r="H302" s="24" t="s">
        <v>781</v>
      </c>
      <c r="I302" s="24"/>
      <c r="J302" s="24"/>
      <c r="K302" s="24"/>
      <c r="L302" s="24"/>
      <c r="M302" s="24"/>
      <c r="N302" s="24"/>
      <c r="O302" s="24"/>
      <c r="P302" s="24"/>
    </row>
    <row r="303" spans="2:17" s="13" customFormat="1" ht="45" hidden="1" outlineLevel="1" x14ac:dyDescent="0.45">
      <c r="B303" s="20" t="str">
        <f>IF(テーブル1[[#This Row],[作業概要カテゴリ　大]]="","",テーブル1[[#This Row],[作業概要カテゴリ　大]]&amp;"　"&amp;テーブル1[[#This Row],[作業概要カテゴリ　中]])</f>
        <v>システム作業依頼　PIMの仕入先変更</v>
      </c>
      <c r="C303" s="39" t="s">
        <v>768</v>
      </c>
      <c r="D303" s="22" t="s">
        <v>769</v>
      </c>
      <c r="E303" s="51" t="s">
        <v>896</v>
      </c>
      <c r="F303" s="24" t="s">
        <v>782</v>
      </c>
      <c r="G303" s="24" t="s">
        <v>778</v>
      </c>
      <c r="H303" s="24" t="s">
        <v>783</v>
      </c>
      <c r="I303" s="24"/>
      <c r="J303" s="24"/>
      <c r="K303" s="24"/>
      <c r="L303" s="24"/>
      <c r="M303" s="24"/>
      <c r="N303" s="24"/>
      <c r="O303" s="24"/>
      <c r="P303" s="24"/>
    </row>
    <row r="304" spans="2:17" s="13" customFormat="1" ht="45" hidden="1" outlineLevel="1" x14ac:dyDescent="0.45">
      <c r="B304" s="20" t="str">
        <f>IF(テーブル1[[#This Row],[作業概要カテゴリ　大]]="","",テーブル1[[#This Row],[作業概要カテゴリ　大]]&amp;"　"&amp;テーブル1[[#This Row],[作業概要カテゴリ　中]])</f>
        <v>システム作業依頼　PIMの仕入先変更</v>
      </c>
      <c r="C304" s="39" t="s">
        <v>768</v>
      </c>
      <c r="D304" s="22" t="s">
        <v>769</v>
      </c>
      <c r="E304" s="51" t="s">
        <v>784</v>
      </c>
      <c r="F304" s="24" t="s">
        <v>785</v>
      </c>
      <c r="G304" s="24" t="s">
        <v>778</v>
      </c>
      <c r="H304" s="24" t="s">
        <v>786</v>
      </c>
      <c r="I304" s="24"/>
      <c r="J304" s="24"/>
      <c r="K304" s="24"/>
      <c r="L304" s="24"/>
      <c r="M304" s="24"/>
      <c r="N304" s="24"/>
      <c r="O304" s="24"/>
      <c r="P304" s="24"/>
    </row>
    <row r="305" spans="2:17" s="13" customFormat="1" ht="45" hidden="1" outlineLevel="1" x14ac:dyDescent="0.45">
      <c r="B305" s="20" t="str">
        <f>IF(テーブル1[[#This Row],[作業概要カテゴリ　大]]="","",テーブル1[[#This Row],[作業概要カテゴリ　大]]&amp;"　"&amp;テーブル1[[#This Row],[作業概要カテゴリ　中]])</f>
        <v>システム作業依頼　PIMの仕入先変更</v>
      </c>
      <c r="C305" s="39" t="s">
        <v>768</v>
      </c>
      <c r="D305" s="22" t="s">
        <v>769</v>
      </c>
      <c r="E305" s="51" t="s">
        <v>787</v>
      </c>
      <c r="F305" s="24" t="s">
        <v>788</v>
      </c>
      <c r="G305" s="24" t="s">
        <v>778</v>
      </c>
      <c r="H305" s="24"/>
      <c r="I305" s="24"/>
      <c r="J305" s="24"/>
      <c r="K305" s="24">
        <f>IFERROR(テーブル1[[#This Row],[在宅環境での概算工数]]*テーブル1[[#This Row],[月間の作業件数]],"-")</f>
        <v>0</v>
      </c>
      <c r="L305" s="24"/>
      <c r="M305" s="24"/>
      <c r="N305" s="24"/>
      <c r="O305" s="24"/>
      <c r="P305" s="24"/>
    </row>
    <row r="306" spans="2:17" s="13" customFormat="1" ht="16.2" hidden="1" outlineLevel="1" x14ac:dyDescent="0.45">
      <c r="B306" s="20" t="str">
        <f>IF(テーブル1[[#This Row],[作業概要カテゴリ　大]]="","",テーブル1[[#This Row],[作業概要カテゴリ　大]]&amp;"　"&amp;テーブル1[[#This Row],[作業概要カテゴリ　中]])</f>
        <v>システム作業依頼　PIMの仕入先変更</v>
      </c>
      <c r="C306" s="39" t="s">
        <v>768</v>
      </c>
      <c r="D306" s="22" t="s">
        <v>769</v>
      </c>
      <c r="E306" s="51" t="s">
        <v>789</v>
      </c>
      <c r="F306" s="24" t="s">
        <v>790</v>
      </c>
      <c r="G306" s="24" t="s">
        <v>791</v>
      </c>
      <c r="H306" s="24" t="s">
        <v>792</v>
      </c>
      <c r="I306" s="24"/>
      <c r="J306" s="24"/>
      <c r="K306" s="24"/>
      <c r="L306" s="24"/>
      <c r="M306" s="24"/>
      <c r="N306" s="24"/>
      <c r="O306" s="24"/>
      <c r="P306" s="24"/>
    </row>
    <row r="307" spans="2:17" s="13" customFormat="1" ht="75" hidden="1" outlineLevel="1" x14ac:dyDescent="0.45">
      <c r="B307" s="20" t="str">
        <f>IF(テーブル1[[#This Row],[作業概要カテゴリ　大]]="","",テーブル1[[#This Row],[作業概要カテゴリ　大]]&amp;"　"&amp;テーブル1[[#This Row],[作業概要カテゴリ　中]])</f>
        <v>システム作業依頼　PIMの仕入先変更</v>
      </c>
      <c r="C307" s="39" t="s">
        <v>768</v>
      </c>
      <c r="D307" s="22" t="s">
        <v>769</v>
      </c>
      <c r="E307" s="51" t="s">
        <v>793</v>
      </c>
      <c r="F307" s="24" t="s">
        <v>794</v>
      </c>
      <c r="G307" s="24" t="s">
        <v>795</v>
      </c>
      <c r="H307" s="24" t="s">
        <v>935</v>
      </c>
      <c r="I307" s="24"/>
      <c r="J307" s="24"/>
      <c r="K307" s="24"/>
      <c r="L307" s="24"/>
      <c r="M307" s="24"/>
      <c r="N307" s="24"/>
      <c r="O307" s="24"/>
      <c r="P307" s="24"/>
    </row>
    <row r="308" spans="2:17" s="13" customFormat="1" ht="60" hidden="1" outlineLevel="1" x14ac:dyDescent="0.45">
      <c r="B308" s="20" t="str">
        <f>IF(テーブル1[[#This Row],[作業概要カテゴリ　大]]="","",テーブル1[[#This Row],[作業概要カテゴリ　大]]&amp;"　"&amp;テーブル1[[#This Row],[作業概要カテゴリ　中]])</f>
        <v>システム作業依頼　PIMの仕入先変更</v>
      </c>
      <c r="C308" s="39" t="s">
        <v>768</v>
      </c>
      <c r="D308" s="22" t="s">
        <v>769</v>
      </c>
      <c r="E308" s="51" t="s">
        <v>796</v>
      </c>
      <c r="F308" s="24" t="s">
        <v>797</v>
      </c>
      <c r="G308" s="24" t="s">
        <v>798</v>
      </c>
      <c r="H308" s="24"/>
      <c r="I308" s="24"/>
      <c r="J308" s="24"/>
      <c r="K308" s="24">
        <f>IFERROR(テーブル1[[#This Row],[在宅環境での概算工数]]*テーブル1[[#This Row],[月間の作業件数]],"-")</f>
        <v>0</v>
      </c>
      <c r="L308" s="24"/>
      <c r="M308" s="24"/>
      <c r="N308" s="24"/>
      <c r="O308" s="24"/>
      <c r="P308" s="24"/>
    </row>
    <row r="309" spans="2:17" s="13" customFormat="1" ht="120" hidden="1" outlineLevel="1" x14ac:dyDescent="0.45">
      <c r="B309" s="20" t="str">
        <f>IF(テーブル1[[#This Row],[作業概要カテゴリ　大]]="","",テーブル1[[#This Row],[作業概要カテゴリ　大]]&amp;"　"&amp;テーブル1[[#This Row],[作業概要カテゴリ　中]])</f>
        <v>システム作業依頼　PIMの仕入先変更</v>
      </c>
      <c r="C309" s="39" t="s">
        <v>768</v>
      </c>
      <c r="D309" s="22" t="s">
        <v>769</v>
      </c>
      <c r="E309" s="51" t="s">
        <v>799</v>
      </c>
      <c r="F309" s="24" t="s">
        <v>800</v>
      </c>
      <c r="G309" s="24" t="s">
        <v>801</v>
      </c>
      <c r="H309" s="24" t="s">
        <v>802</v>
      </c>
      <c r="I309" s="24"/>
      <c r="J309" s="24"/>
      <c r="K309" s="24">
        <f>IFERROR(テーブル1[[#This Row],[在宅環境での概算工数]]*テーブル1[[#This Row],[月間の作業件数]],"-")</f>
        <v>0</v>
      </c>
      <c r="L309" s="24"/>
      <c r="M309" s="24"/>
      <c r="N309" s="24"/>
      <c r="O309" s="24"/>
      <c r="P309" s="24"/>
    </row>
    <row r="310" spans="2:17" ht="32.4" collapsed="1" x14ac:dyDescent="0.45">
      <c r="B310" s="63" t="str">
        <f>IF(テーブル1[[#This Row],[作業概要カテゴリ　大]]="","",テーブル1[[#This Row],[作業概要カテゴリ　大]]&amp;"　"&amp;テーブル1[[#This Row],[作業概要カテゴリ　中]])</f>
        <v>インシデント報告　インシデントが発生した場合の対応方法</v>
      </c>
      <c r="C310" s="64" t="s">
        <v>803</v>
      </c>
      <c r="D310" s="65" t="s">
        <v>804</v>
      </c>
      <c r="E310" s="66" t="s">
        <v>805</v>
      </c>
      <c r="F310" s="36" t="s">
        <v>21</v>
      </c>
      <c r="G310" s="36" t="s">
        <v>21</v>
      </c>
      <c r="H310" s="36" t="s">
        <v>21</v>
      </c>
      <c r="I310" s="36" t="s">
        <v>71</v>
      </c>
      <c r="J310" s="36"/>
      <c r="K310" s="67"/>
      <c r="L310" s="36"/>
      <c r="M310" s="36"/>
      <c r="N310" s="36" t="s">
        <v>806</v>
      </c>
      <c r="O310" s="36" t="s">
        <v>25</v>
      </c>
      <c r="P310" s="36" t="s">
        <v>25</v>
      </c>
    </row>
    <row r="311" spans="2:17" s="13" customFormat="1" ht="30" hidden="1" outlineLevel="1" x14ac:dyDescent="0.45">
      <c r="B311" s="20" t="str">
        <f>IF(テーブル1[[#This Row],[作業概要カテゴリ　大]]="","",テーブル1[[#This Row],[作業概要カテゴリ　大]]&amp;"　"&amp;テーブル1[[#This Row],[作業概要カテゴリ　中]])</f>
        <v>インシデント報告　インシデントが発生した場合の対応方法</v>
      </c>
      <c r="C311" s="39" t="s">
        <v>807</v>
      </c>
      <c r="D311" s="22" t="s">
        <v>805</v>
      </c>
      <c r="E311" s="51" t="s">
        <v>808</v>
      </c>
      <c r="F311" s="24" t="s">
        <v>809</v>
      </c>
      <c r="G311" s="24"/>
      <c r="H311" s="24"/>
      <c r="I311" s="24"/>
      <c r="J311" s="24"/>
      <c r="K311" s="68"/>
      <c r="L311" s="24"/>
      <c r="M311" s="24"/>
      <c r="N311" s="24"/>
      <c r="O311" s="24" t="s">
        <v>25</v>
      </c>
      <c r="P311" s="24" t="s">
        <v>25</v>
      </c>
      <c r="Q311" s="69"/>
    </row>
    <row r="312" spans="2:17" s="13" customFormat="1" ht="16.2" hidden="1" outlineLevel="1" x14ac:dyDescent="0.45">
      <c r="B312" s="20" t="str">
        <f>IF(テーブル1[[#This Row],[作業概要カテゴリ　大]]="","",テーブル1[[#This Row],[作業概要カテゴリ　大]]&amp;"　"&amp;テーブル1[[#This Row],[作業概要カテゴリ　中]])</f>
        <v>インシデント報告　インシデントが発生した場合の対応方法</v>
      </c>
      <c r="C312" s="39" t="s">
        <v>807</v>
      </c>
      <c r="D312" s="22" t="s">
        <v>805</v>
      </c>
      <c r="E312" s="51" t="s">
        <v>810</v>
      </c>
      <c r="F312" s="24" t="s">
        <v>811</v>
      </c>
      <c r="G312" s="24"/>
      <c r="H312" s="24"/>
      <c r="I312" s="24"/>
      <c r="J312" s="24"/>
      <c r="K312" s="68"/>
      <c r="L312" s="24"/>
      <c r="M312" s="24"/>
      <c r="N312" s="24"/>
      <c r="O312" s="24" t="s">
        <v>25</v>
      </c>
      <c r="P312" s="24" t="s">
        <v>25</v>
      </c>
      <c r="Q312" s="69"/>
    </row>
    <row r="313" spans="2:17" s="13" customFormat="1" ht="16.2" hidden="1" outlineLevel="1" x14ac:dyDescent="0.45">
      <c r="B313" s="20" t="str">
        <f>IF(テーブル1[[#This Row],[作業概要カテゴリ　大]]="","",テーブル1[[#This Row],[作業概要カテゴリ　大]]&amp;"　"&amp;テーブル1[[#This Row],[作業概要カテゴリ　中]])</f>
        <v>インシデント報告　インシデントが発生した場合の対応方法</v>
      </c>
      <c r="C313" s="39" t="s">
        <v>807</v>
      </c>
      <c r="D313" s="22" t="s">
        <v>805</v>
      </c>
      <c r="E313" s="51" t="s">
        <v>812</v>
      </c>
      <c r="F313" s="24" t="s">
        <v>813</v>
      </c>
      <c r="G313" s="24" t="s">
        <v>814</v>
      </c>
      <c r="H313" s="24"/>
      <c r="I313" s="24"/>
      <c r="J313" s="24"/>
      <c r="K313" s="68"/>
      <c r="L313" s="24"/>
      <c r="M313" s="24"/>
      <c r="N313" s="24"/>
      <c r="O313" s="24" t="s">
        <v>25</v>
      </c>
      <c r="P313" s="24" t="s">
        <v>25</v>
      </c>
      <c r="Q313" s="69"/>
    </row>
    <row r="314" spans="2:17" s="13" customFormat="1" ht="16.2" hidden="1" outlineLevel="1" x14ac:dyDescent="0.45">
      <c r="B314" s="20" t="str">
        <f>IF(テーブル1[[#This Row],[作業概要カテゴリ　大]]="","",テーブル1[[#This Row],[作業概要カテゴリ　大]]&amp;"　"&amp;テーブル1[[#This Row],[作業概要カテゴリ　中]])</f>
        <v>インシデント報告　インシデントが発生した場合の対応方法</v>
      </c>
      <c r="C314" s="39" t="s">
        <v>807</v>
      </c>
      <c r="D314" s="22" t="s">
        <v>805</v>
      </c>
      <c r="E314" s="51" t="s">
        <v>815</v>
      </c>
      <c r="F314" s="24" t="s">
        <v>816</v>
      </c>
      <c r="G314" s="24" t="s">
        <v>817</v>
      </c>
      <c r="H314" s="24"/>
      <c r="I314" s="24"/>
      <c r="J314" s="24"/>
      <c r="K314" s="68"/>
      <c r="L314" s="24"/>
      <c r="M314" s="24"/>
      <c r="N314" s="24"/>
      <c r="O314" s="24" t="s">
        <v>25</v>
      </c>
      <c r="P314" s="24" t="s">
        <v>25</v>
      </c>
      <c r="Q314" s="69"/>
    </row>
    <row r="315" spans="2:17" s="13" customFormat="1" ht="30" hidden="1" outlineLevel="1" x14ac:dyDescent="0.45">
      <c r="B315" s="20" t="str">
        <f>IF(テーブル1[[#This Row],[作業概要カテゴリ　大]]="","",テーブル1[[#This Row],[作業概要カテゴリ　大]]&amp;"　"&amp;テーブル1[[#This Row],[作業概要カテゴリ　中]])</f>
        <v>インシデント報告　インシデントが発生した場合の対応方法</v>
      </c>
      <c r="C315" s="39" t="s">
        <v>807</v>
      </c>
      <c r="D315" s="22" t="s">
        <v>805</v>
      </c>
      <c r="E315" s="51" t="s">
        <v>818</v>
      </c>
      <c r="F315" s="24" t="s">
        <v>819</v>
      </c>
      <c r="G315" s="24" t="s">
        <v>817</v>
      </c>
      <c r="H315" s="24"/>
      <c r="I315" s="24"/>
      <c r="J315" s="24"/>
      <c r="K315" s="68"/>
      <c r="L315" s="24"/>
      <c r="M315" s="24"/>
      <c r="N315" s="24"/>
      <c r="O315" s="24" t="s">
        <v>25</v>
      </c>
      <c r="P315" s="24" t="s">
        <v>25</v>
      </c>
      <c r="Q315" s="69"/>
    </row>
    <row r="316" spans="2:17" s="13" customFormat="1" ht="16.2" hidden="1" outlineLevel="1" x14ac:dyDescent="0.45">
      <c r="B316" s="20" t="str">
        <f>IF(テーブル1[[#This Row],[作業概要カテゴリ　大]]="","",テーブル1[[#This Row],[作業概要カテゴリ　大]]&amp;"　"&amp;テーブル1[[#This Row],[作業概要カテゴリ　中]])</f>
        <v/>
      </c>
      <c r="C316" s="39"/>
      <c r="D316" s="22"/>
      <c r="E316" s="51" t="s">
        <v>892</v>
      </c>
      <c r="F316" s="24" t="s">
        <v>893</v>
      </c>
      <c r="G316" s="24"/>
      <c r="H316" s="24"/>
      <c r="I316" s="24"/>
      <c r="J316" s="24"/>
      <c r="K316" s="68">
        <f>IFERROR(テーブル1[[#This Row],[在宅環境での概算工数]]*テーブル1[[#This Row],[月間の作業件数]],"-")</f>
        <v>0</v>
      </c>
      <c r="L316" s="24"/>
      <c r="M316" s="24"/>
      <c r="N316" s="24"/>
      <c r="O316" s="24"/>
      <c r="P316" s="24"/>
      <c r="Q316" s="69"/>
    </row>
    <row r="317" spans="2:17" s="13" customFormat="1" ht="16.2" hidden="1" outlineLevel="1" x14ac:dyDescent="0.45">
      <c r="B317" s="20" t="str">
        <f>IF(テーブル1[[#This Row],[作業概要カテゴリ　大]]="","",テーブル1[[#This Row],[作業概要カテゴリ　大]]&amp;"　"&amp;テーブル1[[#This Row],[作業概要カテゴリ　中]])</f>
        <v>インシデント報告　インシデントが発生した場合の対応方法</v>
      </c>
      <c r="C317" s="39" t="s">
        <v>807</v>
      </c>
      <c r="D317" s="22" t="s">
        <v>805</v>
      </c>
      <c r="E317" s="51" t="s">
        <v>820</v>
      </c>
      <c r="F317" s="24" t="s">
        <v>821</v>
      </c>
      <c r="G317" s="24" t="s">
        <v>822</v>
      </c>
      <c r="H317" s="24"/>
      <c r="I317" s="24"/>
      <c r="J317" s="24"/>
      <c r="K317" s="68"/>
      <c r="L317" s="24"/>
      <c r="M317" s="24"/>
      <c r="N317" s="24"/>
      <c r="O317" s="24" t="s">
        <v>25</v>
      </c>
      <c r="P317" s="24" t="s">
        <v>25</v>
      </c>
      <c r="Q317" s="69"/>
    </row>
    <row r="318" spans="2:17" s="13" customFormat="1" ht="75" hidden="1" outlineLevel="1" x14ac:dyDescent="0.45">
      <c r="B318" s="40" t="str">
        <f>IF(テーブル1[[#This Row],[作業概要カテゴリ　大]]="","",テーブル1[[#This Row],[作業概要カテゴリ　大]]&amp;"　"&amp;テーブル1[[#This Row],[作業概要カテゴリ　中]])</f>
        <v>インシデント報告　在庫対策費の事故の場合、影響額を計算する</v>
      </c>
      <c r="C318" s="39" t="s">
        <v>807</v>
      </c>
      <c r="D318" s="26" t="s">
        <v>823</v>
      </c>
      <c r="E318" s="51" t="s">
        <v>810</v>
      </c>
      <c r="F318" s="24" t="s">
        <v>21</v>
      </c>
      <c r="G318" s="24" t="s">
        <v>824</v>
      </c>
      <c r="H318" s="24"/>
      <c r="I318" s="24"/>
      <c r="J318" s="24"/>
      <c r="K318" s="68"/>
      <c r="L318" s="24"/>
      <c r="M318" s="24"/>
      <c r="N318" s="24"/>
      <c r="O318" s="24" t="s">
        <v>25</v>
      </c>
      <c r="P318" s="24" t="s">
        <v>25</v>
      </c>
      <c r="Q318" s="69"/>
    </row>
    <row r="319" spans="2:17" s="13" customFormat="1" ht="45" hidden="1" outlineLevel="1" x14ac:dyDescent="0.45">
      <c r="B319" s="20" t="str">
        <f>IF(テーブル1[[#This Row],[作業概要カテゴリ　大]]="","",テーブル1[[#This Row],[作業概要カテゴリ　大]]&amp;"　"&amp;テーブル1[[#This Row],[作業概要カテゴリ　中]])</f>
        <v>インシデント報告　在庫対策費の事故の場合、影響額を計算する</v>
      </c>
      <c r="C319" s="39" t="s">
        <v>807</v>
      </c>
      <c r="D319" s="22" t="s">
        <v>825</v>
      </c>
      <c r="E319" s="51" t="s">
        <v>826</v>
      </c>
      <c r="F319" s="24" t="s">
        <v>827</v>
      </c>
      <c r="G319" s="24" t="s">
        <v>828</v>
      </c>
      <c r="H319" s="24"/>
      <c r="I319" s="24"/>
      <c r="J319" s="24"/>
      <c r="K319" s="68"/>
      <c r="L319" s="24"/>
      <c r="M319" s="24"/>
      <c r="N319" s="24"/>
      <c r="O319" s="24" t="s">
        <v>25</v>
      </c>
      <c r="P319" s="24" t="s">
        <v>25</v>
      </c>
      <c r="Q319" s="69"/>
    </row>
    <row r="320" spans="2:17" s="13" customFormat="1" ht="30" hidden="1" outlineLevel="1" x14ac:dyDescent="0.45">
      <c r="B320" s="20" t="str">
        <f>IF(テーブル1[[#This Row],[作業概要カテゴリ　大]]="","",テーブル1[[#This Row],[作業概要カテゴリ　大]]&amp;"　"&amp;テーブル1[[#This Row],[作業概要カテゴリ　中]])</f>
        <v>インシデント報告　在庫対策費の事故の場合、影響額を計算する</v>
      </c>
      <c r="C320" s="39" t="s">
        <v>807</v>
      </c>
      <c r="D320" s="22" t="s">
        <v>825</v>
      </c>
      <c r="E320" s="51" t="s">
        <v>829</v>
      </c>
      <c r="F320" s="24" t="s">
        <v>895</v>
      </c>
      <c r="G320" s="24"/>
      <c r="H320" s="24"/>
      <c r="I320" s="24"/>
      <c r="J320" s="24"/>
      <c r="K320" s="68"/>
      <c r="L320" s="24"/>
      <c r="M320" s="24"/>
      <c r="N320" s="24"/>
      <c r="O320" s="24" t="s">
        <v>25</v>
      </c>
      <c r="P320" s="24" t="s">
        <v>25</v>
      </c>
      <c r="Q320" s="69"/>
    </row>
    <row r="321" spans="2:17" s="13" customFormat="1" ht="32.4" hidden="1" outlineLevel="1" x14ac:dyDescent="0.45">
      <c r="B321" s="40" t="str">
        <f>IF(テーブル1[[#This Row],[作業概要カテゴリ　大]]="","",テーブル1[[#This Row],[作業概要カテゴリ　大]]&amp;"　"&amp;テーブル1[[#This Row],[作業概要カテゴリ　中]])</f>
        <v>インシデント報告　在庫対策費の事故の場合、対応を実施する</v>
      </c>
      <c r="C321" s="39" t="s">
        <v>807</v>
      </c>
      <c r="D321" s="26" t="s">
        <v>894</v>
      </c>
      <c r="E321" s="51" t="s">
        <v>830</v>
      </c>
      <c r="F321" s="24" t="s">
        <v>886</v>
      </c>
      <c r="G321" s="24"/>
      <c r="H321" s="24"/>
      <c r="I321" s="24"/>
      <c r="J321" s="24"/>
      <c r="K321" s="68"/>
      <c r="L321" s="24"/>
      <c r="M321" s="24"/>
      <c r="N321" s="24"/>
      <c r="O321" s="24" t="s">
        <v>25</v>
      </c>
      <c r="P321" s="24" t="s">
        <v>25</v>
      </c>
      <c r="Q321" s="69"/>
    </row>
    <row r="322" spans="2:17" s="13" customFormat="1" ht="16.2" hidden="1" outlineLevel="1" x14ac:dyDescent="0.45">
      <c r="B322" s="20" t="str">
        <f>IF(テーブル1[[#This Row],[作業概要カテゴリ　大]]="","",テーブル1[[#This Row],[作業概要カテゴリ　大]]&amp;"　"&amp;テーブル1[[#This Row],[作業概要カテゴリ　中]])</f>
        <v>インシデント報告　在庫対策費の事故の場合、対応を実施する</v>
      </c>
      <c r="C322" s="39" t="s">
        <v>807</v>
      </c>
      <c r="D322" s="22" t="s">
        <v>894</v>
      </c>
      <c r="E322" s="51" t="s">
        <v>887</v>
      </c>
      <c r="F322" s="24" t="s">
        <v>888</v>
      </c>
      <c r="G322" s="24"/>
      <c r="H322" s="24"/>
      <c r="I322" s="24"/>
      <c r="J322" s="24"/>
      <c r="K322" s="68">
        <f>IFERROR(テーブル1[[#This Row],[在宅環境での概算工数]]*テーブル1[[#This Row],[月間の作業件数]],"-")</f>
        <v>0</v>
      </c>
      <c r="L322" s="24"/>
      <c r="M322" s="24"/>
      <c r="N322" s="24"/>
      <c r="O322" s="24"/>
      <c r="P322" s="24"/>
      <c r="Q322" s="69"/>
    </row>
    <row r="323" spans="2:17" s="13" customFormat="1" ht="45" hidden="1" outlineLevel="1" x14ac:dyDescent="0.45">
      <c r="B323" s="20" t="str">
        <f>IF(テーブル1[[#This Row],[作業概要カテゴリ　大]]="","",テーブル1[[#This Row],[作業概要カテゴリ　大]]&amp;"　"&amp;テーブル1[[#This Row],[作業概要カテゴリ　中]])</f>
        <v>インシデント報告　在庫対策費の事故の場合、対応を実施する</v>
      </c>
      <c r="C323" s="39" t="s">
        <v>807</v>
      </c>
      <c r="D323" s="22" t="s">
        <v>894</v>
      </c>
      <c r="E323" s="51" t="s">
        <v>889</v>
      </c>
      <c r="F323" s="24" t="s">
        <v>890</v>
      </c>
      <c r="G323" s="24" t="s">
        <v>891</v>
      </c>
      <c r="H323" s="24"/>
      <c r="I323" s="24"/>
      <c r="J323" s="24"/>
      <c r="K323" s="68">
        <f>IFERROR(テーブル1[[#This Row],[在宅環境での概算工数]]*テーブル1[[#This Row],[月間の作業件数]],"-")</f>
        <v>0</v>
      </c>
      <c r="L323" s="24"/>
      <c r="M323" s="24"/>
      <c r="N323" s="24"/>
      <c r="O323" s="24"/>
      <c r="P323" s="24"/>
      <c r="Q323" s="69"/>
    </row>
    <row r="324" spans="2:17" ht="30" collapsed="1" x14ac:dyDescent="0.45">
      <c r="B324" s="63" t="str">
        <f>IF(テーブル1[[#This Row],[作業概要カテゴリ　大]]="","",テーブル1[[#This Row],[作業概要カテゴリ　大]]&amp;"　"&amp;テーブル1[[#This Row],[作業概要カテゴリ　中]])</f>
        <v>問い合わせ対応　部門コードに紐づく設定の変更方法</v>
      </c>
      <c r="C324" s="64" t="s">
        <v>831</v>
      </c>
      <c r="D324" s="65" t="s">
        <v>832</v>
      </c>
      <c r="E324" s="66" t="s">
        <v>832</v>
      </c>
      <c r="F324" s="36" t="s">
        <v>21</v>
      </c>
      <c r="G324" s="36" t="s">
        <v>21</v>
      </c>
      <c r="H324" s="36" t="s">
        <v>21</v>
      </c>
      <c r="I324" s="36" t="s">
        <v>71</v>
      </c>
      <c r="J324" s="36"/>
      <c r="K324" s="67"/>
      <c r="L324" s="36"/>
      <c r="M324" s="36"/>
      <c r="N324" s="36" t="s">
        <v>25</v>
      </c>
      <c r="O324" s="36" t="s">
        <v>25</v>
      </c>
      <c r="P324" s="36" t="s">
        <v>25</v>
      </c>
    </row>
    <row r="325" spans="2:17" s="13" customFormat="1" ht="75" hidden="1" outlineLevel="1" x14ac:dyDescent="0.45">
      <c r="B325" s="20" t="str">
        <f>IF(テーブル1[[#This Row],[作業概要カテゴリ　大]]="","",テーブル1[[#This Row],[作業概要カテゴリ　大]]&amp;"　"&amp;テーブル1[[#This Row],[作業概要カテゴリ　中]])</f>
        <v>問い合わせ対応　部門コードに紐づく設定の変更方法</v>
      </c>
      <c r="C325" s="70" t="s">
        <v>833</v>
      </c>
      <c r="D325" s="71" t="s">
        <v>832</v>
      </c>
      <c r="E325" s="51" t="s">
        <v>834</v>
      </c>
      <c r="F325" s="62" t="s">
        <v>835</v>
      </c>
      <c r="G325" s="24" t="s">
        <v>836</v>
      </c>
      <c r="H325" s="24"/>
      <c r="I325" s="24"/>
      <c r="J325" s="24"/>
      <c r="K325" s="68">
        <f>IFERROR(テーブル1[[#This Row],[在宅環境での概算工数]]*テーブル1[[#This Row],[月間の作業件数]],"-")</f>
        <v>0</v>
      </c>
      <c r="L325" s="24"/>
      <c r="M325" s="24"/>
      <c r="N325" s="24"/>
      <c r="O325" s="24"/>
      <c r="P325" s="72"/>
      <c r="Q325" s="69"/>
    </row>
    <row r="326" spans="2:17" ht="30" collapsed="1" x14ac:dyDescent="0.45">
      <c r="B326" s="63" t="str">
        <f>IF(テーブル1[[#This Row],[作業概要カテゴリ　大]]="","",テーブル1[[#This Row],[作業概要カテゴリ　大]]&amp;"　"&amp;テーブル1[[#This Row],[作業概要カテゴリ　中]])</f>
        <v>共有フォルダの整理整頓　容量削減のためZIP化する</v>
      </c>
      <c r="C326" s="64" t="s">
        <v>837</v>
      </c>
      <c r="D326" s="65" t="s">
        <v>838</v>
      </c>
      <c r="E326" s="66" t="s">
        <v>839</v>
      </c>
      <c r="F326" s="36" t="s">
        <v>21</v>
      </c>
      <c r="G326" s="36" t="s">
        <v>21</v>
      </c>
      <c r="H326" s="36" t="s">
        <v>21</v>
      </c>
      <c r="I326" s="36" t="s">
        <v>71</v>
      </c>
      <c r="J326" s="36"/>
      <c r="K326" s="67"/>
      <c r="L326" s="36"/>
      <c r="M326" s="36"/>
      <c r="N326" s="36" t="s">
        <v>25</v>
      </c>
      <c r="O326" s="36" t="s">
        <v>25</v>
      </c>
      <c r="P326" s="36" t="s">
        <v>25</v>
      </c>
    </row>
    <row r="327" spans="2:17" s="13" customFormat="1" ht="60" hidden="1" outlineLevel="1" x14ac:dyDescent="0.45">
      <c r="B327" s="20" t="str">
        <f>IF(テーブル1[[#This Row],[作業概要カテゴリ　大]]="","",テーブル1[[#This Row],[作業概要カテゴリ　大]]&amp;"　"&amp;テーブル1[[#This Row],[作業概要カテゴリ　中]])</f>
        <v>共有フォルダの整理整頓　容量削減のためZIP化する</v>
      </c>
      <c r="C327" s="70" t="s">
        <v>840</v>
      </c>
      <c r="D327" s="71" t="s">
        <v>841</v>
      </c>
      <c r="E327" s="51" t="s">
        <v>842</v>
      </c>
      <c r="F327" s="62" t="s">
        <v>843</v>
      </c>
      <c r="G327" s="24" t="s">
        <v>844</v>
      </c>
      <c r="H327" s="24" t="s">
        <v>845</v>
      </c>
      <c r="I327" s="24"/>
      <c r="J327" s="24"/>
      <c r="K327" s="68"/>
      <c r="L327" s="24"/>
      <c r="M327" s="24"/>
      <c r="N327" s="24"/>
      <c r="O327" s="24"/>
      <c r="P327" s="72"/>
      <c r="Q327" s="69"/>
    </row>
    <row r="328" spans="2:17" s="13" customFormat="1" ht="16.2" hidden="1" outlineLevel="1" x14ac:dyDescent="0.45">
      <c r="B328" s="20" t="str">
        <f>IF(テーブル1[[#This Row],[作業概要カテゴリ　大]]="","",テーブル1[[#This Row],[作業概要カテゴリ　大]]&amp;"　"&amp;テーブル1[[#This Row],[作業概要カテゴリ　中]])</f>
        <v>共有フォルダの整理整頓　容量削減のためZIP化する</v>
      </c>
      <c r="C328" s="70" t="s">
        <v>840</v>
      </c>
      <c r="D328" s="71" t="s">
        <v>841</v>
      </c>
      <c r="E328" s="51" t="s">
        <v>846</v>
      </c>
      <c r="F328" s="62" t="s">
        <v>847</v>
      </c>
      <c r="G328" s="24" t="s">
        <v>848</v>
      </c>
      <c r="H328" s="24"/>
      <c r="I328" s="24"/>
      <c r="J328" s="24"/>
      <c r="K328" s="68"/>
      <c r="L328" s="24"/>
      <c r="M328" s="24"/>
      <c r="N328" s="24"/>
      <c r="O328" s="24"/>
      <c r="P328" s="72"/>
      <c r="Q328" s="69"/>
    </row>
    <row r="329" spans="2:17" s="13" customFormat="1" ht="30" hidden="1" outlineLevel="1" x14ac:dyDescent="0.45">
      <c r="B329" s="20" t="str">
        <f>IF(テーブル1[[#This Row],[作業概要カテゴリ　大]]="","",テーブル1[[#This Row],[作業概要カテゴリ　大]]&amp;"　"&amp;テーブル1[[#This Row],[作業概要カテゴリ　中]])</f>
        <v>共有フォルダの整理整頓　容量削減のためZIP化する</v>
      </c>
      <c r="C329" s="70" t="s">
        <v>840</v>
      </c>
      <c r="D329" s="71" t="s">
        <v>841</v>
      </c>
      <c r="E329" s="51" t="s">
        <v>849</v>
      </c>
      <c r="F329" s="62" t="s">
        <v>850</v>
      </c>
      <c r="G329" s="24" t="s">
        <v>851</v>
      </c>
      <c r="H329" s="24" t="s">
        <v>852</v>
      </c>
      <c r="I329" s="24"/>
      <c r="J329" s="24"/>
      <c r="K329" s="68"/>
      <c r="L329" s="24"/>
      <c r="M329" s="24"/>
      <c r="N329" s="24"/>
      <c r="O329" s="24"/>
      <c r="P329" s="72"/>
      <c r="Q329" s="69"/>
    </row>
    <row r="330" spans="2:17" s="13" customFormat="1" ht="16.2" hidden="1" outlineLevel="1" x14ac:dyDescent="0.45">
      <c r="B330" s="20" t="str">
        <f>IF(テーブル1[[#This Row],[作業概要カテゴリ　大]]="","",テーブル1[[#This Row],[作業概要カテゴリ　大]]&amp;"　"&amp;テーブル1[[#This Row],[作業概要カテゴリ　中]])</f>
        <v>共有フォルダの整理整頓　容量削減のためZIP化する</v>
      </c>
      <c r="C330" s="70" t="s">
        <v>840</v>
      </c>
      <c r="D330" s="71" t="s">
        <v>841</v>
      </c>
      <c r="E330" s="51" t="s">
        <v>853</v>
      </c>
      <c r="F330" s="62" t="s">
        <v>854</v>
      </c>
      <c r="G330" s="24" t="s">
        <v>855</v>
      </c>
      <c r="H330" s="24"/>
      <c r="I330" s="24"/>
      <c r="J330" s="24"/>
      <c r="K330" s="68"/>
      <c r="L330" s="24"/>
      <c r="M330" s="24"/>
      <c r="N330" s="24"/>
      <c r="O330" s="24"/>
      <c r="P330" s="72"/>
      <c r="Q330" s="69"/>
    </row>
    <row r="331" spans="2:17" ht="16.2" collapsed="1" x14ac:dyDescent="0.45">
      <c r="B331" s="63" t="str">
        <f>IF(テーブル1[[#This Row],[作業概要カテゴリ　大]]="","",テーブル1[[#This Row],[作業概要カテゴリ　大]]&amp;"　"&amp;テーブル1[[#This Row],[作業概要カテゴリ　中]])</f>
        <v>新規登録案内リスト　データクリーニング</v>
      </c>
      <c r="C331" s="64" t="s">
        <v>856</v>
      </c>
      <c r="D331" s="65" t="s">
        <v>857</v>
      </c>
      <c r="E331" s="66" t="s">
        <v>858</v>
      </c>
      <c r="F331" s="36" t="s">
        <v>21</v>
      </c>
      <c r="G331" s="36" t="s">
        <v>21</v>
      </c>
      <c r="H331" s="36" t="s">
        <v>21</v>
      </c>
      <c r="I331" s="36" t="s">
        <v>71</v>
      </c>
      <c r="J331" s="36"/>
      <c r="K331" s="67"/>
      <c r="L331" s="36"/>
      <c r="M331" s="36"/>
      <c r="N331" s="36" t="s">
        <v>25</v>
      </c>
      <c r="O331" s="36" t="s">
        <v>25</v>
      </c>
      <c r="P331" s="36" t="s">
        <v>25</v>
      </c>
    </row>
    <row r="332" spans="2:17" ht="105" hidden="1" outlineLevel="1" x14ac:dyDescent="0.45">
      <c r="B332" s="20" t="str">
        <f>IF(テーブル1[[#This Row],[作業概要カテゴリ　大]]="","",テーブル1[[#This Row],[作業概要カテゴリ　大]]&amp;"　"&amp;テーブル1[[#This Row],[作業概要カテゴリ　中]])</f>
        <v>新規登録案内リスト　データクリーニング</v>
      </c>
      <c r="C332" s="70" t="s">
        <v>859</v>
      </c>
      <c r="D332" s="71" t="s">
        <v>860</v>
      </c>
      <c r="E332" s="51" t="s">
        <v>861</v>
      </c>
      <c r="F332" s="62" t="s">
        <v>862</v>
      </c>
      <c r="G332" s="24" t="s">
        <v>863</v>
      </c>
      <c r="H332" s="24"/>
      <c r="I332" s="24"/>
      <c r="J332" s="24"/>
      <c r="K332" s="68">
        <f>IFERROR(テーブル1[[#This Row],[在宅環境での概算工数]]*テーブル1[[#This Row],[月間の作業件数]],"-")</f>
        <v>0</v>
      </c>
      <c r="L332" s="24"/>
      <c r="M332" s="24"/>
      <c r="N332" s="24"/>
      <c r="O332" s="24"/>
      <c r="P332" s="72"/>
    </row>
    <row r="333" spans="2:17" ht="90" hidden="1" outlineLevel="1" x14ac:dyDescent="0.45">
      <c r="B333" s="20" t="str">
        <f>IF(テーブル1[[#This Row],[作業概要カテゴリ　大]]="","",テーブル1[[#This Row],[作業概要カテゴリ　大]]&amp;"　"&amp;テーブル1[[#This Row],[作業概要カテゴリ　中]])</f>
        <v>新規登録案内リスト　データクリーニング</v>
      </c>
      <c r="C333" s="70" t="s">
        <v>859</v>
      </c>
      <c r="D333" s="71" t="s">
        <v>860</v>
      </c>
      <c r="E333" s="51" t="s">
        <v>864</v>
      </c>
      <c r="F333" s="62" t="s">
        <v>865</v>
      </c>
      <c r="G333" s="24" t="s">
        <v>569</v>
      </c>
      <c r="H333" s="24"/>
      <c r="I333" s="24"/>
      <c r="J333" s="24"/>
      <c r="K333" s="68">
        <f>IFERROR(テーブル1[[#This Row],[在宅環境での概算工数]]*テーブル1[[#This Row],[月間の作業件数]],"-")</f>
        <v>0</v>
      </c>
      <c r="L333" s="24"/>
      <c r="M333" s="24"/>
      <c r="N333" s="24"/>
      <c r="O333" s="24"/>
      <c r="P333" s="72"/>
    </row>
    <row r="334" spans="2:17" ht="135" hidden="1" outlineLevel="1" x14ac:dyDescent="0.45">
      <c r="B334" s="20" t="str">
        <f>IF(テーブル1[[#This Row],[作業概要カテゴリ　大]]="","",テーブル1[[#This Row],[作業概要カテゴリ　大]]&amp;"　"&amp;テーブル1[[#This Row],[作業概要カテゴリ　中]])</f>
        <v>新規登録案内リスト　データクリーニング</v>
      </c>
      <c r="C334" s="70" t="s">
        <v>859</v>
      </c>
      <c r="D334" s="71" t="s">
        <v>860</v>
      </c>
      <c r="E334" s="51" t="s">
        <v>866</v>
      </c>
      <c r="F334" s="62" t="s">
        <v>867</v>
      </c>
      <c r="G334" s="24" t="s">
        <v>569</v>
      </c>
      <c r="H334" s="24" t="s">
        <v>868</v>
      </c>
      <c r="I334" s="24"/>
      <c r="J334" s="24"/>
      <c r="K334" s="68">
        <f>IFERROR(テーブル1[[#This Row],[在宅環境での概算工数]]*テーブル1[[#This Row],[月間の作業件数]],"-")</f>
        <v>0</v>
      </c>
      <c r="L334" s="24"/>
      <c r="M334" s="24"/>
      <c r="N334" s="24"/>
      <c r="O334" s="24"/>
      <c r="P334" s="72"/>
    </row>
    <row r="335" spans="2:17" ht="60" hidden="1" outlineLevel="1" x14ac:dyDescent="0.45">
      <c r="B335" s="20" t="str">
        <f>IF(テーブル1[[#This Row],[作業概要カテゴリ　大]]="","",テーブル1[[#This Row],[作業概要カテゴリ　大]]&amp;"　"&amp;テーブル1[[#This Row],[作業概要カテゴリ　中]])</f>
        <v>新規登録案内リスト　データクリーニング</v>
      </c>
      <c r="C335" s="70" t="s">
        <v>859</v>
      </c>
      <c r="D335" s="71" t="s">
        <v>860</v>
      </c>
      <c r="E335" s="51" t="s">
        <v>869</v>
      </c>
      <c r="F335" s="62" t="s">
        <v>870</v>
      </c>
      <c r="G335" s="24" t="s">
        <v>569</v>
      </c>
      <c r="H335" s="24" t="s">
        <v>871</v>
      </c>
      <c r="I335" s="24"/>
      <c r="J335" s="24"/>
      <c r="K335" s="68">
        <f>IFERROR(テーブル1[[#This Row],[在宅環境での概算工数]]*テーブル1[[#This Row],[月間の作業件数]],"-")</f>
        <v>0</v>
      </c>
      <c r="L335" s="24"/>
      <c r="M335" s="24"/>
      <c r="N335" s="24"/>
      <c r="O335" s="24"/>
      <c r="P335" s="72"/>
    </row>
    <row r="336" spans="2:17" ht="16.2" hidden="1" outlineLevel="1" x14ac:dyDescent="0.45">
      <c r="B336" s="20" t="str">
        <f>IF(テーブル1[[#This Row],[作業概要カテゴリ　大]]="","",テーブル1[[#This Row],[作業概要カテゴリ　大]]&amp;"　"&amp;テーブル1[[#This Row],[作業概要カテゴリ　中]])</f>
        <v>新規登録案内リスト　データクリーニング</v>
      </c>
      <c r="C336" s="70" t="s">
        <v>859</v>
      </c>
      <c r="D336" s="71" t="s">
        <v>860</v>
      </c>
      <c r="E336" s="51" t="s">
        <v>872</v>
      </c>
      <c r="F336" s="62" t="s">
        <v>873</v>
      </c>
      <c r="G336" s="24" t="s">
        <v>817</v>
      </c>
      <c r="H336" s="24"/>
      <c r="I336" s="24"/>
      <c r="J336" s="24"/>
      <c r="K336" s="68">
        <f>IFERROR(テーブル1[[#This Row],[在宅環境での概算工数]]*テーブル1[[#This Row],[月間の作業件数]],"-")</f>
        <v>0</v>
      </c>
      <c r="L336" s="24"/>
      <c r="M336" s="24"/>
      <c r="N336" s="24"/>
      <c r="O336" s="24"/>
      <c r="P336" s="72"/>
    </row>
    <row r="337" spans="2:16" ht="16.2" hidden="1" outlineLevel="1" x14ac:dyDescent="0.45">
      <c r="B337" s="20" t="str">
        <f>IF(テーブル1[[#This Row],[作業概要カテゴリ　大]]="","",テーブル1[[#This Row],[作業概要カテゴリ　大]]&amp;"　"&amp;テーブル1[[#This Row],[作業概要カテゴリ　中]])</f>
        <v>新規登録案内リスト　データクリーニング</v>
      </c>
      <c r="C337" s="70" t="s">
        <v>859</v>
      </c>
      <c r="D337" s="71" t="s">
        <v>860</v>
      </c>
      <c r="E337" s="51" t="s">
        <v>874</v>
      </c>
      <c r="F337" s="62" t="s">
        <v>875</v>
      </c>
      <c r="G337" s="24" t="s">
        <v>97</v>
      </c>
      <c r="H337" s="24" t="s">
        <v>876</v>
      </c>
      <c r="I337" s="24"/>
      <c r="J337" s="24"/>
      <c r="K337" s="68">
        <f>IFERROR(テーブル1[[#This Row],[在宅環境での概算工数]]*テーブル1[[#This Row],[月間の作業件数]],"-")</f>
        <v>0</v>
      </c>
      <c r="L337" s="24"/>
      <c r="M337" s="24"/>
      <c r="N337" s="24"/>
      <c r="O337" s="24"/>
      <c r="P337" s="72"/>
    </row>
    <row r="338" spans="2:16" ht="16.2" hidden="1" outlineLevel="1" x14ac:dyDescent="0.45">
      <c r="B338" s="20" t="str">
        <f>IF(テーブル1[[#This Row],[作業概要カテゴリ　大]]="","",テーブル1[[#This Row],[作業概要カテゴリ　大]]&amp;"　"&amp;テーブル1[[#This Row],[作業概要カテゴリ　中]])</f>
        <v>新規登録案内リスト　データクリーニング</v>
      </c>
      <c r="C338" s="70" t="s">
        <v>859</v>
      </c>
      <c r="D338" s="71" t="s">
        <v>860</v>
      </c>
      <c r="E338" s="51" t="s">
        <v>323</v>
      </c>
      <c r="F338" s="62" t="s">
        <v>324</v>
      </c>
      <c r="G338" s="24"/>
      <c r="H338" s="24"/>
      <c r="I338" s="24"/>
      <c r="J338" s="24"/>
      <c r="K338" s="68">
        <f>IFERROR(テーブル1[[#This Row],[在宅環境での概算工数]]*テーブル1[[#This Row],[月間の作業件数]],"-")</f>
        <v>0</v>
      </c>
      <c r="L338" s="24"/>
      <c r="M338" s="24"/>
      <c r="N338" s="24"/>
      <c r="O338" s="24"/>
      <c r="P338" s="72"/>
    </row>
    <row r="339" spans="2:16" ht="16.2" hidden="1" outlineLevel="1" x14ac:dyDescent="0.45">
      <c r="B339" s="20" t="str">
        <f>IF(テーブル1[[#This Row],[作業概要カテゴリ　大]]="","",テーブル1[[#This Row],[作業概要カテゴリ　大]]&amp;"　"&amp;テーブル1[[#This Row],[作業概要カテゴリ　中]])</f>
        <v>新規登録案内リスト　データクリーニング</v>
      </c>
      <c r="C339" s="70" t="s">
        <v>859</v>
      </c>
      <c r="D339" s="71" t="s">
        <v>860</v>
      </c>
      <c r="E339" s="51" t="s">
        <v>108</v>
      </c>
      <c r="F339" s="62" t="s">
        <v>109</v>
      </c>
      <c r="G339" s="24"/>
      <c r="H339" s="24"/>
      <c r="I339" s="24"/>
      <c r="J339" s="24"/>
      <c r="K339" s="68">
        <f>IFERROR(テーブル1[[#This Row],[在宅環境での概算工数]]*テーブル1[[#This Row],[月間の作業件数]],"-")</f>
        <v>0</v>
      </c>
      <c r="L339" s="24"/>
      <c r="M339" s="24"/>
      <c r="N339" s="24"/>
      <c r="O339" s="24"/>
      <c r="P339" s="72"/>
    </row>
    <row r="340" spans="2:16" ht="16.2" hidden="1" outlineLevel="1" x14ac:dyDescent="0.45">
      <c r="B340" s="20" t="str">
        <f>IF(テーブル1[[#This Row],[作業概要カテゴリ　大]]="","",テーブル1[[#This Row],[作業概要カテゴリ　大]]&amp;"　"&amp;テーブル1[[#This Row],[作業概要カテゴリ　中]])</f>
        <v>新規登録案内リスト　データクリーニング</v>
      </c>
      <c r="C340" s="70" t="s">
        <v>859</v>
      </c>
      <c r="D340" s="71" t="s">
        <v>860</v>
      </c>
      <c r="E340" s="51" t="s">
        <v>877</v>
      </c>
      <c r="F340" s="62"/>
      <c r="G340" s="24"/>
      <c r="H340" s="24"/>
      <c r="I340" s="24"/>
      <c r="J340" s="24"/>
      <c r="K340" s="68">
        <f>IFERROR(テーブル1[[#This Row],[在宅環境での概算工数]]*テーブル1[[#This Row],[月間の作業件数]],"-")</f>
        <v>0</v>
      </c>
      <c r="L340" s="24"/>
      <c r="M340" s="24"/>
      <c r="N340" s="24"/>
      <c r="O340" s="24"/>
      <c r="P340" s="72"/>
    </row>
    <row r="341" spans="2:16" ht="16.2" hidden="1" outlineLevel="1" x14ac:dyDescent="0.45">
      <c r="B341" s="20" t="str">
        <f>IF(テーブル1[[#This Row],[作業概要カテゴリ　大]]="","",テーブル1[[#This Row],[作業概要カテゴリ　大]]&amp;"　"&amp;テーブル1[[#This Row],[作業概要カテゴリ　中]])</f>
        <v>新規登録案内リスト　データクリーニング</v>
      </c>
      <c r="C341" s="70" t="s">
        <v>859</v>
      </c>
      <c r="D341" s="71" t="s">
        <v>860</v>
      </c>
      <c r="E341" s="51" t="s">
        <v>878</v>
      </c>
      <c r="F341" s="62" t="s">
        <v>879</v>
      </c>
      <c r="G341" s="24" t="s">
        <v>817</v>
      </c>
      <c r="H341" s="24"/>
      <c r="I341" s="24"/>
      <c r="J341" s="24"/>
      <c r="K341" s="68">
        <f>IFERROR(テーブル1[[#This Row],[在宅環境での概算工数]]*テーブル1[[#This Row],[月間の作業件数]],"-")</f>
        <v>0</v>
      </c>
      <c r="L341" s="24"/>
      <c r="M341" s="24"/>
      <c r="N341" s="24"/>
      <c r="O341" s="24"/>
      <c r="P341" s="72"/>
    </row>
    <row r="342" spans="2:16" ht="32.4" collapsed="1" x14ac:dyDescent="0.45">
      <c r="B342" s="80" t="s">
        <v>939</v>
      </c>
      <c r="C342" s="81"/>
      <c r="D342" s="82"/>
      <c r="E342" s="80" t="s">
        <v>939</v>
      </c>
      <c r="F342" s="84" t="s">
        <v>940</v>
      </c>
      <c r="G342" s="84" t="s">
        <v>940</v>
      </c>
      <c r="H342" s="84" t="s">
        <v>958</v>
      </c>
      <c r="I342" s="85"/>
      <c r="J342" s="84" t="s">
        <v>940</v>
      </c>
      <c r="K342" s="86">
        <f>IFERROR(テーブル1[[#This Row],[在宅環境での概算工数]]*テーブル1[[#This Row],[月間の作業件数]],"-")</f>
        <v>0</v>
      </c>
      <c r="L342" s="85"/>
      <c r="M342" s="85"/>
      <c r="N342" s="85"/>
      <c r="O342" s="84" t="s">
        <v>940</v>
      </c>
      <c r="P342" s="84" t="s">
        <v>940</v>
      </c>
    </row>
    <row r="343" spans="2:16" ht="75" x14ac:dyDescent="0.45">
      <c r="B343" s="40" t="str">
        <f>IF(テーブル1[[#This Row],[作業概要カテゴリ　大]]="","",テーブル1[[#This Row],[作業概要カテゴリ　大]]&amp;"　"&amp;テーブル1[[#This Row],[作業概要カテゴリ　中]])</f>
        <v/>
      </c>
      <c r="C343" s="78"/>
      <c r="D343" s="79"/>
      <c r="E343" s="51" t="s">
        <v>956</v>
      </c>
      <c r="F343" s="62" t="s">
        <v>957</v>
      </c>
      <c r="G343" s="24"/>
      <c r="H343" s="24" t="s">
        <v>959</v>
      </c>
      <c r="I343" s="24"/>
      <c r="J343" s="24"/>
      <c r="K343" s="68">
        <f>IFERROR(テーブル1[[#This Row],[在宅環境での概算工数]]*テーブル1[[#This Row],[月間の作業件数]],"-")</f>
        <v>0</v>
      </c>
      <c r="L343" s="24"/>
      <c r="M343" s="24"/>
      <c r="N343" s="24"/>
      <c r="O343" s="24"/>
      <c r="P343" s="72"/>
    </row>
    <row r="344" spans="2:16" ht="16.2" x14ac:dyDescent="0.45">
      <c r="B344" s="80" t="str">
        <f>IF(テーブル1[[#This Row],[作業概要カテゴリ　大]]="","",テーブル1[[#This Row],[作業概要カテゴリ　大]]&amp;"　"&amp;テーブル1[[#This Row],[作業概要カテゴリ　中]])</f>
        <v/>
      </c>
      <c r="C344" s="81"/>
      <c r="D344" s="82"/>
      <c r="E344" s="83" t="s">
        <v>941</v>
      </c>
      <c r="F344" s="84" t="s">
        <v>942</v>
      </c>
      <c r="G344" s="84" t="s">
        <v>948</v>
      </c>
      <c r="H344" s="84" t="s">
        <v>940</v>
      </c>
      <c r="I344" s="85"/>
      <c r="J344" s="84" t="s">
        <v>940</v>
      </c>
      <c r="K344" s="86">
        <f>IFERROR(テーブル1[[#This Row],[在宅環境での概算工数]]*テーブル1[[#This Row],[月間の作業件数]],"-")</f>
        <v>0</v>
      </c>
      <c r="L344" s="85"/>
      <c r="M344" s="85"/>
      <c r="N344" s="85"/>
      <c r="O344" s="84" t="s">
        <v>940</v>
      </c>
      <c r="P344" s="84" t="s">
        <v>940</v>
      </c>
    </row>
    <row r="345" spans="2:16" ht="105" x14ac:dyDescent="0.45">
      <c r="B345" s="80" t="str">
        <f>IF(テーブル1[[#This Row],[作業概要カテゴリ　大]]="","",テーブル1[[#This Row],[作業概要カテゴリ　大]]&amp;"　"&amp;テーブル1[[#This Row],[作業概要カテゴリ　中]])</f>
        <v/>
      </c>
      <c r="C345" s="81"/>
      <c r="D345" s="82"/>
      <c r="E345" s="83" t="s">
        <v>943</v>
      </c>
      <c r="F345" s="84" t="s">
        <v>945</v>
      </c>
      <c r="G345" s="84" t="s">
        <v>948</v>
      </c>
      <c r="H345" s="85" t="s">
        <v>944</v>
      </c>
      <c r="I345" s="85"/>
      <c r="J345" s="85"/>
      <c r="K345" s="86">
        <f>IFERROR(テーブル1[[#This Row],[在宅環境での概算工数]]*テーブル1[[#This Row],[月間の作業件数]],"-")</f>
        <v>0</v>
      </c>
      <c r="L345" s="85"/>
      <c r="M345" s="85"/>
      <c r="N345" s="85"/>
      <c r="O345" s="85"/>
      <c r="P345" s="87"/>
    </row>
    <row r="346" spans="2:16" ht="16.2" x14ac:dyDescent="0.45">
      <c r="B346" s="80" t="str">
        <f>IF(テーブル1[[#This Row],[作業概要カテゴリ　大]]="","",テーブル1[[#This Row],[作業概要カテゴリ　大]]&amp;"　"&amp;テーブル1[[#This Row],[作業概要カテゴリ　中]])</f>
        <v/>
      </c>
      <c r="C346" s="81"/>
      <c r="D346" s="82"/>
      <c r="E346" s="83" t="s">
        <v>946</v>
      </c>
      <c r="F346" s="84" t="s">
        <v>947</v>
      </c>
      <c r="G346" s="85" t="s">
        <v>949</v>
      </c>
      <c r="H346" s="85"/>
      <c r="I346" s="85"/>
      <c r="J346" s="85"/>
      <c r="K346" s="86">
        <f>IFERROR(テーブル1[[#This Row],[在宅環境での概算工数]]*テーブル1[[#This Row],[月間の作業件数]],"-")</f>
        <v>0</v>
      </c>
      <c r="L346" s="85"/>
      <c r="M346" s="85"/>
      <c r="N346" s="85"/>
      <c r="O346" s="85"/>
      <c r="P346" s="87"/>
    </row>
    <row r="347" spans="2:16" ht="45" x14ac:dyDescent="0.45">
      <c r="B347" s="80" t="str">
        <f>IF(テーブル1[[#This Row],[作業概要カテゴリ　大]]="","",テーブル1[[#This Row],[作業概要カテゴリ　大]]&amp;"　"&amp;テーブル1[[#This Row],[作業概要カテゴリ　中]])</f>
        <v/>
      </c>
      <c r="C347" s="81"/>
      <c r="D347" s="82"/>
      <c r="E347" s="83" t="s">
        <v>950</v>
      </c>
      <c r="F347" s="84" t="s">
        <v>952</v>
      </c>
      <c r="G347" s="85" t="s">
        <v>951</v>
      </c>
      <c r="H347" s="85" t="s">
        <v>953</v>
      </c>
      <c r="I347" s="85"/>
      <c r="J347" s="85"/>
      <c r="K347" s="86">
        <f>IFERROR(テーブル1[[#This Row],[在宅環境での概算工数]]*テーブル1[[#This Row],[月間の作業件数]],"-")</f>
        <v>0</v>
      </c>
      <c r="L347" s="85"/>
      <c r="M347" s="85"/>
      <c r="N347" s="85"/>
      <c r="O347" s="85"/>
      <c r="P347" s="87"/>
    </row>
    <row r="348" spans="2:16" ht="16.2" x14ac:dyDescent="0.45">
      <c r="B348" s="80" t="str">
        <f>IF(テーブル1[[#This Row],[作業概要カテゴリ　大]]="","",テーブル1[[#This Row],[作業概要カテゴリ　大]]&amp;"　"&amp;テーブル1[[#This Row],[作業概要カテゴリ　中]])</f>
        <v/>
      </c>
      <c r="C348" s="81"/>
      <c r="D348" s="82"/>
      <c r="E348" s="83" t="s">
        <v>954</v>
      </c>
      <c r="F348" s="84" t="s">
        <v>955</v>
      </c>
      <c r="G348" s="85"/>
      <c r="H348" s="85"/>
      <c r="I348" s="85"/>
      <c r="J348" s="85"/>
      <c r="K348" s="86">
        <f>IFERROR(テーブル1[[#This Row],[在宅環境での概算工数]]*テーブル1[[#This Row],[月間の作業件数]],"-")</f>
        <v>0</v>
      </c>
      <c r="L348" s="85"/>
      <c r="M348" s="85"/>
      <c r="N348" s="85"/>
      <c r="O348" s="85"/>
      <c r="P348" s="87"/>
    </row>
    <row r="349" spans="2:16" ht="150" x14ac:dyDescent="0.45">
      <c r="B349" s="80" t="str">
        <f>IF(テーブル1[[#This Row],[作業概要カテゴリ　大]]="","",テーブル1[[#This Row],[作業概要カテゴリ　大]]&amp;"　"&amp;テーブル1[[#This Row],[作業概要カテゴリ　中]])</f>
        <v/>
      </c>
      <c r="C349" s="81"/>
      <c r="D349" s="82"/>
      <c r="E349" s="83" t="s">
        <v>960</v>
      </c>
      <c r="F349" s="84" t="s">
        <v>961</v>
      </c>
      <c r="G349" s="85"/>
      <c r="H349" s="85"/>
      <c r="I349" s="85"/>
      <c r="J349" s="85"/>
      <c r="K349" s="86">
        <f>IFERROR(テーブル1[[#This Row],[在宅環境での概算工数]]*テーブル1[[#This Row],[月間の作業件数]],"-")</f>
        <v>0</v>
      </c>
      <c r="L349" s="85"/>
      <c r="M349" s="85"/>
      <c r="N349" s="85"/>
      <c r="O349" s="85"/>
      <c r="P349" s="87"/>
    </row>
  </sheetData>
  <phoneticPr fontId="2"/>
  <conditionalFormatting sqref="C1">
    <cfRule type="expression" dxfId="196" priority="161">
      <formula>$D1="一次承認"</formula>
    </cfRule>
    <cfRule type="expression" dxfId="195" priority="162">
      <formula>$D1="二次承認"</formula>
    </cfRule>
  </conditionalFormatting>
  <conditionalFormatting sqref="B1">
    <cfRule type="expression" dxfId="194" priority="159">
      <formula>$D1="一次承認"</formula>
    </cfRule>
    <cfRule type="expression" dxfId="193" priority="160">
      <formula>$D1="二次承認"</formula>
    </cfRule>
  </conditionalFormatting>
  <conditionalFormatting sqref="N259:P259">
    <cfRule type="expression" dxfId="192" priority="158" stopIfTrue="1">
      <formula>$D259="一次承認"</formula>
    </cfRule>
  </conditionalFormatting>
  <conditionalFormatting sqref="N258:P265 N267:P268 O266:P266 N325:P325 N1:P73 N77:P93 N75:P75 N300:P309 N97:P104 N330:P330 N339:P339 N176:P253 N310:N320 O310:P324 N270:P272 N106:P124 N126:P173 N274:P275 N277:P277 N341:P1048576">
    <cfRule type="cellIs" dxfId="191" priority="157" operator="equal">
      <formula>"特記なし"</formula>
    </cfRule>
  </conditionalFormatting>
  <conditionalFormatting sqref="E140:P140 O266:P266 K5:P5 B5:G5 B6:P9 K10:P11 B10:G11 B12:P16 K17:P17 B17:G17 K28:P28 B28:G28 B29:P29 K30:P31 B30:G31 K37:P37 B37:G37 K40:P40 B40:G40 B41:P41 K42:P42 B44:P44 K45:P45 B45:G45 K52:P54 B52:G54 K58:P61 B58:G61 K65:P65 B65:G65 B66:P67 K68:P69 B68:G69 B70:P70 K71:P71 B71:G71 K94:P94 B94:G94 K102:P103 B102:G103 B104:P104 K108:P109 B108:G109 B139:P139 K137:P138 B137:G138 K164:P165 B164:G165 B162:P163 K161:P161 B161:G161 K172:P172 K175:M175 E175:G175 B176:P179 K180:P183 B180:G183 B184:P185 B199:P199 K200:P202 B200:G202 K205:P206 B205:G206 K247:P247 B247:G247 B267:P267 K268:P268 B268:G268 B32:P36 B18:P27 C96:M96 H95:M95 B175 H174:M174 H43:P43 B42:G43 B55:P57 B141:P143 B145:P146 B144:F144 H144:P144 B172:G172 B173:P173 E116 K117:P117 B117:G117 E290 K274:P275 F277:G277 B310:H310 B324:H324 C325:P325 E319:E320 B38:P39 B72:P73 B110:P112 B290 B74:F76 B1:P4 H75:P75 B291:C291 B294:C297 B298 B300:C300 B308 K186:P198 B186:G198 E330:P330 B46:P51 B62:P64 H74:M74 H76:M76 B77:P93 B97:P101 B166:P171 B203:P204 H273:P273 B266:M266 J310:N310 J324:M324 E318:H318 J318:N318 E118:P119 K252:P252 B127:P136 B248:P250 E253:P253 E251:P251 E252:G252 B251:D253 B254:P265 B148:P160 B303:C307 K147:P147 B147:G147 C280:C289 E339:P339 E341:F341 H341:P341 B242:P246 B231:C241 B311:B320 E311:N317 B207:P230 O310:P324 K270:P272 B270:G272 B106:P107 E126:P126 E120:F124 H120:P124 B118:B126 B274:G275 B277:D278 B342:P1048576">
    <cfRule type="expression" dxfId="190" priority="156">
      <formula>$E1="作業別、総作業時間の計算用"</formula>
    </cfRule>
  </conditionalFormatting>
  <conditionalFormatting sqref="N23:P23">
    <cfRule type="cellIs" dxfId="189" priority="155" operator="equal">
      <formula>"特記なし"</formula>
    </cfRule>
  </conditionalFormatting>
  <conditionalFormatting sqref="N94:P94">
    <cfRule type="cellIs" dxfId="188" priority="154" operator="equal">
      <formula>"特記なし"</formula>
    </cfRule>
  </conditionalFormatting>
  <conditionalFormatting sqref="B95:F95">
    <cfRule type="expression" dxfId="187" priority="153">
      <formula>$E95="作業別、総作業時間の計算用"</formula>
    </cfRule>
  </conditionalFormatting>
  <conditionalFormatting sqref="N96:P96">
    <cfRule type="expression" dxfId="186" priority="152">
      <formula>$E96="作業別、総作業時間の計算用"</formula>
    </cfRule>
  </conditionalFormatting>
  <conditionalFormatting sqref="N96:P96">
    <cfRule type="cellIs" dxfId="185" priority="151" operator="equal">
      <formula>"特記なし"</formula>
    </cfRule>
  </conditionalFormatting>
  <conditionalFormatting sqref="N175:P175">
    <cfRule type="cellIs" dxfId="184" priority="149" operator="equal">
      <formula>"特記なし"</formula>
    </cfRule>
  </conditionalFormatting>
  <conditionalFormatting sqref="B174:F174">
    <cfRule type="expression" dxfId="183" priority="150">
      <formula>$E174="作業別、総作業時間の計算用"</formula>
    </cfRule>
  </conditionalFormatting>
  <conditionalFormatting sqref="N175:P175">
    <cfRule type="expression" dxfId="182" priority="148">
      <formula>$E175="作業別、総作業時間の計算用"</formula>
    </cfRule>
  </conditionalFormatting>
  <conditionalFormatting sqref="N228">
    <cfRule type="cellIs" dxfId="181" priority="147" operator="equal">
      <formula>"特記なし"</formula>
    </cfRule>
  </conditionalFormatting>
  <conditionalFormatting sqref="N273:P273">
    <cfRule type="cellIs" dxfId="180" priority="146" operator="equal">
      <formula>"特記なし"</formula>
    </cfRule>
  </conditionalFormatting>
  <conditionalFormatting sqref="B273:F273 C290:D290">
    <cfRule type="expression" dxfId="179" priority="145">
      <formula>$E273="作業別、総作業時間の計算用"</formula>
    </cfRule>
  </conditionalFormatting>
  <conditionalFormatting sqref="C175">
    <cfRule type="expression" dxfId="178" priority="144">
      <formula>$E175="作業別、総作業時間の計算用"</formula>
    </cfRule>
  </conditionalFormatting>
  <conditionalFormatting sqref="D175">
    <cfRule type="expression" dxfId="177" priority="143">
      <formula>$E175="作業別、総作業時間の計算用"</formula>
    </cfRule>
  </conditionalFormatting>
  <conditionalFormatting sqref="O95">
    <cfRule type="cellIs" dxfId="176" priority="142" operator="equal">
      <formula>"特記なし"</formula>
    </cfRule>
  </conditionalFormatting>
  <conditionalFormatting sqref="O95">
    <cfRule type="expression" dxfId="175" priority="141">
      <formula>$E95="作業別、総作業時間の計算用"</formula>
    </cfRule>
  </conditionalFormatting>
  <conditionalFormatting sqref="O254:P257">
    <cfRule type="cellIs" dxfId="174" priority="136" operator="equal">
      <formula>"特記なし"</formula>
    </cfRule>
  </conditionalFormatting>
  <conditionalFormatting sqref="P95">
    <cfRule type="cellIs" dxfId="173" priority="140" operator="equal">
      <formula>"特記なし"</formula>
    </cfRule>
  </conditionalFormatting>
  <conditionalFormatting sqref="P95">
    <cfRule type="expression" dxfId="172" priority="139">
      <formula>$E95="作業別、総作業時間の計算用"</formula>
    </cfRule>
  </conditionalFormatting>
  <conditionalFormatting sqref="O174:P174">
    <cfRule type="cellIs" dxfId="171" priority="138" operator="equal">
      <formula>"特記なし"</formula>
    </cfRule>
  </conditionalFormatting>
  <conditionalFormatting sqref="O174:P174">
    <cfRule type="expression" dxfId="170" priority="137">
      <formula>$E174="作業別、総作業時間の計算用"</formula>
    </cfRule>
  </conditionalFormatting>
  <conditionalFormatting sqref="E140 F320:N320">
    <cfRule type="expression" dxfId="169" priority="163">
      <formula>$E139="作業別、総作業時間の計算用"</formula>
    </cfRule>
  </conditionalFormatting>
  <conditionalFormatting sqref="B140:D140">
    <cfRule type="expression" dxfId="168" priority="164">
      <formula>#REF!="作業別、総作業時間の計算用"</formula>
    </cfRule>
  </conditionalFormatting>
  <conditionalFormatting sqref="N219:P219">
    <cfRule type="cellIs" dxfId="167" priority="135" operator="equal">
      <formula>"特記なし"</formula>
    </cfRule>
  </conditionalFormatting>
  <conditionalFormatting sqref="O228:P228">
    <cfRule type="cellIs" dxfId="166" priority="134" operator="equal">
      <formula>"特記なし"</formula>
    </cfRule>
  </conditionalFormatting>
  <conditionalFormatting sqref="B96">
    <cfRule type="expression" dxfId="165" priority="133">
      <formula>$E96="作業別、総作業時間の計算用"</formula>
    </cfRule>
  </conditionalFormatting>
  <conditionalFormatting sqref="F113:P113 B292:C292">
    <cfRule type="expression" dxfId="164" priority="165">
      <formula>$E114="作業別、総作業時間の計算用"</formula>
    </cfRule>
  </conditionalFormatting>
  <conditionalFormatting sqref="B116:D117 C126 C121:C124 D121:D126 C118:D120 B118:B126">
    <cfRule type="expression" dxfId="163" priority="166">
      <formula>#REF!="作業別、総作業時間の計算用"</formula>
    </cfRule>
  </conditionalFormatting>
  <conditionalFormatting sqref="E113">
    <cfRule type="expression" dxfId="162" priority="132">
      <formula>$E113="作業別、総作業時間の計算用"</formula>
    </cfRule>
  </conditionalFormatting>
  <conditionalFormatting sqref="H114:P114 K116:P116 F116:G116">
    <cfRule type="expression" dxfId="161" priority="167">
      <formula>$E116="作業別、総作業時間の計算用"</formula>
    </cfRule>
  </conditionalFormatting>
  <conditionalFormatting sqref="E114:G115">
    <cfRule type="expression" dxfId="160" priority="131">
      <formula>$E114="作業別、総作業時間の計算用"</formula>
    </cfRule>
  </conditionalFormatting>
  <conditionalFormatting sqref="N266">
    <cfRule type="expression" dxfId="159" priority="124">
      <formula>$E266="作業別、総作業時間の計算用"</formula>
    </cfRule>
  </conditionalFormatting>
  <conditionalFormatting sqref="N95">
    <cfRule type="cellIs" dxfId="158" priority="130" operator="equal">
      <formula>"特記なし"</formula>
    </cfRule>
  </conditionalFormatting>
  <conditionalFormatting sqref="N95">
    <cfRule type="expression" dxfId="157" priority="129">
      <formula>$E95="作業別、総作業時間の計算用"</formula>
    </cfRule>
  </conditionalFormatting>
  <conditionalFormatting sqref="N174">
    <cfRule type="cellIs" dxfId="156" priority="128" operator="equal">
      <formula>"特記なし"</formula>
    </cfRule>
  </conditionalFormatting>
  <conditionalFormatting sqref="N174">
    <cfRule type="expression" dxfId="155" priority="127">
      <formula>$E174="作業別、総作業時間の計算用"</formula>
    </cfRule>
  </conditionalFormatting>
  <conditionalFormatting sqref="N254:N257">
    <cfRule type="cellIs" dxfId="154" priority="126" operator="equal">
      <formula>"特記なし"</formula>
    </cfRule>
  </conditionalFormatting>
  <conditionalFormatting sqref="N266">
    <cfRule type="cellIs" dxfId="153" priority="125" operator="equal">
      <formula>"特記なし"</formula>
    </cfRule>
  </conditionalFormatting>
  <conditionalFormatting sqref="H115:P115">
    <cfRule type="expression" dxfId="152" priority="168">
      <formula>$E118="作業別、総作業時間の計算用"</formula>
    </cfRule>
  </conditionalFormatting>
  <conditionalFormatting sqref="G95">
    <cfRule type="expression" dxfId="151" priority="123">
      <formula>$E95="作業別、総作業時間の計算用"</formula>
    </cfRule>
  </conditionalFormatting>
  <conditionalFormatting sqref="G174">
    <cfRule type="expression" dxfId="150" priority="122">
      <formula>$E174="作業別、総作業時間の計算用"</formula>
    </cfRule>
  </conditionalFormatting>
  <conditionalFormatting sqref="G273">
    <cfRule type="expression" dxfId="149" priority="121">
      <formula>$E273="作業別、総作業時間の計算用"</formula>
    </cfRule>
  </conditionalFormatting>
  <conditionalFormatting sqref="G144">
    <cfRule type="expression" dxfId="148" priority="120">
      <formula>$E145="作業別、総作業時間の計算用"</formula>
    </cfRule>
  </conditionalFormatting>
  <conditionalFormatting sqref="N278:P278">
    <cfRule type="cellIs" dxfId="147" priority="119" operator="equal">
      <formula>"特記なし"</formula>
    </cfRule>
  </conditionalFormatting>
  <conditionalFormatting sqref="F278:G278 F291:G291 F293:G297 K300:P309 F300:G309 K231:P241 F231:G241 K277:P278">
    <cfRule type="expression" dxfId="146" priority="169">
      <formula>#REF!="作業別、総作業時間の計算用"</formula>
    </cfRule>
  </conditionalFormatting>
  <conditionalFormatting sqref="E275">
    <cfRule type="expression" dxfId="145" priority="170">
      <formula>#REF!="作業別、総作業時間の計算用"</formula>
    </cfRule>
  </conditionalFormatting>
  <conditionalFormatting sqref="N298:P298">
    <cfRule type="cellIs" dxfId="144" priority="117" operator="equal">
      <formula>"特記なし"</formula>
    </cfRule>
  </conditionalFormatting>
  <conditionalFormatting sqref="K298:P298 F298:G298 D298">
    <cfRule type="expression" dxfId="143" priority="118">
      <formula>#REF!="作業別、総作業時間の計算用"</formula>
    </cfRule>
  </conditionalFormatting>
  <conditionalFormatting sqref="N325:P325">
    <cfRule type="cellIs" dxfId="142" priority="116" operator="equal">
      <formula>"特記なし"</formula>
    </cfRule>
  </conditionalFormatting>
  <conditionalFormatting sqref="H290 P290 J290:M290">
    <cfRule type="expression" dxfId="141" priority="115">
      <formula>$E290="作業別、総作業時間の計算用"</formula>
    </cfRule>
  </conditionalFormatting>
  <conditionalFormatting sqref="P290">
    <cfRule type="cellIs" dxfId="140" priority="114" operator="equal">
      <formula>"特記なし"</formula>
    </cfRule>
  </conditionalFormatting>
  <conditionalFormatting sqref="F290">
    <cfRule type="expression" dxfId="139" priority="113">
      <formula>$E290="作業別、総作業時間の計算用"</formula>
    </cfRule>
  </conditionalFormatting>
  <conditionalFormatting sqref="G290">
    <cfRule type="expression" dxfId="138" priority="112">
      <formula>$E290="作業別、総作業時間の計算用"</formula>
    </cfRule>
  </conditionalFormatting>
  <conditionalFormatting sqref="C319:C320 D300:D307 D231:D241 C311:D318">
    <cfRule type="expression" dxfId="137" priority="111">
      <formula>#REF!="作業別、総作業時間の計算用"</formula>
    </cfRule>
  </conditionalFormatting>
  <conditionalFormatting sqref="F319:N319">
    <cfRule type="expression" dxfId="136" priority="171">
      <formula>#REF!="作業別、総作業時間の計算用"</formula>
    </cfRule>
  </conditionalFormatting>
  <conditionalFormatting sqref="B325">
    <cfRule type="expression" dxfId="135" priority="110">
      <formula>$E325="作業別、総作業時間の計算用"</formula>
    </cfRule>
  </conditionalFormatting>
  <conditionalFormatting sqref="D319:D320">
    <cfRule type="expression" dxfId="134" priority="109">
      <formula>#REF!="作業別、総作業時間の計算用"</formula>
    </cfRule>
  </conditionalFormatting>
  <conditionalFormatting sqref="N321:N323">
    <cfRule type="cellIs" dxfId="133" priority="108" operator="equal">
      <formula>"特記なし"</formula>
    </cfRule>
  </conditionalFormatting>
  <conditionalFormatting sqref="E321:N323">
    <cfRule type="expression" dxfId="132" priority="107">
      <formula>$E321="作業別、総作業時間の計算用"</formula>
    </cfRule>
  </conditionalFormatting>
  <conditionalFormatting sqref="B321">
    <cfRule type="expression" dxfId="131" priority="106">
      <formula>$E321="作業別、総作業時間の計算用"</formula>
    </cfRule>
  </conditionalFormatting>
  <conditionalFormatting sqref="C321:D321">
    <cfRule type="expression" dxfId="130" priority="105">
      <formula>#REF!="作業別、総作業時間の計算用"</formula>
    </cfRule>
  </conditionalFormatting>
  <conditionalFormatting sqref="E279 B279:B280">
    <cfRule type="expression" dxfId="129" priority="101">
      <formula>$E279="作業別、総作業時間の計算用"</formula>
    </cfRule>
  </conditionalFormatting>
  <conditionalFormatting sqref="D279">
    <cfRule type="expression" dxfId="128" priority="100">
      <formula>$E279="作業別、総作業時間の計算用"</formula>
    </cfRule>
  </conditionalFormatting>
  <conditionalFormatting sqref="H279 P279 J279:M279">
    <cfRule type="expression" dxfId="127" priority="99">
      <formula>$E279="作業別、総作業時間の計算用"</formula>
    </cfRule>
  </conditionalFormatting>
  <conditionalFormatting sqref="P279">
    <cfRule type="cellIs" dxfId="126" priority="98" operator="equal">
      <formula>"特記なし"</formula>
    </cfRule>
  </conditionalFormatting>
  <conditionalFormatting sqref="F279">
    <cfRule type="expression" dxfId="125" priority="97">
      <formula>$E279="作業別、総作業時間の計算用"</formula>
    </cfRule>
  </conditionalFormatting>
  <conditionalFormatting sqref="G279">
    <cfRule type="expression" dxfId="124" priority="96">
      <formula>$E279="作業別、総作業時間の計算用"</formula>
    </cfRule>
  </conditionalFormatting>
  <conditionalFormatting sqref="C279">
    <cfRule type="expression" dxfId="123" priority="95">
      <formula>$E279="作業別、総作業時間の計算用"</formula>
    </cfRule>
  </conditionalFormatting>
  <conditionalFormatting sqref="C298">
    <cfRule type="expression" dxfId="122" priority="94">
      <formula>$E298="作業別、総作業時間の計算用"</formula>
    </cfRule>
  </conditionalFormatting>
  <conditionalFormatting sqref="H228:J228">
    <cfRule type="expression" dxfId="121" priority="172">
      <formula>$E118="作業別、総作業時間の計算用"</formula>
    </cfRule>
  </conditionalFormatting>
  <conditionalFormatting sqref="N280:P289">
    <cfRule type="cellIs" dxfId="120" priority="90" operator="equal">
      <formula>"特記なし"</formula>
    </cfRule>
  </conditionalFormatting>
  <conditionalFormatting sqref="K280:P289 D280 F280:G289">
    <cfRule type="expression" dxfId="119" priority="91">
      <formula>#REF!="作業別、総作業時間の計算用"</formula>
    </cfRule>
  </conditionalFormatting>
  <conditionalFormatting sqref="D281:D289">
    <cfRule type="expression" dxfId="118" priority="89">
      <formula>#REF!="作業別、総作業時間の計算用"</formula>
    </cfRule>
  </conditionalFormatting>
  <conditionalFormatting sqref="B281:B289">
    <cfRule type="expression" dxfId="117" priority="88">
      <formula>$E281="作業別、総作業時間の計算用"</formula>
    </cfRule>
  </conditionalFormatting>
  <conditionalFormatting sqref="N324">
    <cfRule type="cellIs" dxfId="116" priority="87" operator="equal">
      <formula>"特記なし"</formula>
    </cfRule>
  </conditionalFormatting>
  <conditionalFormatting sqref="N324">
    <cfRule type="expression" dxfId="115" priority="86">
      <formula>$E324="作業別、総作業時間の計算用"</formula>
    </cfRule>
  </conditionalFormatting>
  <conditionalFormatting sqref="O76">
    <cfRule type="cellIs" dxfId="114" priority="85" operator="equal">
      <formula>"特記なし"</formula>
    </cfRule>
  </conditionalFormatting>
  <conditionalFormatting sqref="O76">
    <cfRule type="expression" dxfId="113" priority="84">
      <formula>$E76="作業別、総作業時間の計算用"</formula>
    </cfRule>
  </conditionalFormatting>
  <conditionalFormatting sqref="P76">
    <cfRule type="cellIs" dxfId="112" priority="83" operator="equal">
      <formula>"特記なし"</formula>
    </cfRule>
  </conditionalFormatting>
  <conditionalFormatting sqref="P76">
    <cfRule type="expression" dxfId="111" priority="82">
      <formula>$E76="作業別、総作業時間の計算用"</formula>
    </cfRule>
  </conditionalFormatting>
  <conditionalFormatting sqref="N76">
    <cfRule type="cellIs" dxfId="110" priority="81" operator="equal">
      <formula>"特記なし"</formula>
    </cfRule>
  </conditionalFormatting>
  <conditionalFormatting sqref="N76">
    <cfRule type="expression" dxfId="109" priority="80">
      <formula>$E76="作業別、総作業時間の計算用"</formula>
    </cfRule>
  </conditionalFormatting>
  <conditionalFormatting sqref="O74">
    <cfRule type="cellIs" dxfId="108" priority="79" operator="equal">
      <formula>"特記なし"</formula>
    </cfRule>
  </conditionalFormatting>
  <conditionalFormatting sqref="O74">
    <cfRule type="expression" dxfId="107" priority="78">
      <formula>$E74="作業別、総作業時間の計算用"</formula>
    </cfRule>
  </conditionalFormatting>
  <conditionalFormatting sqref="P74">
    <cfRule type="cellIs" dxfId="106" priority="77" operator="equal">
      <formula>"特記なし"</formula>
    </cfRule>
  </conditionalFormatting>
  <conditionalFormatting sqref="P74">
    <cfRule type="expression" dxfId="105" priority="76">
      <formula>$E74="作業別、総作業時間の計算用"</formula>
    </cfRule>
  </conditionalFormatting>
  <conditionalFormatting sqref="N74">
    <cfRule type="cellIs" dxfId="104" priority="75" operator="equal">
      <formula>"特記なし"</formula>
    </cfRule>
  </conditionalFormatting>
  <conditionalFormatting sqref="N74">
    <cfRule type="expression" dxfId="103" priority="74">
      <formula>$E74="作業別、総作業時間の計算用"</formula>
    </cfRule>
  </conditionalFormatting>
  <conditionalFormatting sqref="N273:P273">
    <cfRule type="cellIs" dxfId="102" priority="73" operator="equal">
      <formula>"特記なし"</formula>
    </cfRule>
  </conditionalFormatting>
  <conditionalFormatting sqref="N279:O279">
    <cfRule type="expression" dxfId="101" priority="72">
      <formula>$E279="作業別、総作業時間の計算用"</formula>
    </cfRule>
  </conditionalFormatting>
  <conditionalFormatting sqref="N279:O279">
    <cfRule type="cellIs" dxfId="100" priority="71" operator="equal">
      <formula>"特記なし"</formula>
    </cfRule>
  </conditionalFormatting>
  <conditionalFormatting sqref="N279:O279">
    <cfRule type="cellIs" dxfId="99" priority="70" operator="equal">
      <formula>"特記なし"</formula>
    </cfRule>
  </conditionalFormatting>
  <conditionalFormatting sqref="N290:O290">
    <cfRule type="expression" dxfId="98" priority="69">
      <formula>$E290="作業別、総作業時間の計算用"</formula>
    </cfRule>
  </conditionalFormatting>
  <conditionalFormatting sqref="N290:O290">
    <cfRule type="cellIs" dxfId="97" priority="68" operator="equal">
      <formula>"特記なし"</formula>
    </cfRule>
  </conditionalFormatting>
  <conditionalFormatting sqref="N290:O290">
    <cfRule type="cellIs" dxfId="96" priority="67" operator="equal">
      <formula>"特記なし"</formula>
    </cfRule>
  </conditionalFormatting>
  <conditionalFormatting sqref="N299">
    <cfRule type="cellIs" dxfId="95" priority="66" operator="equal">
      <formula>"特記なし"</formula>
    </cfRule>
  </conditionalFormatting>
  <conditionalFormatting sqref="B299:N299">
    <cfRule type="expression" dxfId="94" priority="65">
      <formula>$E299="作業別、総作業時間の計算用"</formula>
    </cfRule>
  </conditionalFormatting>
  <conditionalFormatting sqref="O299:P299">
    <cfRule type="cellIs" dxfId="93" priority="64" operator="equal">
      <formula>"特記なし"</formula>
    </cfRule>
  </conditionalFormatting>
  <conditionalFormatting sqref="O299:P299">
    <cfRule type="expression" dxfId="92" priority="63">
      <formula>$E299="作業別、総作業時間の計算用"</formula>
    </cfRule>
  </conditionalFormatting>
  <conditionalFormatting sqref="G74:G76">
    <cfRule type="expression" dxfId="91" priority="62">
      <formula>$E74="作業別、総作業時間の計算用"</formula>
    </cfRule>
  </conditionalFormatting>
  <conditionalFormatting sqref="N291:P297">
    <cfRule type="cellIs" dxfId="90" priority="60" operator="equal">
      <formula>"特記なし"</formula>
    </cfRule>
  </conditionalFormatting>
  <conditionalFormatting sqref="K291:P297 D291:D297">
    <cfRule type="expression" dxfId="89" priority="61">
      <formula>#REF!="作業別、総作業時間の計算用"</formula>
    </cfRule>
  </conditionalFormatting>
  <conditionalFormatting sqref="B293:C293">
    <cfRule type="expression" dxfId="88" priority="173">
      <formula>#REF!="作業別、総作業時間の計算用"</formula>
    </cfRule>
  </conditionalFormatting>
  <conditionalFormatting sqref="B301:C302">
    <cfRule type="expression" dxfId="87" priority="174">
      <formula>$F301="作業別、総作業時間の計算用"</formula>
    </cfRule>
  </conditionalFormatting>
  <conditionalFormatting sqref="C308">
    <cfRule type="expression" dxfId="86" priority="59">
      <formula>$E308="作業別、総作業時間の計算用"</formula>
    </cfRule>
  </conditionalFormatting>
  <conditionalFormatting sqref="D308">
    <cfRule type="expression" dxfId="85" priority="58">
      <formula>#REF!="作業別、総作業時間の計算用"</formula>
    </cfRule>
  </conditionalFormatting>
  <conditionalFormatting sqref="N326">
    <cfRule type="expression" dxfId="84" priority="53">
      <formula>$E326="作業別、総作業時間の計算用"</formula>
    </cfRule>
  </conditionalFormatting>
  <conditionalFormatting sqref="B326:H326 J326:M326 B330 B339 B341">
    <cfRule type="expression" dxfId="83" priority="57">
      <formula>$E326="作業別、総作業時間の計算用"</formula>
    </cfRule>
  </conditionalFormatting>
  <conditionalFormatting sqref="O326:P326">
    <cfRule type="cellIs" dxfId="82" priority="56" operator="equal">
      <formula>"特記なし"</formula>
    </cfRule>
  </conditionalFormatting>
  <conditionalFormatting sqref="O326:P326">
    <cfRule type="expression" dxfId="81" priority="55">
      <formula>$E326="作業別、総作業時間の計算用"</formula>
    </cfRule>
  </conditionalFormatting>
  <conditionalFormatting sqref="N326">
    <cfRule type="cellIs" dxfId="80" priority="54" operator="equal">
      <formula>"特記なし"</formula>
    </cfRule>
  </conditionalFormatting>
  <conditionalFormatting sqref="N327:P329">
    <cfRule type="cellIs" dxfId="79" priority="52" operator="equal">
      <formula>"特記なし"</formula>
    </cfRule>
  </conditionalFormatting>
  <conditionalFormatting sqref="C327:P327 E328:P329 C328:D330">
    <cfRule type="expression" dxfId="78" priority="51">
      <formula>$E327="作業別、総作業時間の計算用"</formula>
    </cfRule>
  </conditionalFormatting>
  <conditionalFormatting sqref="B327:B329">
    <cfRule type="expression" dxfId="77" priority="50">
      <formula>$E327="作業別、総作業時間の計算用"</formula>
    </cfRule>
  </conditionalFormatting>
  <conditionalFormatting sqref="I279">
    <cfRule type="expression" dxfId="76" priority="49">
      <formula>$E279="作業別、総作業時間の計算用"</formula>
    </cfRule>
  </conditionalFormatting>
  <conditionalFormatting sqref="I290">
    <cfRule type="expression" dxfId="75" priority="48">
      <formula>$E290="作業別、総作業時間の計算用"</formula>
    </cfRule>
  </conditionalFormatting>
  <conditionalFormatting sqref="I310">
    <cfRule type="expression" dxfId="74" priority="47">
      <formula>$E310="作業別、総作業時間の計算用"</formula>
    </cfRule>
  </conditionalFormatting>
  <conditionalFormatting sqref="I326">
    <cfRule type="expression" dxfId="73" priority="46">
      <formula>$E326="作業別、総作業時間の計算用"</formula>
    </cfRule>
  </conditionalFormatting>
  <conditionalFormatting sqref="I324">
    <cfRule type="expression" dxfId="72" priority="45">
      <formula>$E324="作業別、総作業時間の計算用"</formula>
    </cfRule>
  </conditionalFormatting>
  <conditionalFormatting sqref="I318">
    <cfRule type="expression" dxfId="71" priority="44">
      <formula>$E318="作業別、総作業時間の計算用"</formula>
    </cfRule>
  </conditionalFormatting>
  <conditionalFormatting sqref="K117:P117 F117:G117">
    <cfRule type="expression" dxfId="70" priority="175">
      <formula>$E249="作業別、総作業時間の計算用"</formula>
    </cfRule>
  </conditionalFormatting>
  <conditionalFormatting sqref="B309">
    <cfRule type="expression" dxfId="69" priority="43">
      <formula>$E309="作業別、総作業時間の計算用"</formula>
    </cfRule>
  </conditionalFormatting>
  <conditionalFormatting sqref="C309">
    <cfRule type="expression" dxfId="68" priority="42">
      <formula>$E309="作業別、総作業時間の計算用"</formula>
    </cfRule>
  </conditionalFormatting>
  <conditionalFormatting sqref="D309">
    <cfRule type="expression" dxfId="67" priority="41">
      <formula>#REF!="作業別、総作業時間の計算用"</formula>
    </cfRule>
  </conditionalFormatting>
  <conditionalFormatting sqref="N331">
    <cfRule type="expression" dxfId="66" priority="36">
      <formula>$E331="作業別、総作業時間の計算用"</formula>
    </cfRule>
  </conditionalFormatting>
  <conditionalFormatting sqref="B331:H331 J331:M331">
    <cfRule type="expression" dxfId="65" priority="40">
      <formula>$E331="作業別、総作業時間の計算用"</formula>
    </cfRule>
  </conditionalFormatting>
  <conditionalFormatting sqref="O331:P331">
    <cfRule type="cellIs" dxfId="64" priority="39" operator="equal">
      <formula>"特記なし"</formula>
    </cfRule>
  </conditionalFormatting>
  <conditionalFormatting sqref="O331:P331">
    <cfRule type="expression" dxfId="63" priority="38">
      <formula>$E331="作業別、総作業時間の計算用"</formula>
    </cfRule>
  </conditionalFormatting>
  <conditionalFormatting sqref="N331">
    <cfRule type="cellIs" dxfId="62" priority="37" operator="equal">
      <formula>"特記なし"</formula>
    </cfRule>
  </conditionalFormatting>
  <conditionalFormatting sqref="I331">
    <cfRule type="expression" dxfId="61" priority="35">
      <formula>$E331="作業別、総作業時間の計算用"</formula>
    </cfRule>
  </conditionalFormatting>
  <conditionalFormatting sqref="N332:P338">
    <cfRule type="cellIs" dxfId="60" priority="34" operator="equal">
      <formula>"特記なし"</formula>
    </cfRule>
  </conditionalFormatting>
  <conditionalFormatting sqref="C332:P333 E334:P338 C334:D339 C341:D341">
    <cfRule type="expression" dxfId="59" priority="33">
      <formula>$E332="作業別、総作業時間の計算用"</formula>
    </cfRule>
  </conditionalFormatting>
  <conditionalFormatting sqref="B332:B338">
    <cfRule type="expression" dxfId="58" priority="32">
      <formula>$E332="作業別、総作業時間の計算用"</formula>
    </cfRule>
  </conditionalFormatting>
  <conditionalFormatting sqref="N340:P340">
    <cfRule type="cellIs" dxfId="57" priority="31" operator="equal">
      <formula>"特記なし"</formula>
    </cfRule>
  </conditionalFormatting>
  <conditionalFormatting sqref="E340:P340">
    <cfRule type="expression" dxfId="56" priority="30">
      <formula>$E340="作業別、総作業時間の計算用"</formula>
    </cfRule>
  </conditionalFormatting>
  <conditionalFormatting sqref="B340">
    <cfRule type="expression" dxfId="55" priority="29">
      <formula>$E340="作業別、総作業時間の計算用"</formula>
    </cfRule>
  </conditionalFormatting>
  <conditionalFormatting sqref="C340:D340">
    <cfRule type="expression" dxfId="54" priority="28">
      <formula>$E340="作業別、総作業時間の計算用"</formula>
    </cfRule>
  </conditionalFormatting>
  <conditionalFormatting sqref="G341">
    <cfRule type="expression" dxfId="53" priority="27">
      <formula>$E341="作業別、総作業時間の計算用"</formula>
    </cfRule>
  </conditionalFormatting>
  <conditionalFormatting sqref="C323">
    <cfRule type="expression" dxfId="52" priority="26">
      <formula>#REF!="作業別、総作業時間の計算用"</formula>
    </cfRule>
  </conditionalFormatting>
  <conditionalFormatting sqref="B323">
    <cfRule type="expression" dxfId="51" priority="24">
      <formula>$E323="作業別、総作業時間の計算用"</formula>
    </cfRule>
  </conditionalFormatting>
  <conditionalFormatting sqref="C322">
    <cfRule type="expression" dxfId="50" priority="23">
      <formula>#REF!="作業別、総作業時間の計算用"</formula>
    </cfRule>
  </conditionalFormatting>
  <conditionalFormatting sqref="D322:D323">
    <cfRule type="expression" dxfId="49" priority="22">
      <formula>#REF!="作業別、総作業時間の計算用"</formula>
    </cfRule>
  </conditionalFormatting>
  <conditionalFormatting sqref="B322">
    <cfRule type="expression" dxfId="48" priority="21">
      <formula>$E322="作業別、総作業時間の計算用"</formula>
    </cfRule>
  </conditionalFormatting>
  <conditionalFormatting sqref="N269:P269">
    <cfRule type="cellIs" dxfId="47" priority="20" operator="equal">
      <formula>"特記なし"</formula>
    </cfRule>
  </conditionalFormatting>
  <conditionalFormatting sqref="B269:P269">
    <cfRule type="expression" dxfId="46" priority="19">
      <formula>$E269="作業別、総作業時間の計算用"</formula>
    </cfRule>
  </conditionalFormatting>
  <conditionalFormatting sqref="N105:P105">
    <cfRule type="cellIs" dxfId="45" priority="18" operator="equal">
      <formula>"特記なし"</formula>
    </cfRule>
  </conditionalFormatting>
  <conditionalFormatting sqref="B105:P105">
    <cfRule type="expression" dxfId="44" priority="17">
      <formula>$E105="作業別、総作業時間の計算用"</formula>
    </cfRule>
  </conditionalFormatting>
  <conditionalFormatting sqref="G120">
    <cfRule type="expression" dxfId="43" priority="16">
      <formula>$E121="作業別、総作業時間の計算用"</formula>
    </cfRule>
  </conditionalFormatting>
  <conditionalFormatting sqref="G122:G123">
    <cfRule type="expression" dxfId="42" priority="15">
      <formula>$E122="作業別、総作業時間の計算用"</formula>
    </cfRule>
  </conditionalFormatting>
  <conditionalFormatting sqref="G121">
    <cfRule type="expression" dxfId="41" priority="14">
      <formula>$E122="作業別、総作業時間の計算用"</formula>
    </cfRule>
  </conditionalFormatting>
  <conditionalFormatting sqref="G124">
    <cfRule type="expression" dxfId="40" priority="13">
      <formula>$E126="作業別、総作業時間の計算用"</formula>
    </cfRule>
  </conditionalFormatting>
  <conditionalFormatting sqref="N125:P125">
    <cfRule type="cellIs" dxfId="39" priority="10" operator="equal">
      <formula>"特記なし"</formula>
    </cfRule>
  </conditionalFormatting>
  <conditionalFormatting sqref="K125:P125 C125 E125:G125">
    <cfRule type="expression" dxfId="38" priority="9">
      <formula>$E125="作業別、総作業時間の計算用"</formula>
    </cfRule>
  </conditionalFormatting>
  <conditionalFormatting sqref="C125">
    <cfRule type="expression" dxfId="37" priority="11">
      <formula>#REF!="作業別、総作業時間の計算用"</formula>
    </cfRule>
  </conditionalFormatting>
  <conditionalFormatting sqref="K125:P125 F125:G125">
    <cfRule type="expression" dxfId="36" priority="12">
      <formula>$E257="作業別、総作業時間の計算用"</formula>
    </cfRule>
  </conditionalFormatting>
  <conditionalFormatting sqref="B276:D276">
    <cfRule type="expression" dxfId="35" priority="2">
      <formula>$E276="作業別、総作業時間の計算用"</formula>
    </cfRule>
  </conditionalFormatting>
  <conditionalFormatting sqref="F276:G276">
    <cfRule type="expression" dxfId="34" priority="3">
      <formula>$E275="作業別、総作業時間の計算用"</formula>
    </cfRule>
  </conditionalFormatting>
  <conditionalFormatting sqref="N276:P276">
    <cfRule type="cellIs" dxfId="33" priority="1" operator="equal">
      <formula>"特記なし"</formula>
    </cfRule>
  </conditionalFormatting>
  <conditionalFormatting sqref="K276:P276">
    <cfRule type="expression" dxfId="32" priority="4">
      <formula>#REF!="作業別、総作業時間の計算用"</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【作業項目一覧】【作業手順】</vt:lpstr>
    </vt:vector>
  </TitlesOfParts>
  <Company>biccamera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11201062　吉橋　章</dc:creator>
  <cp:lastModifiedBy>11201062　吉橋　章</cp:lastModifiedBy>
  <dcterms:created xsi:type="dcterms:W3CDTF">2022-07-19T04:04:13Z</dcterms:created>
  <dcterms:modified xsi:type="dcterms:W3CDTF">2022-08-13T01:33:45Z</dcterms:modified>
</cp:coreProperties>
</file>