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47" documentId="120_S{2AC9BD13-BADA-5192-A53E-5A8FF88502F6}" xr6:coauthVersionLast="47" xr6:coauthVersionMax="47" xr10:uidLastSave="{29BEAD0F-E653-4AB6-ACEB-BDB89695DCC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<sst xmlns="http://schemas.openxmlformats.org/spreadsheetml/2006/main" count="180294" uniqueCount="39130">
  <si>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</si>
  <si>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</si>
  <si>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</si>
  <si>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</si>
  <si>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</si>
  <si>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</si>
  <si>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</si>
  <si>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</si>
  <si>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</si>
  <si>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</si>
  <si>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</si>
  <si>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</si>
  <si>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</si>
  <si>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</si>
  <si>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</si>
  <si>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</si>
  <si>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</si>
  <si>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</si>
  <si>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</si>
  <si>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</si>
  <si>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</si>
  <si>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</si>
  <si>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</si>
  <si>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</si>
  <si>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</si>
  <si>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</si>
  <si>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</si>
  <si>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</si>
  <si>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</si>
  <si>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</si>
  <si>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</si>
  <si>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</si>
  <si>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</si>
  <si>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</si>
  <si>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</si>
  <si>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</si>
  <si>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</si>
  <si>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</si>
  <si>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</si>
  <si>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</si>
  <si>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</si>
  <si>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</si>
  <si>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</si>
  <si>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</si>
  <si>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</si>
  <si>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</si>
  <si>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</si>
  <si>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</si>
  <si>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</si>
  <si>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</si>
  <si>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</si>
  <si>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</si>
  <si>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</si>
  <si>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</si>
  <si>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</si>
  <si>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</si>
  <si>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</si>
  <si>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</si>
  <si>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</si>
  <si>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</si>
  <si>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</si>
  <si>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</si>
  <si>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</si>
  <si>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</si>
  <si>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</si>
  <si>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</si>
  <si>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</si>
  <si>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</si>
  <si>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</si>
  <si>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</si>
  <si>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</si>
  <si>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</si>
  <si>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</si>
  <si>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</si>
  <si>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</si>
  <si>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</si>
  <si>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</si>
  <si>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</si>
  <si>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</si>
  <si>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</si>
  <si>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</si>
  <si>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</si>
  <si>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</si>
  <si>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</si>
  <si>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</si>
  <si>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</si>
  <si>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</si>
  <si>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</si>
  <si>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</si>
  <si>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</si>
  <si>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</si>
  <si>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</si>
  <si>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</si>
  <si>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</si>
  <si>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</si>
  <si>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</si>
  <si>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</si>
  <si>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</si>
  <si>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</si>
  <si>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</si>
  <si>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</si>
  <si>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</si>
  <si>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</si>
  <si>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</si>
  <si>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</si>
  <si>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</si>
  <si>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</si>
  <si>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</si>
  <si>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</si>
  <si>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</si>
  <si>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</si>
  <si>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</si>
  <si>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</si>
  <si>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</si>
  <si>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</si>
  <si>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</si>
  <si>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</si>
  <si>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</si>
  <si>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</si>
  <si>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</si>
  <si>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</si>
  <si>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</si>
  <si>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</si>
  <si>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</si>
  <si>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</si>
  <si>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</si>
  <si>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</si>
  <si>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</si>
  <si>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</si>
  <si>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</si>
  <si>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</si>
  <si>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</si>
  <si>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</si>
  <si>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</si>
  <si>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</si>
  <si>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</si>
  <si>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</si>
  <si>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</si>
  <si>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</si>
  <si>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</si>
  <si>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</si>
  <si>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</si>
  <si>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</si>
  <si>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</si>
  <si>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</si>
  <si>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</si>
  <si>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</si>
  <si>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</si>
  <si>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</si>
  <si>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</si>
  <si>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</si>
  <si>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</si>
  <si>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</si>
  <si>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</si>
  <si>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</si>
  <si>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</si>
  <si>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</si>
  <si>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</si>
  <si>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</si>
  <si>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</si>
  <si>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</si>
  <si>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</si>
  <si>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</si>
  <si>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</si>
  <si>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</si>
  <si>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</si>
  <si>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</si>
  <si>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</si>
  <si>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</si>
  <si>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</si>
  <si>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</si>
  <si>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</si>
  <si>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</si>
  <si>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</si>
  <si>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</si>
  <si>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</si>
  <si>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</si>
  <si>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</si>
  <si>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</si>
  <si>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</si>
  <si>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</si>
  <si>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</si>
  <si>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</si>
  <si>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</si>
  <si>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</si>
  <si>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</si>
  <si>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</si>
  <si>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</si>
  <si>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</si>
  <si>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</si>
  <si>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</si>
  <si>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</si>
  <si>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</si>
  <si>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</si>
  <si>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</si>
  <si>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</si>
  <si>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</si>
  <si>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</si>
  <si>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</si>
  <si>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</si>
  <si>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</si>
  <si>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</si>
  <si>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</si>
  <si>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</si>
  <si>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</si>
  <si>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</si>
  <si>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</si>
  <si>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</si>
  <si>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</si>
  <si>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</si>
  <si>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</si>
  <si>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</si>
  <si>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</si>
  <si>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</si>
  <si>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</si>
  <si>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</si>
  <si>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</si>
  <si>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</si>
  <si>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</si>
  <si>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</si>
  <si>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</si>
  <si>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</si>
  <si>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</si>
  <si>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</si>
  <si>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</si>
  <si>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</si>
  <si>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</si>
  <si>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</si>
  <si>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</si>
  <si>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</si>
  <si>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</si>
  <si>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</si>
  <si>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</si>
  <si>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</si>
  <si>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</si>
  <si>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</si>
  <si>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</si>
  <si>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</si>
  <si>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</si>
  <si>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</si>
  <si>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</si>
  <si>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</si>
  <si>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</si>
  <si>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</si>
  <si>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</si>
  <si>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</si>
  <si>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</si>
  <si>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</si>
  <si>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</si>
  <si>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</si>
  <si>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</si>
  <si>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</si>
  <si>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</si>
  <si>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</si>
  <si>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</si>
  <si>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</si>
  <si>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</si>
  <si>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</si>
  <si>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</si>
  <si>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</si>
  <si>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</si>
  <si>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</si>
  <si>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</si>
  <si>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</si>
  <si>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</si>
  <si>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</si>
  <si>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</si>
  <si>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</si>
  <si>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</si>
  <si>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</si>
  <si>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</si>
  <si>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</si>
  <si>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</si>
  <si>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</si>
  <si>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</si>
  <si>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</si>
  <si>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</si>
  <si>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</si>
  <si>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</si>
  <si>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</si>
  <si>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</si>
  <si>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</si>
  <si>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</si>
  <si>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</si>
  <si>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</si>
  <si>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</si>
  <si>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</si>
  <si>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</si>
  <si>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</si>
  <si>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</si>
  <si>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</si>
  <si>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</si>
  <si>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</si>
  <si>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</si>
  <si>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</si>
  <si>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</si>
  <si>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</si>
  <si>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</si>
  <si>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</si>
  <si>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</si>
  <si>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</si>
  <si>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</si>
  <si>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</si>
  <si>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</si>
  <si>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</si>
  <si>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</si>
  <si>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</si>
  <si>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</si>
  <si>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</si>
  <si>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</si>
  <si>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</si>
  <si>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</si>
  <si>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</si>
  <si>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</si>
  <si>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</si>
  <si>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</si>
  <si>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</si>
  <si>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</si>
  <si>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</si>
  <si>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</si>
  <si>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</si>
  <si>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</si>
  <si>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</si>
  <si>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</si>
  <si>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</si>
  <si>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</si>
  <si>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</si>
  <si>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</si>
  <si>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</si>
  <si>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</si>
  <si>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</si>
  <si>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</si>
  <si>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</si>
  <si>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</si>
  <si>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</si>
  <si>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</si>
  <si>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</si>
  <si>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</si>
  <si>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</si>
  <si>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</si>
  <si>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</si>
  <si>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</si>
  <si>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</si>
  <si>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</si>
  <si>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</si>
  <si>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</si>
  <si>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</si>
  <si>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</si>
  <si>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</si>
  <si>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</si>
  <si>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</si>
  <si>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</si>
  <si>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</si>
  <si>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</si>
  <si>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</si>
  <si>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</si>
  <si>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</si>
  <si>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</si>
  <si>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</si>
  <si>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</si>
  <si>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</si>
  <si>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</si>
  <si>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</si>
  <si>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</si>
  <si>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</si>
  <si>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</si>
  <si>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</si>
  <si>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</si>
  <si>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</si>
  <si>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</si>
  <si>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</si>
  <si>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</si>
  <si>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</si>
  <si>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</si>
  <si>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</si>
  <si>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</si>
  <si>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</si>
  <si>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</si>
  <si>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</si>
  <si>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</si>
  <si>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</si>
  <si>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</si>
  <si>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</si>
  <si>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</si>
  <si>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</si>
  <si>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</si>
  <si>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</si>
  <si>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</si>
  <si>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</si>
  <si>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</si>
  <si>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</si>
  <si>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</si>
  <si>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</si>
  <si>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</si>
  <si>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</si>
  <si>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</si>
  <si>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</si>
  <si>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</si>
  <si>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</si>
  <si>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</si>
  <si>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</si>
  <si>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</si>
  <si>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</si>
  <si>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</si>
  <si>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</si>
  <si>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</si>
  <si>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</si>
  <si>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</si>
  <si>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</si>
  <si>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</si>
  <si>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</si>
  <si>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</si>
  <si>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</si>
  <si>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</si>
  <si>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</si>
  <si>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</si>
  <si>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</si>
  <si>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</si>
  <si>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</si>
  <si>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</si>
  <si>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</si>
  <si>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</si>
  <si>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</si>
  <si>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</si>
  <si>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</si>
  <si>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</si>
  <si>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</si>
  <si>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</si>
  <si>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</si>
  <si>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</si>
  <si>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</si>
  <si>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</si>
  <si>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</si>
  <si>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</si>
  <si>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</si>
  <si>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</si>
  <si>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</si>
  <si>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</si>
  <si>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</si>
  <si>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</si>
  <si>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</si>
  <si>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</si>
  <si>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</si>
  <si>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</si>
  <si>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</si>
  <si>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</si>
  <si>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</si>
  <si>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</si>
  <si>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</si>
  <si>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</si>
  <si>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</si>
  <si>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</si>
  <si>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</si>
  <si>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</si>
  <si>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</si>
  <si>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</si>
  <si>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</si>
  <si>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</si>
  <si>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</si>
  <si>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</si>
  <si>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</si>
  <si>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</si>
  <si>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</si>
  <si>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</si>
  <si>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</si>
  <si>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</si>
  <si>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</si>
  <si>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</si>
  <si>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</si>
  <si>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</si>
  <si>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</si>
  <si>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</si>
  <si>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</si>
  <si>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</si>
  <si>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</si>
  <si>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</si>
  <si>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</si>
  <si>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</si>
  <si>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</si>
  <si>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</si>
  <si>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</si>
  <si>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</si>
  <si>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</si>
  <si>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</si>
  <si>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</si>
  <si>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</si>
  <si>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</si>
  <si>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</si>
  <si>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</si>
  <si>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</si>
  <si>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</si>
  <si>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</si>
  <si>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</si>
  <si>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</si>
  <si>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</si>
  <si>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</si>
  <si>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</si>
  <si>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</si>
  <si>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</si>
  <si>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</si>
  <si>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</si>
  <si>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</si>
  <si>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</si>
  <si>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</si>
  <si>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</si>
  <si>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</si>
  <si>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</si>
  <si>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</si>
  <si>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</si>
  <si>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</si>
  <si>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</si>
  <si>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</si>
  <si>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</si>
  <si>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</si>
  <si>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</si>
  <si>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</si>
  <si>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</si>
  <si>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</si>
  <si>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</si>
  <si>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</si>
  <si>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</si>
  <si>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</si>
  <si>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</si>
  <si>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</si>
  <si>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</si>
  <si>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</si>
  <si>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</si>
  <si>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</si>
  <si>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</si>
  <si>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</si>
  <si>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</si>
  <si>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</si>
  <si>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</si>
  <si>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</si>
  <si>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</si>
  <si>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</si>
  <si>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</si>
  <si>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</si>
  <si>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</si>
  <si>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</si>
  <si>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</si>
  <si>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</si>
  <si>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</si>
  <si>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</si>
  <si>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</si>
  <si>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</si>
  <si>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</si>
  <si>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</si>
  <si>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</si>
  <si>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</si>
  <si>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</si>
  <si>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</si>
  <si>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</si>
  <si>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</si>
  <si>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</si>
  <si>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</si>
  <si>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</si>
  <si>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</si>
  <si>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</si>
  <si>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</si>
  <si>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</si>
  <si>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</si>
  <si>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</si>
  <si>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</si>
  <si>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</si>
  <si>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</si>
  <si>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</si>
  <si>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</si>
  <si>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</si>
  <si>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</si>
  <si>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</si>
  <si>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</si>
  <si>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</si>
  <si>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</si>
  <si>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</si>
  <si>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</si>
  <si>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</si>
  <si>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</si>
  <si>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</si>
  <si>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</si>
  <si>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</si>
  <si>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</si>
  <si>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</si>
  <si>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</si>
  <si>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</si>
  <si>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</si>
  <si>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</si>
  <si>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</si>
  <si>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</si>
  <si>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</si>
  <si>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</si>
  <si>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</si>
  <si>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</si>
  <si>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</si>
  <si>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</si>
  <si>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</si>
  <si>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</si>
  <si>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</si>
  <si>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</si>
  <si>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</si>
  <si>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</si>
  <si>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</si>
  <si>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</si>
  <si>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</si>
  <si>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</si>
  <si>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</si>
  <si>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</si>
  <si>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</si>
  <si>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</si>
  <si>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</si>
  <si>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</si>
  <si>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</si>
  <si>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</si>
  <si>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</si>
  <si>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</si>
  <si>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</si>
  <si>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</si>
  <si>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</si>
  <si>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</si>
  <si>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</si>
  <si>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</si>
  <si>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</si>
  <si>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</si>
  <si>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</si>
  <si>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</si>
  <si>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</si>
  <si>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</si>
  <si>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</si>
  <si>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</si>
  <si>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</si>
  <si>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</si>
  <si>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</si>
  <si>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</si>
  <si>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</si>
  <si>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</si>
  <si>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</si>
  <si>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</si>
  <si>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</si>
  <si>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</si>
  <si>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</si>
  <si>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</si>
  <si>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</si>
  <si>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</si>
  <si>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</si>
  <si>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</si>
  <si>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</si>
  <si>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</si>
  <si>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</si>
  <si>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</si>
  <si>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</si>
  <si>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</si>
  <si>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</si>
  <si>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</si>
  <si>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</si>
  <si>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</si>
  <si>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</si>
  <si>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</si>
  <si>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</si>
  <si>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</si>
  <si>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</si>
  <si>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</si>
  <si>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</si>
  <si>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</si>
  <si>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</si>
  <si>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</si>
  <si>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</si>
  <si>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</si>
  <si>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</si>
  <si>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</si>
  <si>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</si>
  <si>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</si>
  <si>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</si>
  <si>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</si>
  <si>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</si>
  <si>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</si>
  <si>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</si>
  <si>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</si>
  <si>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</si>
  <si>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</si>
  <si>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</si>
  <si>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</si>
  <si>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</si>
  <si>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</si>
  <si>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</si>
  <si>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</si>
  <si>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</si>
  <si>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</si>
  <si>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</si>
  <si>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</si>
  <si>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</si>
  <si>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</si>
  <si>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</si>
  <si>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</si>
  <si>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</si>
  <si>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</si>
  <si>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</si>
  <si>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</si>
  <si>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</si>
  <si>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</si>
  <si>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</si>
  <si>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</si>
  <si>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</si>
  <si>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</si>
  <si>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</si>
  <si>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</si>
  <si>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</si>
  <si>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</si>
  <si>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</si>
  <si>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</si>
  <si>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</si>
  <si>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</si>
  <si>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</si>
  <si>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</si>
  <si>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</si>
  <si>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</si>
  <si>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</si>
  <si>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</si>
  <si>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</si>
  <si>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</si>
  <si>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</si>
  <si>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</si>
  <si>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</si>
  <si>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</si>
  <si>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</si>
  <si>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</si>
  <si>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</si>
  <si>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</si>
  <si>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</si>
  <si>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</si>
  <si>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</si>
  <si>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</si>
  <si>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</si>
  <si>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</si>
  <si>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</si>
  <si>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</si>
  <si>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</si>
  <si>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</si>
  <si>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</si>
  <si>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</si>
  <si>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</si>
  <si>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</si>
  <si>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</si>
  <si>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</si>
  <si>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</si>
  <si>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</si>
  <si>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</si>
  <si>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</si>
  <si>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</si>
  <si>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</si>
  <si>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</si>
  <si>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</si>
  <si>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</si>
  <si>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</si>
  <si>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</si>
  <si>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</si>
  <si>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</si>
  <si>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</si>
  <si>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</si>
  <si>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</si>
  <si>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</si>
  <si>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</si>
  <si>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</si>
  <si>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</si>
  <si>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</si>
  <si>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</si>
  <si>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</si>
  <si>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</si>
  <si>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</si>
  <si>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</si>
  <si>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</si>
  <si>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</si>
  <si>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</si>
  <si>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</si>
  <si>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</si>
  <si>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</si>
  <si>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</si>
  <si>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</si>
  <si>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</si>
  <si>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</si>
  <si>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</si>
  <si>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</si>
  <si>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</si>
  <si>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</si>
  <si>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</si>
  <si>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</si>
  <si>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</si>
  <si>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</si>
  <si>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</si>
  <si>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</si>
  <si>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</si>
  <si>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</si>
  <si>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</si>
  <si>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</si>
  <si>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</si>
  <si>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</si>
  <si>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</si>
  <si>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</si>
  <si>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</si>
  <si>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</si>
  <si>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</si>
  <si>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</si>
  <si>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</si>
  <si>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</si>
  <si>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</si>
  <si>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</si>
  <si>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</si>
  <si>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</si>
  <si>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</si>
  <si>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</si>
  <si>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</si>
  <si>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</si>
  <si>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</si>
  <si>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</si>
  <si>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</si>
  <si>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</si>
  <si>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</si>
  <si>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</si>
  <si>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</si>
  <si>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</si>
  <si>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</si>
  <si>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</si>
  <si>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</si>
  <si>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</si>
  <si>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</si>
  <si>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</si>
  <si>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</si>
  <si>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</si>
  <si>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</si>
  <si>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</si>
  <si>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</si>
  <si>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</si>
  <si>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</si>
  <si>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</si>
  <si>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</si>
  <si>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</si>
  <si>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</si>
  <si>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</si>
  <si>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</si>
  <si>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</si>
  <si>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</si>
  <si>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</si>
  <si>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</si>
  <si>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</si>
  <si>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</si>
  <si>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</si>
  <si>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</si>
  <si>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</si>
  <si>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</si>
  <si>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</si>
  <si>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</si>
  <si>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</si>
  <si>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</si>
  <si>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</si>
  <si>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</si>
  <si>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</si>
  <si>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</si>
  <si>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</si>
  <si>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</si>
  <si>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</si>
  <si>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</si>
  <si>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</si>
  <si>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</si>
  <si>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</si>
  <si>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</si>
  <si>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</si>
  <si>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</si>
  <si>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</si>
  <si>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</si>
  <si>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</si>
  <si>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</si>
  <si>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</si>
  <si>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</si>
  <si>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</si>
  <si>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</si>
  <si>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</si>
  <si>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</si>
  <si>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</si>
  <si>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</si>
  <si>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</si>
  <si>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</si>
  <si>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</si>
  <si>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</si>
  <si>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</si>
  <si>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</si>
  <si>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</si>
  <si>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</si>
  <si>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</si>
  <si>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</si>
  <si>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</si>
  <si>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</si>
  <si>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</si>
  <si>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</si>
  <si>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</si>
  <si>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</si>
  <si>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</si>
  <si>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</si>
  <si>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</si>
  <si>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</si>
  <si>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</si>
  <si>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</si>
  <si>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</si>
  <si>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</si>
  <si>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</si>
  <si>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</si>
  <si>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</si>
  <si>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</si>
  <si>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</si>
  <si>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</si>
  <si>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</si>
  <si>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</si>
  <si>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</si>
  <si>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</si>
  <si>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</si>
  <si>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</si>
  <si>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</si>
  <si>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</si>
  <si>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</si>
  <si>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</si>
  <si>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</si>
  <si>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</si>
  <si>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</si>
  <si>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</si>
  <si>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</si>
  <si>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</si>
  <si>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</si>
  <si>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</si>
  <si>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</si>
  <si>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</si>
  <si>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</si>
  <si>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</si>
  <si>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</si>
  <si>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</si>
  <si>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</si>
  <si>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</si>
  <si>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</si>
  <si>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</si>
  <si>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</si>
  <si>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</si>
  <si>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</si>
  <si>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</si>
  <si>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</si>
  <si>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</si>
  <si>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</si>
  <si>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</si>
  <si>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</si>
  <si>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</si>
  <si>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</si>
  <si>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</si>
  <si>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</si>
  <si>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</si>
  <si>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</si>
  <si>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</si>
  <si>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</si>
  <si>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</si>
  <si>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</si>
  <si>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</si>
  <si>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</si>
  <si>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</si>
  <si>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</si>
  <si>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</si>
  <si>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</si>
  <si>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</si>
  <si>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</si>
  <si>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</si>
  <si>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</si>
  <si>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</si>
  <si>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</si>
  <si>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</si>
  <si>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</si>
  <si>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</si>
  <si>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</si>
  <si>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</si>
  <si>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</si>
  <si>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</si>
  <si>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</si>
  <si>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</si>
  <si>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</si>
  <si>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</si>
  <si>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</si>
  <si>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</si>
  <si>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</si>
  <si>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</si>
  <si>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</si>
  <si>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</si>
  <si>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</si>
  <si>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</si>
  <si>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</si>
  <si>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</si>
  <si>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</si>
  <si>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</si>
  <si>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</si>
  <si>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</si>
  <si>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</si>
  <si>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</si>
  <si>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</si>
  <si>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</si>
  <si>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</si>
  <si>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</si>
  <si>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</si>
  <si>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</si>
  <si>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</si>
  <si>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</si>
  <si>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</si>
  <si>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</si>
  <si>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</si>
  <si>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</si>
  <si>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</si>
  <si>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</si>
  <si>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</si>
  <si>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</si>
  <si>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</si>
  <si>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</si>
  <si>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</si>
  <si>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</si>
  <si>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</si>
  <si>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</si>
  <si>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</si>
  <si>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</si>
  <si>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</si>
  <si>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</si>
  <si>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</si>
  <si>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</si>
  <si>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</si>
  <si>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</si>
  <si>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</si>
  <si>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</si>
  <si>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</si>
  <si>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</si>
  <si>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</si>
  <si>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</si>
  <si>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</si>
  <si>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</si>
  <si>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</si>
  <si>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</si>
  <si>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</si>
  <si>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</si>
  <si>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</si>
  <si>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</si>
  <si>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</si>
  <si>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</si>
  <si>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</si>
  <si>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</si>
  <si>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</si>
  <si>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</si>
  <si>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</si>
  <si>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</si>
  <si>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</si>
  <si>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</si>
  <si>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</si>
  <si>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</si>
  <si>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</si>
  <si>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</si>
  <si>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</si>
  <si>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</si>
  <si>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</si>
  <si>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</si>
  <si>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</si>
  <si>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</si>
  <si>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</si>
  <si>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</si>
  <si>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</si>
  <si>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</si>
  <si>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</si>
  <si>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</si>
  <si>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</si>
  <si>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</si>
  <si>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</si>
  <si>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</si>
  <si>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</si>
  <si>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</si>
  <si>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</si>
  <si>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</si>
  <si>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</si>
  <si>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</si>
  <si>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</si>
  <si>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</si>
  <si>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</si>
  <si>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</si>
  <si>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</si>
  <si>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</si>
  <si>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</si>
  <si>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</si>
  <si>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</si>
  <si>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</si>
  <si>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</si>
  <si>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</si>
  <si>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</si>
  <si>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</si>
  <si>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</si>
  <si>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</si>
  <si>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</si>
  <si>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</si>
  <si>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</si>
  <si>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</si>
  <si>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</si>
  <si>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</si>
  <si>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</si>
  <si>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</si>
  <si>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</si>
  <si>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</si>
  <si>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</si>
  <si>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</si>
  <si>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</si>
  <si>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</si>
  <si>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</si>
  <si>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</si>
  <si>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</si>
  <si>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</si>
  <si>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</si>
  <si>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</si>
  <si>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</si>
  <si>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</si>
  <si>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</si>
  <si>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</si>
  <si>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</si>
  <si>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</si>
  <si>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</si>
  <si>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</si>
  <si>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</si>
  <si>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</si>
  <si>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</si>
  <si>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</si>
  <si>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</si>
  <si>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</si>
  <si>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</si>
  <si>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</si>
  <si>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</si>
  <si>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</si>
  <si>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</si>
  <si>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</si>
  <si>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</si>
  <si>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</si>
  <si>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</si>
  <si>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</si>
  <si>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</si>
  <si>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</si>
  <si>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</si>
  <si>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</si>
  <si>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</si>
  <si>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</si>
  <si>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</si>
  <si>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</si>
  <si>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</si>
  <si>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</si>
  <si>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</si>
  <si>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</si>
  <si>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</si>
  <si>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</si>
  <si>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</si>
  <si>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</si>
  <si>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</si>
  <si>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</si>
  <si>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</si>
  <si>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</si>
  <si>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</si>
  <si>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</si>
  <si>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</si>
  <si>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</si>
  <si>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</si>
  <si>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</si>
  <si>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</si>
  <si>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</si>
  <si>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</si>
  <si>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</si>
  <si>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</si>
  <si>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</si>
  <si>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</si>
  <si>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</si>
  <si>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</si>
  <si>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</si>
  <si>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</si>
  <si>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</si>
  <si>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</si>
  <si>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</si>
  <si>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</si>
  <si>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</si>
  <si>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</si>
  <si>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</si>
  <si>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</si>
  <si>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</si>
  <si>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</si>
  <si>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</si>
  <si>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</si>
  <si>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</si>
  <si>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</si>
  <si>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</si>
  <si>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</si>
  <si>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</si>
  <si>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</si>
  <si>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</si>
  <si>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</si>
  <si>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</si>
  <si>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</si>
  <si>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</si>
  <si>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</si>
  <si>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</si>
  <si>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</si>
  <si>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</si>
  <si>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</si>
  <si>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</si>
  <si>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</si>
  <si>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</si>
  <si>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</si>
  <si>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</si>
  <si>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</si>
  <si>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</si>
  <si>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</si>
  <si>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</si>
  <si>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</si>
  <si>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</si>
  <si>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</si>
  <si>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</si>
  <si>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</si>
  <si>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</si>
  <si>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</si>
  <si>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</si>
  <si>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</si>
  <si>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</si>
  <si>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</si>
  <si>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</si>
  <si>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</si>
  <si>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</si>
  <si>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</si>
  <si>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</si>
  <si>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</si>
  <si>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</si>
  <si>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</si>
  <si>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</si>
  <si>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</si>
  <si>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</si>
  <si>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</si>
  <si>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</si>
  <si>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</si>
  <si>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</si>
  <si>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</si>
  <si>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</si>
  <si>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</si>
  <si>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</si>
  <si>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</si>
  <si>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</si>
  <si>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</si>
  <si>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</si>
  <si>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</si>
  <si>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</si>
  <si>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</si>
  <si>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</si>
  <si>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</si>
  <si>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</si>
  <si>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</si>
  <si>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</si>
  <si>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</si>
  <si>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</si>
  <si>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</si>
  <si>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</si>
  <si>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</si>
  <si>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</si>
  <si>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</si>
  <si>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</si>
  <si>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</si>
  <si>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</si>
  <si>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</si>
  <si>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</si>
  <si>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</si>
  <si>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</si>
  <si>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</si>
  <si>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</si>
  <si>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</si>
  <si>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</si>
  <si>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</si>
  <si>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</si>
  <si>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</si>
  <si>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</si>
  <si>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</si>
  <si>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</si>
  <si>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</si>
  <si>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</si>
  <si>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</si>
  <si>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</si>
  <si>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</si>
  <si>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</si>
  <si>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</si>
  <si>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</si>
  <si>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</si>
  <si>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</si>
  <si>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</si>
  <si>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</si>
  <si>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</si>
  <si>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</si>
  <si>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</si>
  <si>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</si>
  <si>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</si>
  <si>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</si>
  <si>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</si>
  <si>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</si>
  <si>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</si>
  <si>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</si>
  <si>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</si>
  <si>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</si>
  <si>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</si>
  <si>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</si>
  <si>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</si>
  <si>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</si>
  <si>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</si>
  <si>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</si>
  <si>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</si>
  <si>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</si>
  <si>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</si>
  <si>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</si>
  <si>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</si>
  <si>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</si>
  <si>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</si>
  <si>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</si>
  <si>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</si>
  <si>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</si>
  <si>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</si>
  <si>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</si>
  <si>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</si>
  <si>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</si>
  <si>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</si>
  <si>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</si>
  <si>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</si>
  <si>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</si>
  <si>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</si>
  <si>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</si>
  <si>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</si>
  <si>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</si>
  <si>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</si>
  <si>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</si>
  <si>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</si>
  <si>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</si>
  <si>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</si>
  <si>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</si>
  <si>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</si>
  <si>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</si>
  <si>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</si>
  <si>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</si>
  <si>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</si>
  <si>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</si>
  <si>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</si>
  <si>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</si>
  <si>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</si>
  <si>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</si>
  <si>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</si>
  <si>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</si>
  <si>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</si>
  <si>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</si>
  <si>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</si>
  <si>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</si>
  <si>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</si>
  <si>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</si>
  <si>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</si>
  <si>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</si>
  <si>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</si>
  <si>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</si>
  <si>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</si>
  <si>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</si>
  <si>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</si>
  <si>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</si>
  <si>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</si>
  <si>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</si>
  <si>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</si>
  <si>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</si>
  <si>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</si>
  <si>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</si>
  <si>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</si>
  <si>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</si>
  <si>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</si>
  <si>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</si>
  <si>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</si>
  <si>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</si>
  <si>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</si>
  <si>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</si>
  <si>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</si>
  <si>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</si>
  <si>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</si>
  <si>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</si>
  <si>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</si>
  <si>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</si>
  <si>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</si>
  <si>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</si>
  <si>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</si>
  <si>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</si>
  <si>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</si>
  <si>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</si>
  <si>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</si>
  <si>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</si>
  <si>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</si>
  <si>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</si>
  <si>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</si>
  <si>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</si>
  <si>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</si>
  <si>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</si>
  <si>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</si>
  <si>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</si>
  <si>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</si>
  <si>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</si>
  <si>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</si>
  <si>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</si>
  <si>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</si>
  <si>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</si>
  <si>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</si>
  <si>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</si>
  <si>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</si>
  <si>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</si>
  <si>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</si>
  <si>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</si>
  <si>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</si>
  <si>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</si>
  <si>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</si>
  <si>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</si>
  <si>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</si>
  <si>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</si>
  <si>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</si>
  <si>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</si>
  <si>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</si>
  <si>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</si>
  <si>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</si>
  <si>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</si>
  <si>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</si>
  <si>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</si>
  <si>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</si>
  <si>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</si>
  <si>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</si>
  <si>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</si>
  <si>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</si>
  <si>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</si>
  <si>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</si>
  <si>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</si>
  <si>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</si>
  <si>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</si>
  <si>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</si>
  <si>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</si>
  <si>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</si>
  <si>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</si>
  <si>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</si>
  <si>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</si>
  <si>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</si>
  <si>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</si>
  <si>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</si>
  <si>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</si>
  <si>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</si>
  <si>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</si>
  <si>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</si>
  <si>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</si>
  <si>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</si>
  <si>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</si>
  <si>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</si>
  <si>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</si>
  <si>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</si>
  <si>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</si>
  <si>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</si>
  <si>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</si>
  <si>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</si>
  <si>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</si>
  <si>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</si>
  <si>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</si>
  <si>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</si>
  <si>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</si>
  <si>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</si>
  <si>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</si>
  <si>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</si>
  <si>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</si>
  <si>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</si>
  <si>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</si>
  <si>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</si>
  <si>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</si>
  <si>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</si>
  <si>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</si>
  <si>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</si>
  <si>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</si>
  <si>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</si>
  <si>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</si>
  <si>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</si>
  <si>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</si>
  <si>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</si>
  <si>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</si>
  <si>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</si>
  <si>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</si>
  <si>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</si>
  <si>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</si>
  <si>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</si>
  <si>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</si>
  <si>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</si>
  <si>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</si>
  <si>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</si>
  <si>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</si>
  <si>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</si>
  <si>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</si>
  <si>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</si>
  <si>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</si>
  <si>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</si>
  <si>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</si>
  <si>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</si>
  <si>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</si>
  <si>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</si>
  <si>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</si>
  <si>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</si>
  <si>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</si>
  <si>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</si>
  <si>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</si>
  <si>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</si>
  <si>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</si>
  <si>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</si>
  <si>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</si>
  <si>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</si>
  <si>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</si>
  <si>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</si>
  <si>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</si>
  <si>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</si>
  <si>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</si>
  <si>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</si>
  <si>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</si>
  <si>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</si>
  <si>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</si>
  <si>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</si>
  <si>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</si>
  <si>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</si>
  <si>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</si>
  <si>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</si>
  <si>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</si>
  <si>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</si>
  <si>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</si>
  <si>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</si>
  <si>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</si>
  <si>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</si>
  <si>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</si>
  <si>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</si>
  <si>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</si>
  <si>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</si>
  <si>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</si>
  <si>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</si>
  <si>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</si>
  <si>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</si>
  <si>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</si>
  <si>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</si>
  <si>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</si>
  <si>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</si>
  <si>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</si>
  <si>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</si>
  <si>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</si>
  <si>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</si>
  <si>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</si>
  <si>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</si>
  <si>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</si>
  <si>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</si>
  <si>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</si>
  <si>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</si>
  <si>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</si>
  <si>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</si>
  <si>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</si>
  <si>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</si>
  <si>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</si>
  <si>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</si>
  <si>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</si>
  <si>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</si>
  <si>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</si>
  <si>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</si>
  <si>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</si>
  <si>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</si>
  <si>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</si>
  <si>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</si>
  <si>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</si>
  <si>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</si>
  <si>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</si>
  <si>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</si>
  <si>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</si>
  <si>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</si>
  <si>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</si>
  <si>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</si>
  <si>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</si>
  <si>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</si>
  <si>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</si>
  <si>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</si>
  <si>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</si>
  <si>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</si>
  <si>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</si>
  <si>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</si>
  <si>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</si>
  <si>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</si>
  <si>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</si>
  <si>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</si>
  <si>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</si>
  <si>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</si>
  <si>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</si>
  <si>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</si>
  <si>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</si>
  <si>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</si>
  <si>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</si>
  <si>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</si>
  <si>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</si>
  <si>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</si>
  <si>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</si>
  <si>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</si>
  <si>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</si>
  <si>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</si>
  <si>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</si>
  <si>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</si>
  <si>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</si>
  <si>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</si>
  <si>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</si>
  <si>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</si>
  <si>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</si>
  <si>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</si>
  <si>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</si>
  <si>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</si>
  <si>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</si>
  <si>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</si>
  <si>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</si>
  <si>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</si>
  <si>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</si>
  <si>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</si>
  <si>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</si>
  <si>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</si>
  <si>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</si>
  <si>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</si>
  <si>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</si>
  <si>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</si>
  <si>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</si>
  <si>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</si>
  <si>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</si>
  <si>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</si>
  <si>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</si>
  <si>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</si>
  <si>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</si>
  <si>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</si>
  <si>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</si>
  <si>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</si>
  <si>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</si>
  <si>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</si>
  <si>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</si>
  <si>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</si>
  <si>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</si>
  <si>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</si>
  <si>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</si>
  <si>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</si>
  <si>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</si>
  <si>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</si>
  <si>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</si>
  <si>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</si>
  <si>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</si>
  <si>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</si>
  <si>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</si>
  <si>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</si>
  <si>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</si>
  <si>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</si>
  <si>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</si>
  <si>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</si>
  <si>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</si>
  <si>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</si>
  <si>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</si>
  <si>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</si>
  <si>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</si>
  <si>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</si>
  <si>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</si>
  <si>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</si>
  <si>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</si>
  <si>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</si>
  <si>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</si>
  <si>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</si>
  <si>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</si>
  <si>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</si>
  <si>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</si>
  <si>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</si>
  <si>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</si>
  <si>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</si>
  <si>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</si>
  <si>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</si>
  <si>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</si>
  <si>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</si>
  <si>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</si>
  <si>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</si>
  <si>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</si>
  <si>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</si>
  <si>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</si>
  <si>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</si>
  <si>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</si>
  <si>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</si>
  <si>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</si>
  <si>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</si>
  <si>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</si>
  <si>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</si>
  <si>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</si>
  <si>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</si>
  <si>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</si>
  <si>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</si>
  <si>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</si>
  <si>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</si>
  <si>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</si>
  <si>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</si>
  <si>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</si>
  <si>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</si>
  <si>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</si>
  <si>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</si>
  <si>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</si>
  <si>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</si>
  <si>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</si>
  <si>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</si>
  <si>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</si>
  <si>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</si>
  <si>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</si>
  <si>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</si>
  <si>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</si>
  <si>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</si>
  <si>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</si>
  <si>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</si>
  <si>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</si>
  <si>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</si>
  <si>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</si>
  <si>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</si>
  <si>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</si>
  <si>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</si>
  <si>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</si>
  <si>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</si>
  <si>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</si>
  <si>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</si>
  <si>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</si>
  <si>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</si>
  <si>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</si>
  <si>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</si>
  <si>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</si>
  <si>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</si>
  <si>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</si>
  <si>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</si>
  <si>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</si>
  <si>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</si>
  <si>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</si>
  <si>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</si>
  <si>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</si>
  <si>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</si>
  <si>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</si>
  <si>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</si>
  <si>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</si>
  <si>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</si>
  <si>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</si>
  <si>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</si>
  <si>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</si>
  <si>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</si>
  <si>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</si>
  <si>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</si>
  <si>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</si>
  <si>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</si>
  <si>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</si>
  <si>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</si>
  <si>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</si>
  <si>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</si>
  <si>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</si>
  <si>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</si>
  <si>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</si>
  <si>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</si>
  <si>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</si>
  <si>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</si>
  <si>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</si>
  <si>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</si>
  <si>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</si>
  <si>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</si>
  <si>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</si>
  <si>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</si>
  <si>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</si>
  <si>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</si>
  <si>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</si>
  <si>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</si>
  <si>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</si>
  <si>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</si>
  <si>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</si>
  <si>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</si>
  <si>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</si>
  <si>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</si>
  <si>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</si>
  <si>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</si>
  <si>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</si>
  <si>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</si>
  <si>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</si>
  <si>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</si>
  <si>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</si>
  <si>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</si>
  <si>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</si>
  <si>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</si>
  <si>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</si>
  <si>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</si>
  <si>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</si>
  <si>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</si>
  <si>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</si>
  <si>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</si>
  <si>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</si>
  <si>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</si>
  <si>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</si>
  <si>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</si>
  <si>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</si>
  <si>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</si>
  <si>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</si>
  <si>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</si>
  <si>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</si>
  <si>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</si>
  <si>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</si>
  <si>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</si>
  <si>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</si>
  <si>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</si>
  <si>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</si>
  <si>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</si>
  <si>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</si>
  <si>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</si>
  <si>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</si>
  <si>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</si>
  <si>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</si>
  <si>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</si>
  <si>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</si>
  <si>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</si>
  <si>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</si>
  <si>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</si>
  <si>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</si>
  <si>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</si>
  <si>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</si>
  <si>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</si>
  <si>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</si>
  <si>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</si>
  <si>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</si>
  <si>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</si>
  <si>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</si>
  <si>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</si>
  <si>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</si>
  <si>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</si>
  <si>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</si>
  <si>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</si>
  <si>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</si>
  <si>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</si>
  <si>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</si>
  <si>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</si>
  <si>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</si>
  <si>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</si>
  <si>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</si>
  <si>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</si>
  <si>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</si>
  <si>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</si>
  <si>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</si>
  <si>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</si>
  <si>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</si>
  <si>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</si>
  <si>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</si>
  <si>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</si>
  <si>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</si>
  <si>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</si>
  <si>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</si>
  <si>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</si>
  <si>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</si>
  <si>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</si>
  <si>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</si>
  <si>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</si>
  <si>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</si>
  <si>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</si>
  <si>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</si>
  <si>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</si>
  <si>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</si>
  <si>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</si>
  <si>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</si>
  <si>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</si>
  <si>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</si>
  <si>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</si>
  <si>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</si>
  <si>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</si>
  <si>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</si>
  <si>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</si>
  <si>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</si>
  <si>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</si>
  <si>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</si>
  <si>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</si>
  <si>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</si>
  <si>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</si>
  <si>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</si>
  <si>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</si>
  <si>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</si>
  <si>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</si>
  <si>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</si>
  <si>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</si>
  <si>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</si>
  <si>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</si>
  <si>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</si>
  <si>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</si>
  <si>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</si>
  <si>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</si>
  <si>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</si>
  <si>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</si>
  <si>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</si>
  <si>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</si>
  <si>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</si>
  <si>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</si>
  <si>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</si>
  <si>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</si>
  <si>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</si>
  <si>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</si>
  <si>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</si>
  <si>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</si>
  <si>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</si>
  <si>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</si>
  <si>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</si>
  <si>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</si>
  <si>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</si>
  <si>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</si>
  <si>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</si>
  <si>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</si>
  <si>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</si>
  <si>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</si>
  <si>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</si>
  <si>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</si>
  <si>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</si>
  <si>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</si>
  <si>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</si>
  <si>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</si>
  <si>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</si>
  <si>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</si>
  <si>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</si>
  <si>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</si>
  <si>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</si>
  <si>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</si>
  <si>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</si>
  <si>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</si>
  <si>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</si>
  <si>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</si>
  <si>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</si>
  <si>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</si>
  <si>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</si>
  <si>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</si>
  <si>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</si>
  <si>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</si>
  <si>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</si>
  <si>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</si>
  <si>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</si>
  <si>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</si>
  <si>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</si>
  <si>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</si>
  <si>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</si>
  <si>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</si>
  <si>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</si>
  <si>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</si>
  <si>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</si>
  <si>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</si>
  <si>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</si>
  <si>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</si>
  <si>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</si>
  <si>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</si>
  <si>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</si>
  <si>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</si>
  <si>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</si>
  <si>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</si>
  <si>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</si>
  <si>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</si>
  <si>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</si>
  <si>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</si>
  <si>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</si>
  <si>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</si>
  <si>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</si>
  <si>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</si>
  <si>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</si>
  <si>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</si>
  <si>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</si>
  <si>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</si>
  <si>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</si>
  <si>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</si>
  <si>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</si>
  <si>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</si>
  <si>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</si>
  <si>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</si>
  <si>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</si>
  <si>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</si>
  <si>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</si>
  <si>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</si>
  <si>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</si>
  <si>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</si>
  <si>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</si>
  <si>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</si>
  <si>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</si>
  <si>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</si>
  <si>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</si>
  <si>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</si>
  <si>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</si>
  <si>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</si>
  <si>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</si>
  <si>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</si>
  <si>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</si>
  <si>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</si>
  <si>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</si>
  <si>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</si>
  <si>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</si>
  <si>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</si>
  <si>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</si>
  <si>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</si>
  <si>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</si>
  <si>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</si>
  <si>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</si>
  <si>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</si>
  <si>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</si>
  <si>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</si>
  <si>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</si>
  <si>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</si>
  <si>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</si>
  <si>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</si>
  <si>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</si>
  <si>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</si>
  <si>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</si>
  <si>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</si>
  <si>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</si>
  <si>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</si>
  <si>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</si>
  <si>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</si>
  <si>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</si>
  <si>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</si>
  <si>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</si>
  <si>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</si>
  <si>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</si>
  <si>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</si>
  <si>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</si>
  <si>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</si>
  <si>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</si>
  <si>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</si>
  <si>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</si>
  <si>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</si>
  <si>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</si>
  <si>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</si>
  <si>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</si>
  <si>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</si>
  <si>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</si>
  <si>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</si>
  <si>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</si>
  <si>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</si>
  <si>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</si>
  <si>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</si>
  <si>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</si>
  <si>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</si>
  <si>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</si>
  <si>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</si>
  <si>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</si>
  <si>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</si>
  <si>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</si>
  <si>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</si>
  <si>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</si>
  <si>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</si>
  <si>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</si>
  <si>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</si>
  <si>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</si>
  <si>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</si>
  <si>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</si>
  <si>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</si>
  <si>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</si>
  <si>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</si>
  <si>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</si>
  <si>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</si>
  <si>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</si>
  <si>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</si>
  <si>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</si>
  <si>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</si>
  <si>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</si>
  <si>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</si>
  <si>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</si>
  <si>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</si>
  <si>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</si>
  <si>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</si>
  <si>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</si>
  <si>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</si>
  <si>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</si>
  <si>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</si>
  <si>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</si>
  <si>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</si>
  <si>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</si>
  <si>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</si>
  <si>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</si>
  <si>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</si>
  <si>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</si>
  <si>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</si>
  <si>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</si>
  <si>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</si>
  <si>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</si>
  <si>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</si>
  <si>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</si>
  <si>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</si>
  <si>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</si>
  <si>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</si>
  <si>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</si>
  <si>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</si>
  <si>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</si>
  <si>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</si>
  <si>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</si>
  <si>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</si>
  <si>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</si>
  <si>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</si>
  <si>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</si>
  <si>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</si>
  <si>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</si>
  <si>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</si>
  <si>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</si>
  <si>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</si>
  <si>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</si>
  <si>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</si>
  <si>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</si>
  <si>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</si>
  <si>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</si>
  <si>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</si>
  <si>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</si>
  <si>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</si>
  <si>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</si>
  <si>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</si>
  <si>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</si>
  <si>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</si>
  <si>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</si>
  <si>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</si>
  <si>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</si>
  <si>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</si>
  <si>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</si>
  <si>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</si>
  <si>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</si>
  <si>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</si>
  <si>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</si>
  <si>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</si>
  <si>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</si>
  <si>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</si>
  <si>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</si>
  <si>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</si>
  <si>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</si>
  <si>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</si>
  <si>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</si>
  <si>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</si>
  <si>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</si>
  <si>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</si>
  <si>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</si>
  <si>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</si>
  <si>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</si>
  <si>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</si>
  <si>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</si>
  <si>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</si>
  <si>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</si>
  <si>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</si>
  <si>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</si>
  <si>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</si>
  <si>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</si>
  <si>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</si>
  <si>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</si>
  <si>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</si>
  <si>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</si>
  <si>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</si>
  <si>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</si>
  <si>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</si>
  <si>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</si>
  <si>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</si>
  <si>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</si>
  <si>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</si>
  <si>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</si>
  <si>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</si>
  <si>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</si>
  <si>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</si>
  <si>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</si>
  <si>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</si>
  <si>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</si>
  <si>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</si>
  <si>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</si>
  <si>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</si>
  <si>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</si>
  <si>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</si>
  <si>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</si>
  <si>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</si>
  <si>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</si>
  <si>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</si>
  <si>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</si>
  <si>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</si>
  <si>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</si>
  <si>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</si>
  <si>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</si>
  <si>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</si>
  <si>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</si>
  <si>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</si>
  <si>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</si>
  <si>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</si>
  <si>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</si>
  <si>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</si>
  <si>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</si>
  <si>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</si>
  <si>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</si>
  <si>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</si>
  <si>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</si>
  <si>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</si>
  <si>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</si>
  <si>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</si>
  <si>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</si>
  <si>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</si>
  <si>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</si>
  <si>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</si>
  <si>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</si>
  <si>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</si>
  <si>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</si>
  <si>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</si>
  <si>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</si>
  <si>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</si>
  <si>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</si>
  <si>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</si>
  <si>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</si>
  <si>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</si>
  <si>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</si>
  <si>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</si>
  <si>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</si>
  <si>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</si>
  <si>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</si>
  <si>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</si>
  <si>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</si>
  <si>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</si>
  <si>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</si>
  <si>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</si>
  <si>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</si>
  <si>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</si>
  <si>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</si>
  <si>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</si>
  <si>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</si>
  <si>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</si>
  <si>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</si>
  <si>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</si>
  <si>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</si>
  <si>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</si>
  <si>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</si>
  <si>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</si>
  <si>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</si>
  <si>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</si>
  <si>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</si>
  <si>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</si>
  <si>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</si>
  <si>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</si>
  <si>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</si>
  <si>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</si>
  <si>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</si>
  <si>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</si>
  <si>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</si>
  <si>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</si>
  <si>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</si>
  <si>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</si>
  <si>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</si>
  <si>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</si>
  <si>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</si>
  <si>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</si>
  <si>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</si>
  <si>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</si>
  <si>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</si>
  <si>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</si>
  <si>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</si>
  <si>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</si>
  <si>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</si>
  <si>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</si>
  <si>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</si>
  <si>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</si>
  <si>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</si>
  <si>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</si>
  <si>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</si>
  <si>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</si>
  <si>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</si>
  <si>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</si>
  <si>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</si>
  <si>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</si>
  <si>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</si>
  <si>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</si>
  <si>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</si>
  <si>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</si>
  <si>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</si>
  <si>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</si>
  <si>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</si>
  <si>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</si>
  <si>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</si>
  <si>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</si>
  <si>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</si>
  <si>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</si>
  <si>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</si>
  <si>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</si>
  <si>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</si>
  <si>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</si>
  <si>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</si>
  <si>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</si>
  <si>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</si>
  <si>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</si>
  <si>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</si>
  <si>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</si>
  <si>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</si>
  <si>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</si>
  <si>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</si>
  <si>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</si>
  <si>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</si>
  <si>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</si>
  <si>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</si>
  <si>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</si>
  <si>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</si>
  <si>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</si>
  <si>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</si>
  <si>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</si>
  <si>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</si>
  <si>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</si>
  <si>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</si>
  <si>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</si>
  <si>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</si>
  <si>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</si>
  <si>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</si>
  <si>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</si>
  <si>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</si>
  <si>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</si>
  <si>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</si>
  <si>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</si>
  <si>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</si>
  <si>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</si>
  <si>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</si>
  <si>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</si>
  <si>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</si>
  <si>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</si>
  <si>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</si>
  <si>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</si>
  <si>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</si>
  <si>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</si>
  <si>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</si>
  <si>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</si>
  <si>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</si>
  <si>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</si>
  <si>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</si>
  <si>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</si>
  <si>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</si>
  <si>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</si>
  <si>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</si>
  <si>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</si>
  <si>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</si>
  <si>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</si>
  <si>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</si>
  <si>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</si>
  <si>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</si>
  <si>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</si>
  <si>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</si>
  <si>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</si>
  <si>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</si>
  <si>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</si>
  <si>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</si>
  <si>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</si>
  <si>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</si>
  <si>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</si>
  <si>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</si>
  <si>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</si>
  <si>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</si>
  <si>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</si>
  <si>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</si>
  <si>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</si>
  <si>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</si>
  <si>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</si>
  <si>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</si>
  <si>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</si>
  <si>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</si>
  <si>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</si>
  <si>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</si>
  <si>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</si>
  <si>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</si>
  <si>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</si>
  <si>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</si>
  <si>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</si>
  <si>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</si>
  <si>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</si>
  <si>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</si>
  <si>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</si>
  <si>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</si>
  <si>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</si>
  <si>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</si>
  <si>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</si>
  <si>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</si>
  <si>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</si>
  <si>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</si>
  <si>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</si>
  <si>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</si>
  <si>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</si>
  <si>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</si>
  <si>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</si>
  <si>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</si>
  <si>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</si>
  <si>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</si>
  <si>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</si>
  <si>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</si>
  <si>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</si>
  <si>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</si>
  <si>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</si>
  <si>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</si>
  <si>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</si>
  <si>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</si>
  <si>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</si>
  <si>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</si>
  <si>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</si>
  <si>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</si>
  <si>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</si>
  <si>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</si>
  <si>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</si>
  <si>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</si>
  <si>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</si>
  <si>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</si>
  <si>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</si>
  <si>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</si>
  <si>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</si>
  <si>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</si>
  <si>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</si>
  <si>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</si>
  <si>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</si>
  <si>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</si>
  <si>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</si>
  <si>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</si>
  <si>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</si>
  <si>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</si>
  <si>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</si>
  <si>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</si>
  <si>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</si>
  <si>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</si>
  <si>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</si>
  <si>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</si>
  <si>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</si>
  <si>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</si>
  <si>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</si>
  <si>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</si>
  <si>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</si>
  <si>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</si>
  <si>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</si>
  <si>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</si>
  <si>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</si>
  <si>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</si>
  <si>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</si>
  <si>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</si>
  <si>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</si>
  <si>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</si>
  <si>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</si>
  <si>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</si>
  <si>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</si>
  <si>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</si>
  <si>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</si>
  <si>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</si>
  <si>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</si>
  <si>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</si>
  <si>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</si>
  <si>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</si>
  <si>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</si>
  <si>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</si>
  <si>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</si>
  <si>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</si>
  <si>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</si>
  <si>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</si>
  <si>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</si>
  <si>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</si>
  <si>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</si>
  <si>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</si>
  <si>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</si>
  <si>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</si>
  <si>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</si>
  <si>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</si>
  <si>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</si>
  <si>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</si>
  <si>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</si>
  <si>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</si>
  <si>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</si>
  <si>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</si>
  <si>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</si>
  <si>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</si>
  <si>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</si>
  <si>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</si>
  <si>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</si>
  <si>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</si>
  <si>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</si>
  <si>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</si>
  <si>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</si>
  <si>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</si>
  <si>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</si>
  <si>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</si>
  <si>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</si>
  <si>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</si>
  <si>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</si>
  <si>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</si>
  <si>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</si>
  <si>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</si>
  <si>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</si>
  <si>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</si>
  <si>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</si>
  <si>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</si>
  <si>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</si>
  <si>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</si>
  <si>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</si>
  <si>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</si>
  <si>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</si>
  <si>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</si>
  <si>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</si>
  <si>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</si>
  <si>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</si>
  <si>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</si>
  <si>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</si>
  <si>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</si>
  <si>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</si>
  <si>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</si>
  <si>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</si>
  <si>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</si>
  <si>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</si>
  <si>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</si>
  <si>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</si>
  <si>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</si>
  <si>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</si>
  <si>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</si>
  <si>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</si>
  <si>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</si>
  <si>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</si>
  <si>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</si>
  <si>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</si>
  <si>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</si>
  <si>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</si>
  <si>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</si>
  <si>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</si>
  <si>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</si>
  <si>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</si>
  <si>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</si>
  <si>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</si>
  <si>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</si>
  <si>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</si>
  <si>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</si>
  <si>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</si>
  <si>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</si>
  <si>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</si>
  <si>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</si>
  <si>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</si>
  <si>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</si>
  <si>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</si>
  <si>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</si>
  <si>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</si>
  <si>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</si>
  <si>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</si>
  <si>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</si>
  <si>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</si>
  <si>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</si>
  <si>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</si>
  <si>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</si>
  <si>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</si>
  <si>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</si>
  <si>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</si>
  <si>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</si>
  <si>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</si>
  <si>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</si>
  <si>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</si>
  <si>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</si>
  <si>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</si>
  <si>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</si>
  <si>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</si>
  <si>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</si>
  <si>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</si>
  <si>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</si>
  <si>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</si>
  <si>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</si>
  <si>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</si>
  <si>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</si>
  <si>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</si>
  <si>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</si>
  <si>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</si>
  <si>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</si>
  <si>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</si>
  <si>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</si>
  <si>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</si>
  <si>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</si>
  <si>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</si>
  <si>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</si>
  <si>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</si>
  <si>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</si>
  <si>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</si>
  <si>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</si>
  <si>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</si>
  <si>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</si>
  <si>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</si>
  <si>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</si>
  <si>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</si>
  <si>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</si>
  <si>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</si>
  <si>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</si>
  <si>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</si>
  <si>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</si>
  <si>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</si>
  <si>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</si>
  <si>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</si>
  <si>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</si>
  <si>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</si>
  <si>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</si>
  <si>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</si>
  <si>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</si>
  <si>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</si>
  <si>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</si>
  <si>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</si>
  <si>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</si>
  <si>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</si>
  <si>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</si>
  <si>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</si>
  <si>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</si>
  <si>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</si>
  <si>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</si>
  <si>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</si>
  <si>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</si>
  <si>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</si>
  <si>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</si>
  <si>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</si>
  <si>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</si>
  <si>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</si>
  <si>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</si>
  <si>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</si>
  <si>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</si>
  <si>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</si>
  <si>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</si>
  <si>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</si>
  <si>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</si>
  <si>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</si>
  <si>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</si>
  <si>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</si>
  <si>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</si>
  <si>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</si>
  <si>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</si>
  <si>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</si>
  <si>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</si>
  <si>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</si>
  <si>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</si>
  <si>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</si>
  <si>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</si>
  <si>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</si>
  <si>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</si>
  <si>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</si>
  <si>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</si>
  <si>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</si>
  <si>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</si>
  <si>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</si>
  <si>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</si>
  <si>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</si>
  <si>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</si>
  <si>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</si>
  <si>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</si>
  <si>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</si>
  <si>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</si>
  <si>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</si>
  <si>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</si>
  <si>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</si>
  <si>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</si>
  <si>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</si>
  <si>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</si>
  <si>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</si>
  <si>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</si>
  <si>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</si>
  <si>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</si>
  <si>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</si>
  <si>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</si>
  <si>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</si>
  <si>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</si>
  <si>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</si>
  <si>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</si>
  <si>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</si>
  <si>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</si>
  <si>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</si>
  <si>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</si>
  <si>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</si>
  <si>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</si>
  <si>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</si>
  <si>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</si>
  <si>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</si>
  <si>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</si>
  <si>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</si>
  <si>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</si>
  <si>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</si>
  <si>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</si>
  <si>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</si>
  <si>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</si>
  <si>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</si>
  <si>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</si>
  <si>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</si>
  <si>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</si>
  <si>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</si>
  <si>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</si>
  <si>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</si>
  <si>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</si>
  <si>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</si>
  <si>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</si>
  <si>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</si>
  <si>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</si>
  <si>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</si>
  <si>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</si>
  <si>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</si>
  <si>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</si>
  <si>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</si>
  <si>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</si>
  <si>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</si>
  <si>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</si>
  <si>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</si>
  <si>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</si>
  <si>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</si>
  <si>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</si>
  <si>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</si>
  <si>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</si>
  <si>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</si>
  <si>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</si>
  <si>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</si>
  <si>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</si>
  <si>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</si>
  <si>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</si>
  <si>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</si>
  <si>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</si>
  <si>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</si>
  <si>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</si>
  <si>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</si>
  <si>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</si>
  <si>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</si>
  <si>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</si>
  <si>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</si>
  <si>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</si>
  <si>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</si>
  <si>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</si>
  <si>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</si>
  <si>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</si>
  <si>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</si>
  <si>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</si>
  <si>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</si>
  <si>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</si>
  <si>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</si>
  <si>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</si>
  <si>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</si>
  <si>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</si>
  <si>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</si>
  <si>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</si>
  <si>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</si>
  <si>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</si>
  <si>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</si>
  <si>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</si>
  <si>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</si>
  <si>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</si>
  <si>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</si>
  <si>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</si>
  <si>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</si>
  <si>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</si>
  <si>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</si>
  <si>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</si>
  <si>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</si>
  <si>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</si>
  <si>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</si>
  <si>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</si>
  <si>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</si>
  <si>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</si>
  <si>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</si>
  <si>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</si>
  <si>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</si>
  <si>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</si>
  <si>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</si>
  <si>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</si>
  <si>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</si>
  <si>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</si>
  <si>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</si>
  <si>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</si>
  <si>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</si>
  <si>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</si>
  <si>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</si>
  <si>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</si>
  <si>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</si>
  <si>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</si>
  <si>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</si>
  <si>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</si>
  <si>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</si>
  <si>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</si>
  <si>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</si>
  <si>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</si>
  <si>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</si>
  <si>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</si>
  <si>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</si>
  <si>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</si>
  <si>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</si>
  <si>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</si>
  <si>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</si>
  <si>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</si>
  <si>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</si>
  <si>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</si>
  <si>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</si>
  <si>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</si>
  <si>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</si>
  <si>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</si>
  <si>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</si>
  <si>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</si>
  <si>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</si>
  <si>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</si>
  <si>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</si>
  <si>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</si>
  <si>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</si>
  <si>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</si>
  <si>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</si>
  <si>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</si>
  <si>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</si>
  <si>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</si>
  <si>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</si>
  <si>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</si>
  <si>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</si>
  <si>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</si>
  <si>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</si>
  <si>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</si>
  <si>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</si>
  <si>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</si>
  <si>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</si>
  <si>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</si>
  <si>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</si>
  <si>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</si>
  <si>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</si>
  <si>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</si>
  <si>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</si>
  <si>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</si>
  <si>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</si>
  <si>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</si>
  <si>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</si>
  <si>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</si>
  <si>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</si>
  <si>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</si>
  <si>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</si>
  <si>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</si>
  <si>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</si>
  <si>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</si>
  <si>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</si>
  <si>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</si>
  <si>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</si>
  <si>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</si>
  <si>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</si>
  <si>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</si>
  <si>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</si>
  <si>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</si>
  <si>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</si>
  <si>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</si>
  <si>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</si>
  <si>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</si>
  <si>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</si>
  <si>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</si>
  <si>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</si>
  <si>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</si>
  <si>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</si>
  <si>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</si>
  <si>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</si>
  <si>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</si>
  <si>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</si>
  <si>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</si>
  <si>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</si>
  <si>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</si>
  <si>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</si>
  <si>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</si>
  <si>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</si>
  <si>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</si>
  <si>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</si>
  <si>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</si>
  <si>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</si>
  <si>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</si>
  <si>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</si>
  <si>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</si>
  <si>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</si>
  <si>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</si>
  <si>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</si>
  <si>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</si>
  <si>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</si>
  <si>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</si>
  <si>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</si>
  <si>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</si>
  <si>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</si>
  <si>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</si>
  <si>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</si>
  <si>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</si>
  <si>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</si>
  <si>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</si>
  <si>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</si>
  <si>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</si>
  <si>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</si>
  <si>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</si>
  <si>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</si>
  <si>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</si>
  <si>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</si>
  <si>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</si>
  <si>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</si>
  <si>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</si>
  <si>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</si>
  <si>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</si>
  <si>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</si>
  <si>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</si>
  <si>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</si>
  <si>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</si>
  <si>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</si>
  <si>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</si>
  <si>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</si>
  <si>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</si>
  <si>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</si>
  <si>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</si>
  <si>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</si>
  <si>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</si>
  <si>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</si>
  <si>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</si>
  <si>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</si>
  <si>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</si>
  <si>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</si>
  <si>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</si>
  <si>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</si>
  <si>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</si>
  <si>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</si>
  <si>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</si>
  <si>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</si>
  <si>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</si>
  <si>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</si>
  <si>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</si>
  <si>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</si>
  <si>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</si>
  <si>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</si>
  <si>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</si>
  <si>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</si>
  <si>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</si>
  <si>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</si>
  <si>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</si>
  <si>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</si>
  <si>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</si>
  <si>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</si>
  <si>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</si>
  <si>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</si>
  <si>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</si>
  <si>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</si>
  <si>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</si>
  <si>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</si>
  <si>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</si>
  <si>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</si>
  <si>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</si>
  <si>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</si>
  <si>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</si>
  <si>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</si>
  <si>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</si>
  <si>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</si>
  <si>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</si>
  <si>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</si>
  <si>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</si>
  <si>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</si>
  <si>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</si>
  <si>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</si>
  <si>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</si>
  <si>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</si>
  <si>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</si>
  <si>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</si>
  <si>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</si>
  <si>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</si>
  <si>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</si>
  <si>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</si>
  <si>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</si>
  <si>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</si>
  <si>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</si>
  <si>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</si>
  <si>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</si>
  <si>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</si>
  <si>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</si>
  <si>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</si>
  <si>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</si>
  <si>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</si>
  <si>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</si>
  <si>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</si>
  <si>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</si>
  <si>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</si>
  <si>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</si>
  <si>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</si>
  <si>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</si>
  <si>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</si>
  <si>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</si>
  <si>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</si>
  <si>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</si>
  <si>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</si>
  <si>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</si>
  <si>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</si>
  <si>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</si>
  <si>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</si>
  <si>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</si>
  <si>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</si>
  <si>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</si>
  <si>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</si>
  <si>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</si>
  <si>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</si>
  <si>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</si>
  <si>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</si>
  <si>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</si>
  <si>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</si>
  <si>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</si>
  <si>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</si>
  <si>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</si>
  <si>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</si>
  <si>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</si>
  <si>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</si>
  <si>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</si>
  <si>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</si>
  <si>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</si>
  <si>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</si>
  <si>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</si>
  <si>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</si>
  <si>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</si>
  <si>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</si>
  <si>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</si>
  <si>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</si>
  <si>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</si>
  <si>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</si>
  <si>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</si>
  <si>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</si>
  <si>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</si>
  <si>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</si>
  <si>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</si>
  <si>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</si>
  <si>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</si>
  <si>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</si>
  <si>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</si>
  <si>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</si>
  <si>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</si>
  <si>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</si>
  <si>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</si>
  <si>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</si>
  <si>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</si>
  <si>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</si>
  <si>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</si>
  <si>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</si>
  <si>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</si>
  <si>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</si>
  <si>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</si>
  <si>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</si>
  <si>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</si>
  <si>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</si>
  <si>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</si>
  <si>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</si>
  <si>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</si>
  <si>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</si>
  <si>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</si>
  <si>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</si>
  <si>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</si>
  <si>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</si>
  <si>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</si>
  <si>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</si>
  <si>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</si>
  <si>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</si>
  <si>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</si>
  <si>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</si>
  <si>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</si>
  <si>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</si>
  <si>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</si>
  <si>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</si>
  <si>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</si>
  <si>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</si>
  <si>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</si>
  <si>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</si>
  <si>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</si>
  <si>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</si>
  <si>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</si>
  <si>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</si>
  <si>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</si>
  <si>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</si>
  <si>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</si>
  <si>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</si>
  <si>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</si>
  <si>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</si>
  <si>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</si>
  <si>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</si>
  <si>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</si>
  <si>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</si>
  <si>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</si>
  <si>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</si>
  <si>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</si>
  <si>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</si>
  <si>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</si>
  <si>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</si>
  <si>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</si>
  <si>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</si>
  <si>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</si>
  <si>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</si>
  <si>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</si>
  <si>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</si>
  <si>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</si>
  <si>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</si>
  <si>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</si>
  <si>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</si>
  <si>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</si>
  <si>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</si>
  <si>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</si>
  <si>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</si>
  <si>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</si>
  <si>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</si>
  <si>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</si>
  <si>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</si>
  <si>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</si>
  <si>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</si>
  <si>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</si>
  <si>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</si>
  <si>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</si>
  <si>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</si>
  <si>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</si>
  <si>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</si>
  <si>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</si>
  <si>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</si>
  <si>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</si>
  <si>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</si>
  <si>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</si>
  <si>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</si>
  <si>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</si>
  <si>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</si>
  <si>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</si>
  <si>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</si>
  <si>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</si>
  <si>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</si>
  <si>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</si>
  <si>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</si>
  <si>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</si>
  <si>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</si>
  <si>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</si>
  <si>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</si>
  <si>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</si>
  <si>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</si>
  <si>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</si>
  <si>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</si>
  <si>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</si>
  <si>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</si>
  <si>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</si>
  <si>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</si>
  <si>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</si>
  <si>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</si>
  <si>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</si>
  <si>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</si>
  <si>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</si>
  <si>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</si>
  <si>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</si>
  <si>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</si>
  <si>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</si>
  <si>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</si>
  <si>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</si>
  <si>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</si>
  <si>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</si>
  <si>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</si>
  <si>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</si>
  <si>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</si>
  <si>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</si>
  <si>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</si>
  <si>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</si>
  <si>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</si>
  <si>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</si>
  <si>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</si>
  <si>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</si>
  <si>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</si>
  <si>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</si>
  <si>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</si>
  <si>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</si>
  <si>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</si>
  <si>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</si>
  <si>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</si>
  <si>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</si>
  <si>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</si>
  <si>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</si>
  <si>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</si>
  <si>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</si>
  <si>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</si>
  <si>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</si>
  <si>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</si>
  <si>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</si>
  <si>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</si>
  <si>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</si>
  <si>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</si>
  <si>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</si>
  <si>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</si>
  <si>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</si>
  <si>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</si>
  <si>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</si>
  <si>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</si>
  <si>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</si>
  <si>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</si>
  <si>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</si>
  <si>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</si>
  <si>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</si>
  <si>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</si>
  <si>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</si>
  <si>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</si>
  <si>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</si>
  <si>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</si>
  <si>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</si>
  <si>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</si>
  <si>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</si>
  <si>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</si>
  <si>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</si>
  <si>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</si>
  <si>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</si>
  <si>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</si>
  <si>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</si>
  <si>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</si>
  <si>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</si>
  <si>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</si>
  <si>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</si>
  <si>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</si>
  <si>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</si>
  <si>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</si>
  <si>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</si>
  <si>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</si>
  <si>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</si>
  <si>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</si>
  <si>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</si>
  <si>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</si>
  <si>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</si>
  <si>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</si>
  <si>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</si>
  <si>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</si>
  <si>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</si>
  <si>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</si>
  <si>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</si>
  <si>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</si>
  <si>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</si>
  <si>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</si>
  <si>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</si>
  <si>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</si>
  <si>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</si>
  <si>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</si>
  <si>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</si>
  <si>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</si>
  <si>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</si>
  <si>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</si>
  <si>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</si>
  <si>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</si>
  <si>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</si>
  <si>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</si>
  <si>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</si>
  <si>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</si>
  <si>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</si>
  <si>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</si>
  <si>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</si>
  <si>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</si>
  <si>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</si>
  <si>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</si>
  <si>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</si>
  <si>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</si>
  <si>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</si>
  <si>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</si>
  <si>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</si>
  <si>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</si>
  <si>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</si>
  <si>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</si>
  <si>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</si>
  <si>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</si>
  <si>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</si>
  <si>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</si>
  <si>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</si>
  <si>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</si>
  <si>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</si>
  <si>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</si>
  <si>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</si>
  <si>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</si>
  <si>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</si>
  <si>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</si>
  <si>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</si>
  <si>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</si>
  <si>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</si>
  <si>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</si>
  <si>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</si>
  <si>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</si>
  <si>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</si>
  <si>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</si>
  <si>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</si>
  <si>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</si>
  <si>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</si>
  <si>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</si>
  <si>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</si>
  <si>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</si>
  <si>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</si>
  <si>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</si>
  <si>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</si>
  <si>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</si>
  <si>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</si>
  <si>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</si>
  <si>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</si>
  <si>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</si>
  <si>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</si>
  <si>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</si>
  <si>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</si>
  <si>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</si>
  <si>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</si>
  <si>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</si>
  <si>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</si>
  <si>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</si>
  <si>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</si>
  <si>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</si>
  <si>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</si>
  <si>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</si>
  <si>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</si>
  <si>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</si>
  <si>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</si>
  <si>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</si>
  <si>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</si>
  <si>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</si>
  <si>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</si>
  <si>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</si>
  <si>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</si>
  <si>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</si>
  <si>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</si>
  <si>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</si>
  <si>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</si>
  <si>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</si>
  <si>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</si>
  <si>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</si>
  <si>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</si>
  <si>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</si>
  <si>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</si>
  <si>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</si>
  <si>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</si>
  <si>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</si>
  <si>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</si>
  <si>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</si>
  <si>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</si>
  <si>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</si>
  <si>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</si>
  <si>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</si>
  <si>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</si>
  <si>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</si>
  <si>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</si>
  <si>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</si>
  <si>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</si>
  <si>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</si>
  <si>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</si>
  <si>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</si>
  <si>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</si>
  <si>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</si>
  <si>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</si>
  <si>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</si>
  <si>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</si>
  <si>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</si>
  <si>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</si>
  <si>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</si>
  <si>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</si>
  <si>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</si>
  <si>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</si>
  <si>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</si>
  <si>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</si>
  <si>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</si>
  <si>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</si>
  <si>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</si>
  <si>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</si>
  <si>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</si>
  <si>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</si>
  <si>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</si>
  <si>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</si>
  <si>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</si>
  <si>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</si>
  <si>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</si>
  <si>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</si>
  <si>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</si>
  <si>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</si>
  <si>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</si>
  <si>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</si>
  <si>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</si>
  <si>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</si>
  <si>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</si>
  <si>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</si>
  <si>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</si>
  <si>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</si>
  <si>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</si>
  <si>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</si>
  <si>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</si>
  <si>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</si>
  <si>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</si>
  <si>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</si>
  <si>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</si>
  <si>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</si>
  <si>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</si>
  <si>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</si>
  <si>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</si>
  <si>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</si>
  <si>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</si>
  <si>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</si>
  <si>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</si>
  <si>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</si>
  <si>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</si>
  <si>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</si>
  <si>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</si>
  <si>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</si>
  <si>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</si>
  <si>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</si>
  <si>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</si>
  <si>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</si>
  <si>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</si>
  <si>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</si>
  <si>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</si>
  <si>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</si>
  <si>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</si>
  <si>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</si>
  <si>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</si>
  <si>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</si>
  <si>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</si>
  <si>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</si>
  <si>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</si>
  <si>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</si>
  <si>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</si>
  <si>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</si>
  <si>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</si>
  <si>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</si>
  <si>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</si>
  <si>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</si>
  <si>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</si>
  <si>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</si>
  <si>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</si>
  <si>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</si>
  <si>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</si>
  <si>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</si>
  <si>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</si>
  <si>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</si>
  <si>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</si>
  <si>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</si>
  <si>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</si>
  <si>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</si>
  <si>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</si>
  <si>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</si>
  <si>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</si>
  <si>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</si>
  <si>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</si>
  <si>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</si>
  <si>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</si>
  <si>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</si>
  <si>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</si>
  <si>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</si>
  <si>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</si>
  <si>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</si>
  <si>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</si>
  <si>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</si>
  <si>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</si>
  <si>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</si>
  <si>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</si>
  <si>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</si>
  <si>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</si>
  <si>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</si>
  <si>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</si>
  <si>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</si>
  <si>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</si>
  <si>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</si>
  <si>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</si>
  <si>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</si>
  <si>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</si>
  <si>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</si>
  <si>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</si>
  <si>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</si>
  <si>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</si>
  <si>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</si>
  <si>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</si>
  <si>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</si>
  <si>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</si>
  <si>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</si>
  <si>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</si>
  <si>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</si>
  <si>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</si>
  <si>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</si>
  <si>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</si>
  <si>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</si>
  <si>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</si>
  <si>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</si>
  <si>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</si>
  <si>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</si>
  <si>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</si>
  <si>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</si>
  <si>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</si>
  <si>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</si>
  <si>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</si>
  <si>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</si>
  <si>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</si>
  <si>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</si>
  <si>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</si>
  <si>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</si>
  <si>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</si>
  <si>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</si>
  <si>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</si>
  <si>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</si>
  <si>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</si>
  <si>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</si>
  <si>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</si>
  <si>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</si>
  <si>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</si>
  <si>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</si>
  <si>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</si>
  <si>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</si>
  <si>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</si>
  <si>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</si>
  <si>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</si>
  <si>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</si>
  <si>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</si>
  <si>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</si>
  <si>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</si>
  <si>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</si>
  <si>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</si>
  <si>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</si>
  <si>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</si>
  <si>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</si>
  <si>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</si>
  <si>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</si>
  <si>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</si>
  <si>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</si>
  <si>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</si>
  <si>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</si>
  <si>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</si>
  <si>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</si>
  <si>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</si>
  <si>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</si>
  <si>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</si>
  <si>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</si>
  <si>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</si>
  <si>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</si>
  <si>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</si>
  <si>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</si>
  <si>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</si>
  <si>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</si>
  <si>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</si>
  <si>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</si>
  <si>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</si>
  <si>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</si>
  <si>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</si>
  <si>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</si>
  <si>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</si>
  <si>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</si>
  <si>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</si>
  <si>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</si>
  <si>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</si>
  <si>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</si>
  <si>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</si>
  <si>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</si>
  <si>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</si>
  <si>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</si>
  <si>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</si>
  <si>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</si>
  <si>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</si>
  <si>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</si>
  <si>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</si>
  <si>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</si>
  <si>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</si>
  <si>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</si>
  <si>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</si>
  <si>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</si>
  <si>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</si>
  <si>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</si>
  <si>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</si>
  <si>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</si>
  <si>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</si>
  <si>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</si>
  <si>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</si>
  <si>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</si>
  <si>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</si>
  <si>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</si>
  <si>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</si>
  <si>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</si>
  <si>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</si>
  <si>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</si>
  <si>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</si>
  <si>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</si>
  <si>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</si>
  <si>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</si>
  <si>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</si>
  <si>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</si>
  <si>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</si>
  <si>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</si>
  <si>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</si>
  <si>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</si>
  <si>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</si>
  <si>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</si>
  <si>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</si>
  <si>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</si>
  <si>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</si>
  <si>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</si>
  <si>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</si>
  <si>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</si>
  <si>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</si>
  <si>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</si>
  <si>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</si>
  <si>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</si>
  <si>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</si>
  <si>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</si>
  <si>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</si>
  <si>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</si>
  <si>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</si>
  <si>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</si>
  <si>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</si>
  <si>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</si>
  <si>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</si>
  <si>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</si>
  <si>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</si>
  <si>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</si>
  <si>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</si>
  <si>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</si>
  <si>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</si>
  <si>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</si>
  <si>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</si>
  <si>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</si>
  <si>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</si>
  <si>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</si>
  <si>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</si>
  <si>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</si>
  <si>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</si>
  <si>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</si>
  <si>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</si>
  <si>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</si>
  <si>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</si>
  <si>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</si>
  <si>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</si>
  <si>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</si>
  <si>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</si>
  <si>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</si>
  <si>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</si>
  <si>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</si>
  <si>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</si>
  <si>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</si>
  <si>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</si>
  <si>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</si>
  <si>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</si>
  <si>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</si>
  <si>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</si>
  <si>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</si>
  <si>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</si>
  <si>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</si>
  <si>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</si>
  <si>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</si>
  <si>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</si>
  <si>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</si>
  <si>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</si>
  <si>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</si>
  <si>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</si>
  <si>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</si>
  <si>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</si>
  <si>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</si>
  <si>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</si>
  <si>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</si>
  <si>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</si>
  <si>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</si>
  <si>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</si>
  <si>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</si>
  <si>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</si>
  <si>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</si>
  <si>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</si>
  <si>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</si>
  <si>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</si>
  <si>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</si>
  <si>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</si>
  <si>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</si>
  <si>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</si>
  <si>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</si>
  <si>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</si>
  <si>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</si>
  <si>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</si>
  <si>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</si>
  <si>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</si>
  <si>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</si>
  <si>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</si>
  <si>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</si>
  <si>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</si>
  <si>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</si>
  <si>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</si>
  <si>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</si>
  <si>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</si>
  <si>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</si>
  <si>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</si>
  <si>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</si>
  <si>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</si>
  <si>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</si>
  <si>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</si>
  <si>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</si>
  <si>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</si>
  <si>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</si>
  <si>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</si>
  <si>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</si>
  <si>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</si>
  <si>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</si>
  <si>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</si>
  <si>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</si>
  <si>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</si>
  <si>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</si>
  <si>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</si>
  <si>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</si>
  <si>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</si>
  <si>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</si>
  <si>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</si>
  <si>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</si>
  <si>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</si>
  <si>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</si>
  <si>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</si>
  <si>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</si>
  <si>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</si>
  <si>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</si>
  <si>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</si>
  <si>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</si>
  <si>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</si>
  <si>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</si>
  <si>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</si>
  <si>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</si>
  <si>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</si>
  <si>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</si>
  <si>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</si>
  <si>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</si>
  <si>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</si>
  <si>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</si>
  <si>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</si>
  <si>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</si>
  <si>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</si>
  <si>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</si>
  <si>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</si>
  <si>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</si>
  <si>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</si>
  <si>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</si>
  <si>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</si>
  <si>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</si>
  <si>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</si>
  <si>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</si>
  <si>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</si>
  <si>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</si>
  <si>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</si>
  <si>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</si>
  <si>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</si>
  <si>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</si>
  <si>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</si>
  <si>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</si>
  <si>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</si>
  <si>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</si>
  <si>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</si>
  <si>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</si>
  <si>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</si>
  <si>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</si>
  <si>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</si>
  <si>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</si>
  <si>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</si>
  <si>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</si>
  <si>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</si>
  <si>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</si>
  <si>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</si>
  <si>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</si>
  <si>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</si>
  <si>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</si>
  <si>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</si>
  <si>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</si>
  <si>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</si>
  <si>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</si>
  <si>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</si>
  <si>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</si>
  <si>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</si>
  <si>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</si>
  <si>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</si>
  <si>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</si>
  <si>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</si>
  <si>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</si>
  <si>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</si>
  <si>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</si>
  <si>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</si>
  <si>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</si>
  <si>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</si>
  <si>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</si>
  <si>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</si>
  <si>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</si>
  <si>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</si>
  <si>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</si>
  <si>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</si>
  <si>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</si>
  <si>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</si>
  <si>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</si>
  <si>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</si>
  <si>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</si>
  <si>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</si>
  <si>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</si>
  <si>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</si>
  <si>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</si>
  <si>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</si>
  <si>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</si>
  <si>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</si>
  <si>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</si>
  <si>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</si>
  <si>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</si>
  <si>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</si>
  <si>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</si>
  <si>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</si>
  <si>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</si>
  <si>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</si>
  <si>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</si>
  <si>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</si>
  <si>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</si>
  <si>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</si>
  <si>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</si>
  <si>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</si>
  <si>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</si>
  <si>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</si>
  <si>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</si>
  <si>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</si>
  <si>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</si>
  <si>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</si>
  <si>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</si>
  <si>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</si>
  <si>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</si>
  <si>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</si>
  <si>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</si>
  <si>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</si>
  <si>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</si>
  <si>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</si>
  <si>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</si>
  <si>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</si>
  <si>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</si>
  <si>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</si>
  <si>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</si>
  <si>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</si>
  <si>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</si>
  <si>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</si>
  <si>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</si>
  <si>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</si>
  <si>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</si>
  <si>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</si>
  <si>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</si>
  <si>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</si>
  <si>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</si>
  <si>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</si>
  <si>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</si>
  <si>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</si>
  <si>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</si>
  <si>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</si>
  <si>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</si>
  <si>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</si>
  <si>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</si>
  <si>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</si>
  <si>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</si>
  <si>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</si>
  <si>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</si>
  <si>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</si>
  <si>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</si>
  <si>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</si>
  <si>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</si>
  <si>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</si>
  <si>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</si>
  <si>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</si>
  <si>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</si>
  <si>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</si>
  <si>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</si>
  <si>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</si>
  <si>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</si>
  <si>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</si>
  <si>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</si>
  <si>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</si>
  <si>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</si>
  <si>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</si>
  <si>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</si>
  <si>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</si>
  <si>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</si>
  <si>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</si>
  <si>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</si>
  <si>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</si>
  <si>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</si>
  <si>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</si>
  <si>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</si>
  <si>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</si>
  <si>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</si>
  <si>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</si>
  <si>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</si>
  <si>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</si>
  <si>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</si>
  <si>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</si>
  <si>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</si>
  <si>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</si>
  <si>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</si>
  <si>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</si>
  <si>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</si>
  <si>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</si>
  <si>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</si>
  <si>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</si>
  <si>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</si>
  <si>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</si>
  <si>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</si>
  <si>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</si>
  <si>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</si>
  <si>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</si>
  <si>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</si>
  <si>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</si>
  <si>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</si>
  <si>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</si>
  <si>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</si>
  <si>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</si>
  <si>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</si>
  <si>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</si>
  <si>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</si>
  <si>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</si>
  <si>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</si>
  <si>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</si>
  <si>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</si>
  <si>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</si>
  <si>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</si>
  <si>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</si>
  <si>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</si>
  <si>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</si>
  <si>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</si>
  <si>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</si>
  <si>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</si>
  <si>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</si>
  <si>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</si>
  <si>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</si>
  <si>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</si>
  <si>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</si>
  <si>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</si>
  <si>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</si>
  <si>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</si>
  <si>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</si>
  <si>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</si>
  <si>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</si>
  <si>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</si>
  <si>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</si>
  <si>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</si>
  <si>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</si>
  <si>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</si>
  <si>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</si>
  <si>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</si>
  <si>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</si>
  <si>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</si>
  <si>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</si>
  <si>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</si>
  <si>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</si>
  <si>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</si>
  <si>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</si>
  <si>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</si>
  <si>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</si>
  <si>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</si>
  <si>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</si>
  <si>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</si>
  <si>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</si>
  <si>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</si>
  <si>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</si>
  <si>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</si>
  <si>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</si>
  <si>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</si>
  <si>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</si>
  <si>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</si>
  <si>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</si>
  <si>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</si>
  <si>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</si>
  <si>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</si>
  <si>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</si>
  <si>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</si>
  <si>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</si>
  <si>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</si>
  <si>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</si>
  <si>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</si>
  <si>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</si>
  <si>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</si>
  <si>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</si>
  <si>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</si>
  <si>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</si>
  <si>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</si>
  <si>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</si>
  <si>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</si>
  <si>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</si>
  <si>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</si>
  <si>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</si>
  <si>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</si>
  <si>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</si>
  <si>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</si>
  <si>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</si>
  <si>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</si>
  <si>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</si>
  <si>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</si>
  <si>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</si>
  <si>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</si>
  <si>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</si>
  <si>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</si>
  <si>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</si>
  <si>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</si>
  <si>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</si>
  <si>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</si>
  <si>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</si>
  <si>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</si>
  <si>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</si>
  <si>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</si>
  <si>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</si>
  <si>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</si>
  <si>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</si>
  <si>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</si>
  <si>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</si>
  <si>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</si>
  <si>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</si>
  <si>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</si>
  <si>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</si>
  <si>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</si>
  <si>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</si>
  <si>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</si>
  <si>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</si>
  <si>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</si>
  <si>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</si>
  <si>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</si>
  <si>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</si>
  <si>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</si>
  <si>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</si>
  <si>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</si>
  <si>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</si>
  <si>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</si>
  <si>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</si>
  <si>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</si>
  <si>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</si>
  <si>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</si>
  <si>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</si>
  <si>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</si>
  <si>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</si>
  <si>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</si>
  <si>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</si>
  <si>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</si>
  <si>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</si>
  <si>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</si>
  <si>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</si>
  <si>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</si>
  <si>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</si>
  <si>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</si>
  <si>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</si>
  <si>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</si>
  <si>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</si>
  <si>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</si>
  <si>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</si>
  <si>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</si>
  <si>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</si>
  <si>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</si>
  <si>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</si>
  <si>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</si>
  <si>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</si>
  <si>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</si>
  <si>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</si>
  <si>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</si>
  <si>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</si>
  <si>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</si>
  <si>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</si>
  <si>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</si>
  <si>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</si>
  <si>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</si>
  <si>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</si>
  <si>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</si>
  <si>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</si>
  <si>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</si>
  <si>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</si>
  <si>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</si>
  <si>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</si>
  <si>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</si>
  <si>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</si>
  <si>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</si>
  <si>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</si>
  <si>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</si>
  <si>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</si>
  <si>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</si>
  <si>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</si>
  <si>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</si>
  <si>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</si>
  <si>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</si>
  <si>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</si>
  <si>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</si>
  <si>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</si>
  <si>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</si>
  <si>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</si>
  <si>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</si>
  <si>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</si>
  <si>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</si>
  <si>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</si>
  <si>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</si>
  <si>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</si>
  <si>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</si>
  <si>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</si>
  <si>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</si>
  <si>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</si>
  <si>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</si>
  <si>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</si>
  <si>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</si>
  <si>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</si>
  <si>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</si>
  <si>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</si>
  <si>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</si>
  <si>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</si>
  <si>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</si>
  <si>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</si>
  <si>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</si>
  <si>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</si>
  <si>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</si>
  <si>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</si>
  <si>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</si>
  <si>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</si>
  <si>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</si>
  <si>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</si>
  <si>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</si>
  <si>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</si>
  <si>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</si>
  <si>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</si>
  <si>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</si>
  <si>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</si>
  <si>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</si>
  <si>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</si>
  <si>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</si>
  <si>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</si>
  <si>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</si>
  <si>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</si>
  <si>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</si>
  <si>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</si>
  <si>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</si>
  <si>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</si>
  <si>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</si>
  <si>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</si>
  <si>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</si>
  <si>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</si>
  <si>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</si>
  <si>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</si>
  <si>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</si>
  <si>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</si>
  <si>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</si>
  <si>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</si>
  <si>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</si>
  <si>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</si>
  <si>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</si>
  <si>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</si>
  <si>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</si>
  <si>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</si>
  <si>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</si>
  <si>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</si>
  <si>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</si>
  <si>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</si>
  <si>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</si>
  <si>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</si>
  <si>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</si>
  <si>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</si>
  <si>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</si>
  <si>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</si>
  <si>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</si>
  <si>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</si>
  <si>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</si>
  <si>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</si>
  <si>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</si>
  <si>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</si>
  <si>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</si>
  <si>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</si>
  <si>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</si>
  <si>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</si>
  <si>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</si>
  <si>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</si>
  <si>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</si>
  <si>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</si>
  <si>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</si>
  <si>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</si>
  <si>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</si>
  <si>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</si>
  <si>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</si>
  <si>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</si>
  <si>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</si>
  <si>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</si>
  <si>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</si>
  <si>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</si>
  <si>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</si>
  <si>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</si>
  <si>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</si>
  <si>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</si>
  <si>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</si>
  <si>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</si>
  <si>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</si>
  <si>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</si>
  <si>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</si>
  <si>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</si>
  <si>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</si>
  <si>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</si>
  <si>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</si>
  <si>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</si>
  <si>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</si>
  <si>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</si>
  <si>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</si>
  <si>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</si>
  <si>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</si>
  <si>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</si>
  <si>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</si>
  <si>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</si>
  <si>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</si>
  <si>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</si>
  <si>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</si>
  <si>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</si>
  <si>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</si>
  <si>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</si>
  <si>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</si>
  <si>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</si>
  <si>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</si>
  <si>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</si>
  <si>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</si>
  <si>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</si>
  <si>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</si>
  <si>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</si>
  <si>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</si>
  <si>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</si>
  <si>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</si>
  <si>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</si>
  <si>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</si>
  <si>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</si>
  <si>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</si>
  <si>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</si>
  <si>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</si>
  <si>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</si>
  <si>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</si>
  <si>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</si>
  <si>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</si>
  <si>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</si>
  <si>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</si>
  <si>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</si>
  <si>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</si>
  <si>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</si>
  <si>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</si>
  <si>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</si>
  <si>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</si>
  <si>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</si>
  <si>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</si>
  <si>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</si>
  <si>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</si>
  <si>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</si>
  <si>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</si>
  <si>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</si>
  <si>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</si>
  <si>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</si>
  <si>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</si>
  <si>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</si>
  <si>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</si>
  <si>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</si>
  <si>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</si>
  <si>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</si>
  <si>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</si>
  <si>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</si>
  <si>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</si>
  <si>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</si>
  <si>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</si>
  <si>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</si>
  <si>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</si>
  <si>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</si>
  <si>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</si>
  <si>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</si>
  <si>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</si>
  <si>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</si>
  <si>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</si>
  <si>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</si>
  <si>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</si>
  <si>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</si>
  <si>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</si>
  <si>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</si>
  <si>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</si>
  <si>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</si>
  <si>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</si>
  <si>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</si>
  <si>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</si>
  <si>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</si>
  <si>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</si>
  <si>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</si>
  <si>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</si>
  <si>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</si>
  <si>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</si>
  <si>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</si>
  <si>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</si>
  <si>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</si>
  <si>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</si>
  <si>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</si>
  <si>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</si>
  <si>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</si>
  <si>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</si>
  <si>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</si>
  <si>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</si>
  <si>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</si>
  <si>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</si>
  <si>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</si>
  <si>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</si>
  <si>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</si>
  <si>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</si>
  <si>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</si>
  <si>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</si>
  <si>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</si>
  <si>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</si>
  <si>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</si>
  <si>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</si>
  <si>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</si>
  <si>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</si>
  <si>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</si>
  <si>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</si>
  <si>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</si>
  <si>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</si>
  <si>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</si>
  <si>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</si>
  <si>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</si>
  <si>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</si>
  <si>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</si>
  <si>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</si>
  <si>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</si>
  <si>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</si>
  <si>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</si>
  <si>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</si>
  <si>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</si>
  <si>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</si>
  <si>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</si>
  <si>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</si>
  <si>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</si>
  <si>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</si>
  <si>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</si>
  <si>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</si>
  <si>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</si>
  <si>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</si>
  <si>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</si>
  <si>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</si>
  <si>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</si>
  <si>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</si>
  <si>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</si>
  <si>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</si>
  <si>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</si>
  <si>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</si>
  <si>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</si>
  <si>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</si>
  <si>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</si>
  <si>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</si>
  <si>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</si>
  <si>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</si>
  <si>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</si>
  <si>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</si>
  <si>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</si>
  <si>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</si>
  <si>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</si>
  <si>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</si>
  <si>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</si>
  <si>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</si>
  <si>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</si>
  <si>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</si>
  <si>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</si>
  <si>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</si>
  <si>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</si>
  <si>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</si>
  <si>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</si>
  <si>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</si>
  <si>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</si>
  <si>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</si>
  <si>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</si>
  <si>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</si>
  <si>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</si>
  <si>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</si>
  <si>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</si>
  <si>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</si>
  <si>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</si>
  <si>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</si>
  <si>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</si>
  <si>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</si>
  <si>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</si>
  <si>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</si>
  <si>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</si>
  <si>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</si>
  <si>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</si>
  <si>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</si>
  <si>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</si>
  <si>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</si>
  <si>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</si>
  <si>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</si>
  <si>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</si>
  <si>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</si>
  <si>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</si>
  <si>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</si>
  <si>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</si>
  <si>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</si>
  <si>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</si>
  <si>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</si>
  <si>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</si>
  <si>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</si>
  <si>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</si>
  <si>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</si>
  <si>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</si>
  <si>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</si>
  <si>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</si>
  <si>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</si>
  <si>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</si>
  <si>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</si>
  <si>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</si>
  <si>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</si>
  <si>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</si>
  <si>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</si>
  <si>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</si>
  <si>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</si>
  <si>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</si>
  <si>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</si>
  <si>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</si>
  <si>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</si>
  <si>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</si>
  <si>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</si>
  <si>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</si>
  <si>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</si>
  <si>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</si>
  <si>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</si>
  <si>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</si>
  <si>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</si>
  <si>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</si>
  <si>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</si>
  <si>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</si>
  <si>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</si>
  <si>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</si>
  <si>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</si>
  <si>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</si>
  <si>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</si>
  <si>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</si>
  <si>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</si>
  <si>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</si>
  <si>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</si>
  <si>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</si>
  <si>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</si>
  <si>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</si>
  <si>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</si>
  <si>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</si>
  <si>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</si>
  <si>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</si>
  <si>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</si>
  <si>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</si>
  <si>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</si>
  <si>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</si>
  <si>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</si>
  <si>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</si>
  <si>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</si>
  <si>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</si>
  <si>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</si>
  <si>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</si>
  <si>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</si>
  <si>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</si>
  <si>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</si>
  <si>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</si>
  <si>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</si>
  <si>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</si>
  <si>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</si>
  <si>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</si>
  <si>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</si>
  <si>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</si>
  <si>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</si>
  <si>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</si>
  <si>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</si>
  <si>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</si>
  <si>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</si>
  <si>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</si>
  <si>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</si>
  <si>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</si>
  <si>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</si>
  <si>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</si>
  <si>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</si>
  <si>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</si>
  <si>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</si>
  <si>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</si>
  <si>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</si>
  <si>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</si>
  <si>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</si>
  <si>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</si>
  <si>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</si>
  <si>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</si>
  <si>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</si>
  <si>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</si>
  <si>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</si>
  <si>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</si>
  <si>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</si>
  <si>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</si>
  <si>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</si>
  <si>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</si>
  <si>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</si>
  <si>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</si>
  <si>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</si>
  <si>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</si>
  <si>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</si>
  <si>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</si>
  <si>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</si>
  <si>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</si>
  <si>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</si>
  <si>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</si>
  <si>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</si>
  <si>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</si>
  <si>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</si>
  <si>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</si>
  <si>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</si>
  <si>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</si>
  <si>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</si>
  <si>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</si>
  <si>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</si>
  <si>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</si>
  <si>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</si>
  <si>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</si>
  <si>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</si>
  <si>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</si>
  <si>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</si>
  <si>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</si>
  <si>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</si>
  <si>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</si>
  <si>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</si>
  <si>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</si>
  <si>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</si>
  <si>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</si>
  <si>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</si>
  <si>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</si>
  <si>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</si>
  <si>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</si>
  <si>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</si>
  <si>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</si>
  <si>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</si>
  <si>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</si>
  <si>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</si>
  <si>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</si>
  <si>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</si>
  <si>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</si>
  <si>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</si>
  <si>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</si>
  <si>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</si>
  <si>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</si>
  <si>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</si>
  <si>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</si>
  <si>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</si>
  <si>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</si>
  <si>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</si>
  <si>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</si>
  <si>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</si>
  <si>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</si>
  <si>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</si>
  <si>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</si>
  <si>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</si>
  <si>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</si>
  <si>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</si>
  <si>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</si>
  <si>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</si>
  <si>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</si>
  <si>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</si>
  <si>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</si>
  <si>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</si>
  <si>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</si>
  <si>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</si>
  <si>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</si>
  <si>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</si>
  <si>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</si>
  <si>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</si>
  <si>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</si>
  <si>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</si>
  <si>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</si>
  <si>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</si>
  <si>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</si>
  <si>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</si>
  <si>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</si>
  <si>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</si>
  <si>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</si>
  <si>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</si>
  <si>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</si>
  <si>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</si>
  <si>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</si>
  <si>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</si>
  <si>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</si>
  <si>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</si>
  <si>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</si>
  <si>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</si>
  <si>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</si>
  <si>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</si>
  <si>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</si>
  <si>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</si>
  <si>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</si>
  <si>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</si>
  <si>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</si>
  <si>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</si>
  <si>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</si>
  <si>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</si>
  <si>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</si>
  <si>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</si>
  <si>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</si>
  <si>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</si>
  <si>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</si>
  <si>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</si>
  <si>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</si>
  <si>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</si>
  <si>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</si>
  <si>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</si>
  <si>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</si>
  <si>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</si>
  <si>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</si>
  <si>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</si>
  <si>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</si>
  <si>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</si>
  <si>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</si>
  <si>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</si>
  <si>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</si>
  <si>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</si>
  <si>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</si>
  <si>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</si>
  <si>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</si>
  <si>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</si>
  <si>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</si>
  <si>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</si>
  <si>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</si>
  <si>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</si>
  <si>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</si>
  <si>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</si>
  <si>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</si>
  <si>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</si>
  <si>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</si>
  <si>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</si>
  <si>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</si>
  <si>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</si>
  <si>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</si>
  <si>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</si>
  <si>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</si>
  <si>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</si>
  <si>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</si>
  <si>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</si>
  <si>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</si>
  <si>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</si>
  <si>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</si>
  <si>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</si>
  <si>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</si>
  <si>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</si>
  <si>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</si>
  <si>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</si>
  <si>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</si>
  <si>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</si>
  <si>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</si>
  <si>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</si>
  <si>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</si>
  <si>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</si>
  <si>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</si>
  <si>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</si>
  <si>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</si>
  <si>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</si>
  <si>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</si>
  <si>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</si>
  <si>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</si>
  <si>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</si>
  <si>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</si>
  <si>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</si>
  <si>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</si>
  <si>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</si>
  <si>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</si>
  <si>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</si>
  <si>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</si>
  <si>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</si>
  <si>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</si>
  <si>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</si>
  <si>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</si>
  <si>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</si>
  <si>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</si>
  <si>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</si>
  <si>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</si>
  <si>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</si>
  <si>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</si>
  <si>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</si>
  <si>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</si>
  <si>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</si>
  <si>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</si>
  <si>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</si>
  <si>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</si>
  <si>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</si>
  <si>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</si>
  <si>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</si>
  <si>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</si>
  <si>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</si>
  <si>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</si>
  <si>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</si>
  <si>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</si>
  <si>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</si>
  <si>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</si>
  <si>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</si>
  <si>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</si>
  <si>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</si>
  <si>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</si>
  <si>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</si>
  <si>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</si>
  <si>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</si>
  <si>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</si>
  <si>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</si>
  <si>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</si>
  <si>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</si>
  <si>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</si>
  <si>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</si>
  <si>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</si>
  <si>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</si>
  <si>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</si>
  <si>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</si>
  <si>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</si>
  <si>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</si>
  <si>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</si>
  <si>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</si>
  <si>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</si>
  <si>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</si>
  <si>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</si>
  <si>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</si>
  <si>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</si>
  <si>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</si>
  <si>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</si>
  <si>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</si>
  <si>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</si>
  <si>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</si>
  <si>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</si>
  <si>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</si>
  <si>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</si>
  <si>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</si>
  <si>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</si>
  <si>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</si>
  <si>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</si>
  <si>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</si>
  <si>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</si>
  <si>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</si>
  <si>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</si>
  <si>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</si>
  <si>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</si>
  <si>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</si>
  <si>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</si>
  <si>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</si>
  <si>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</si>
  <si>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</si>
  <si>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</si>
  <si>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</si>
  <si>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</si>
  <si>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</si>
  <si>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</si>
  <si>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</si>
  <si>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</si>
  <si>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</si>
  <si>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</si>
  <si>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</si>
  <si>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</si>
  <si>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</si>
  <si>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</si>
  <si>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</si>
  <si>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</si>
  <si>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</si>
  <si>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</si>
  <si>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</si>
  <si>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</si>
  <si>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</si>
  <si>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</si>
  <si>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</si>
  <si>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</si>
  <si>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</si>
  <si>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</si>
  <si>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</si>
  <si>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</si>
  <si>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</si>
  <si>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</si>
  <si>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</si>
  <si>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</si>
  <si>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</si>
  <si>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</si>
  <si>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</si>
  <si>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</si>
  <si>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</si>
  <si>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</si>
  <si>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</si>
  <si>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</si>
  <si>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</si>
  <si>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</si>
  <si>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</si>
  <si>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</si>
  <si>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</si>
  <si>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</si>
  <si>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</si>
  <si>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</si>
  <si>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</si>
  <si>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</si>
  <si>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</si>
  <si>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</si>
  <si>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</si>
  <si>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</si>
  <si>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</si>
  <si>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</si>
  <si>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</si>
  <si>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</si>
  <si>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</si>
  <si>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</si>
  <si>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</si>
  <si>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</si>
  <si>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</si>
  <si>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</si>
  <si>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</si>
  <si>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</si>
  <si>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</si>
  <si>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</si>
  <si>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</si>
  <si>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</si>
  <si>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</si>
  <si>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</si>
  <si>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</si>
  <si>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</si>
  <si>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</si>
  <si>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</si>
  <si>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</si>
  <si>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</si>
  <si>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</si>
  <si>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</si>
  <si>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</si>
  <si>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</si>
  <si>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</si>
  <si>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</si>
  <si>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</si>
  <si>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</si>
  <si>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</si>
  <si>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</si>
  <si>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</si>
  <si>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</si>
  <si>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</si>
  <si>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</si>
  <si>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</si>
  <si>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</si>
  <si>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</si>
  <si>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</si>
  <si>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</si>
  <si>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</si>
  <si>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</si>
  <si>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</si>
  <si>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</si>
  <si>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</si>
  <si>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</si>
  <si>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</si>
  <si>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</si>
  <si>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</si>
  <si>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</si>
  <si>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</si>
  <si>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</si>
  <si>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</si>
  <si>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</si>
  <si>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</si>
  <si>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</si>
  <si>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</si>
  <si>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</si>
  <si>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</si>
  <si>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</si>
  <si>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</si>
  <si>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</si>
  <si>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</si>
  <si>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</si>
  <si>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</si>
  <si>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</si>
  <si>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</si>
  <si>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</si>
  <si>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</si>
  <si>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</si>
  <si>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</si>
  <si>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</si>
  <si>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</si>
  <si>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</si>
  <si>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</si>
  <si>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</si>
  <si>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</si>
  <si>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</si>
  <si>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</si>
  <si>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</si>
  <si>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</si>
  <si>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</si>
  <si>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</si>
  <si>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</si>
  <si>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</si>
  <si>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</si>
  <si>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</si>
  <si>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</si>
  <si>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</si>
  <si>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</si>
  <si>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</si>
  <si>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</si>
  <si>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</si>
  <si>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</si>
  <si>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</si>
  <si>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</si>
  <si>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</si>
  <si>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</si>
  <si>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</si>
  <si>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</si>
  <si>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</si>
  <si>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</si>
  <si>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</si>
  <si>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</si>
  <si>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</si>
  <si>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</si>
  <si>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</si>
  <si>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</si>
  <si>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</si>
  <si>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</si>
  <si>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</si>
  <si>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</si>
  <si>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</si>
  <si>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</si>
  <si>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</si>
  <si>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</si>
  <si>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</si>
  <si>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</si>
  <si>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</si>
  <si>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</si>
  <si>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</si>
  <si>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</si>
  <si>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</si>
  <si>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</si>
  <si>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</si>
  <si>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</si>
  <si>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</si>
  <si>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</si>
  <si>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</si>
  <si>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</si>
  <si>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</si>
  <si>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</si>
  <si>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</si>
  <si>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</si>
  <si>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</si>
  <si>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</si>
  <si>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</si>
  <si>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</si>
  <si>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</si>
  <si>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</si>
  <si>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</si>
  <si>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</si>
  <si>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</si>
  <si>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</si>
  <si>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</si>
  <si>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</si>
  <si>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</si>
  <si>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</si>
  <si>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</si>
  <si>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</si>
  <si>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</si>
  <si>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</si>
  <si>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</si>
  <si>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</si>
  <si>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</si>
  <si>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</si>
  <si>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</si>
  <si>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</si>
  <si>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</si>
  <si>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</si>
  <si>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</si>
  <si>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</si>
  <si>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</si>
  <si>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</si>
  <si>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</si>
  <si>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</si>
  <si>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</si>
  <si>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</si>
  <si>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</si>
  <si>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</si>
  <si>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</si>
  <si>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</si>
  <si>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</si>
  <si>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</si>
  <si>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</si>
  <si>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</si>
  <si>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</si>
  <si>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</si>
  <si>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</si>
  <si>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</si>
  <si>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</si>
  <si>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</si>
  <si>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</si>
  <si>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</si>
  <si>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</si>
  <si>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</si>
  <si>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</si>
  <si>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</si>
  <si>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</si>
  <si>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</si>
  <si>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</si>
  <si>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</si>
  <si>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</si>
  <si>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</si>
  <si>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</si>
  <si>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</si>
  <si>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</si>
  <si>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</si>
  <si>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</si>
  <si>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</si>
  <si>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</si>
  <si>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</si>
  <si>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</si>
  <si>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</si>
  <si>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</si>
  <si>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</si>
  <si>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</si>
  <si>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</si>
  <si>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</si>
  <si>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</si>
  <si>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</si>
  <si>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</si>
  <si>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</si>
  <si>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</si>
  <si>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</si>
  <si>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</si>
  <si>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</si>
  <si>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</si>
  <si>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</si>
  <si>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</si>
  <si>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</si>
  <si>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</si>
  <si>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</si>
  <si>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</si>
  <si>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</si>
  <si>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</si>
  <si>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</si>
  <si>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</si>
  <si>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</si>
  <si>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</si>
  <si>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</si>
  <si>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</si>
  <si>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</si>
  <si>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</si>
  <si>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</si>
  <si>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</si>
  <si>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</si>
  <si>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</si>
  <si>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</si>
  <si>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</si>
  <si>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</si>
  <si>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</si>
  <si>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</si>
  <si>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</si>
  <si>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</si>
  <si>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</si>
  <si>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</si>
  <si>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</si>
  <si>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</si>
  <si>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</si>
  <si>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</si>
  <si>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</si>
  <si>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</si>
  <si>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</si>
  <si>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</si>
  <si>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</si>
  <si>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</si>
  <si>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</si>
  <si>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</si>
  <si>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</si>
  <si>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</si>
  <si>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</si>
  <si>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</si>
  <si>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</si>
  <si>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</si>
  <si>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</si>
  <si>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</si>
  <si>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</si>
  <si>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</si>
  <si>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</si>
  <si>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</si>
  <si>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</si>
  <si>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</si>
  <si>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</si>
  <si>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</si>
  <si>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</si>
  <si>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</si>
  <si>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</si>
  <si>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</si>
  <si>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</si>
  <si>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</si>
  <si>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</si>
  <si>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</si>
  <si>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</si>
  <si>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</si>
  <si>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</si>
  <si>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</si>
  <si>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</si>
  <si>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</si>
  <si>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</si>
  <si>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</si>
  <si>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</si>
  <si>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</si>
  <si>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</si>
  <si>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</si>
  <si>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</si>
  <si>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</si>
  <si>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</si>
  <si>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</si>
  <si>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</si>
  <si>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</si>
  <si>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</si>
  <si>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</si>
  <si>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</si>
  <si>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</si>
  <si>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</si>
  <si>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</si>
  <si>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</si>
  <si>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</si>
  <si>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</si>
  <si>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</si>
  <si>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</si>
  <si>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</si>
  <si>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</si>
  <si>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</si>
  <si>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</si>
  <si>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</si>
  <si>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</si>
  <si>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</si>
  <si>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</si>
  <si>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</si>
  <si>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</si>
  <si>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</si>
  <si>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</si>
  <si>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</si>
  <si>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</si>
  <si>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</si>
  <si>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</si>
  <si>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</si>
  <si>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</si>
  <si>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</si>
  <si>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</si>
  <si>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</si>
  <si>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</si>
  <si>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</si>
  <si>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</si>
  <si>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</si>
  <si>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</si>
  <si>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</si>
  <si>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</si>
  <si>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</si>
  <si>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</si>
  <si>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</si>
  <si>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</si>
  <si>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</si>
  <si>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</si>
  <si>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</si>
  <si>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</si>
  <si>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</si>
  <si>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</si>
  <si>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</si>
  <si>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</si>
  <si>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</si>
  <si>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</si>
  <si>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</si>
  <si>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</si>
  <si>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</si>
  <si>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</si>
  <si>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</si>
  <si>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</si>
  <si>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</si>
  <si>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</si>
  <si>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</si>
  <si>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</si>
  <si>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</si>
  <si>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</si>
  <si>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</si>
  <si>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</si>
  <si>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</si>
  <si>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</si>
  <si>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</si>
  <si>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</si>
  <si>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</si>
  <si>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</si>
  <si>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</si>
  <si>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</si>
  <si>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</si>
  <si>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</si>
  <si>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</si>
  <si>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</si>
  <si>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</si>
  <si>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</si>
  <si>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</si>
  <si>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</si>
  <si>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</si>
  <si>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</si>
  <si>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</si>
  <si>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</si>
  <si>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</si>
  <si>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</si>
  <si>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</si>
  <si>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</si>
  <si>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</si>
  <si>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</si>
  <si>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</si>
  <si>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</si>
  <si>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</si>
  <si>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</si>
  <si>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</si>
  <si>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</si>
  <si>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</si>
  <si>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</si>
  <si>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</si>
  <si>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</si>
  <si>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</si>
  <si>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</si>
  <si>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</si>
  <si>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</si>
  <si>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</si>
  <si>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</si>
  <si>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</si>
  <si>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</si>
  <si>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</si>
  <si>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</si>
  <si>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</si>
  <si>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</si>
  <si>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</si>
  <si>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</si>
  <si>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</si>
  <si>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</si>
  <si>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</si>
  <si>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</si>
  <si>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</si>
  <si>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</si>
  <si>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</si>
  <si>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</si>
  <si>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</si>
  <si>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</si>
  <si>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</si>
  <si>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</si>
  <si>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</si>
  <si>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</si>
  <si>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</si>
  <si>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</si>
  <si>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</si>
  <si>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</si>
  <si>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</si>
  <si>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</si>
  <si>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</si>
  <si>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</si>
  <si>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</si>
  <si>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</si>
  <si>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</si>
  <si>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</si>
  <si>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</si>
  <si>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</si>
  <si>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</si>
  <si>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</si>
  <si>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</si>
  <si>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</si>
  <si>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</si>
  <si>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</si>
  <si>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</si>
  <si>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</si>
  <si>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</si>
  <si>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</si>
  <si>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</si>
  <si>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</si>
  <si>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</si>
  <si>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</si>
  <si>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</si>
  <si>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</si>
  <si>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</si>
  <si>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</si>
  <si>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</si>
  <si>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</si>
  <si>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</si>
  <si>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</si>
  <si>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</si>
  <si>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</si>
  <si>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</si>
  <si>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</si>
  <si>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</si>
  <si>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</si>
  <si>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</si>
  <si>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</si>
  <si>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</si>
  <si>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</si>
  <si>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</si>
  <si>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</si>
  <si>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</si>
  <si>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</si>
  <si>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</si>
  <si>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</si>
  <si>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</si>
  <si>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</si>
  <si>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</si>
  <si>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</si>
  <si>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</si>
  <si>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</si>
  <si>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</si>
  <si>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</si>
  <si>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</si>
  <si>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</si>
  <si>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</si>
  <si>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</si>
  <si>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</si>
  <si>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</si>
  <si>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</si>
  <si>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</si>
  <si>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</si>
  <si>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</si>
  <si>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</si>
  <si>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</si>
  <si>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</si>
  <si>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</si>
  <si>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</si>
  <si>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</si>
  <si>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</si>
  <si>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</si>
  <si>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</si>
  <si>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</si>
  <si>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</si>
  <si>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</si>
  <si>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</si>
  <si>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</si>
  <si>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</si>
  <si>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</si>
  <si>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</si>
  <si>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</si>
  <si>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</si>
  <si>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</si>
  <si>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</si>
  <si>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</si>
  <si>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</si>
  <si>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</si>
  <si>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</si>
  <si>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</si>
  <si>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</si>
  <si>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</si>
  <si>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</si>
  <si>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</si>
  <si>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</si>
  <si>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</si>
  <si>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</si>
  <si>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</si>
  <si>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</si>
  <si>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</si>
  <si>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</si>
  <si>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</si>
  <si>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</si>
  <si>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</si>
  <si>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</si>
  <si>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</si>
  <si>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</si>
  <si>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</si>
  <si>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</si>
  <si>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</si>
  <si>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</si>
  <si>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</si>
  <si>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</si>
  <si>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</si>
  <si>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</si>
  <si>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</si>
  <si>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</si>
  <si>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</si>
  <si>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</si>
  <si>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</si>
  <si>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</si>
  <si>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</si>
  <si>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</si>
  <si>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</si>
  <si>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</si>
  <si>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</si>
  <si>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</si>
  <si>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</si>
  <si>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</si>
  <si>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</si>
  <si>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</si>
  <si>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</si>
  <si>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</si>
  <si>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</si>
  <si>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</si>
  <si>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</si>
  <si>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</si>
  <si>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</si>
  <si>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</si>
  <si>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</si>
  <si>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</si>
  <si>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</si>
  <si>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</si>
  <si>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</si>
  <si>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</si>
  <si>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</si>
  <si>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</si>
  <si>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</si>
  <si>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</si>
  <si>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</si>
  <si>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</si>
  <si>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</si>
  <si>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</si>
  <si>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</si>
  <si>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</si>
  <si>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</si>
  <si>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</si>
  <si>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</si>
  <si>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</si>
  <si>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</si>
  <si>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</si>
  <si>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</si>
  <si>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</si>
  <si>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</si>
  <si>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</si>
  <si>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</si>
  <si>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</si>
  <si>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</si>
  <si>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</si>
  <si>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</si>
  <si>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</si>
  <si>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</si>
  <si>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</si>
  <si>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</si>
  <si>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</si>
  <si>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</si>
  <si>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</si>
  <si>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</si>
  <si>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</si>
  <si>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</si>
  <si>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</si>
  <si>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</si>
  <si>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</si>
  <si>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</si>
  <si>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</si>
  <si>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</si>
  <si>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</si>
  <si>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</si>
  <si>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</si>
  <si>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</si>
  <si>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</si>
  <si>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</si>
  <si>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</si>
  <si>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</si>
  <si>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</si>
  <si>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</si>
  <si>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</si>
  <si>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</si>
  <si>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</si>
  <si>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</si>
  <si>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</si>
  <si>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</si>
  <si>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</si>
  <si>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</si>
  <si>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</si>
  <si>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</si>
  <si>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</si>
  <si>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</si>
  <si>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</si>
  <si>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</si>
  <si>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</si>
  <si>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</si>
  <si>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</si>
  <si>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</si>
  <si>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</si>
  <si>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</si>
  <si>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</si>
  <si>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</si>
  <si>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</si>
  <si>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</si>
  <si>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</si>
  <si>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</si>
  <si>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</si>
  <si>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</si>
  <si>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</si>
  <si>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</si>
  <si>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</si>
  <si>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</si>
  <si>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</si>
  <si>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</si>
  <si>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</si>
  <si>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</si>
  <si>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</si>
  <si>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</si>
  <si>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</si>
  <si>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</si>
  <si>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</si>
  <si>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</si>
  <si>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</si>
  <si>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</si>
  <si>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</si>
  <si>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</si>
  <si>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</si>
  <si>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</si>
  <si>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</si>
  <si>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</si>
  <si>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</si>
  <si>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</si>
  <si>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</si>
  <si>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</si>
  <si>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</si>
  <si>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</si>
  <si>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</si>
  <si>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</si>
  <si>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</si>
  <si>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</si>
  <si>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</si>
  <si>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</si>
  <si>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</si>
  <si>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</si>
  <si>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</si>
  <si>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</si>
  <si>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</si>
  <si>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</si>
  <si>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</si>
  <si>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</si>
  <si>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</si>
  <si>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</si>
  <si>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</si>
  <si>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</si>
  <si>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</si>
  <si>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</si>
  <si>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</si>
  <si>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</si>
  <si>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</si>
  <si>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</si>
  <si>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</si>
  <si>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</si>
  <si>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</si>
  <si>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</si>
  <si>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</si>
  <si>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</si>
  <si>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</si>
  <si>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</si>
  <si>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</si>
  <si>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</si>
  <si>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</si>
  <si>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</si>
  <si>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</si>
  <si>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</si>
  <si>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</si>
  <si>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</si>
  <si>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</si>
  <si>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</si>
  <si>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</si>
  <si>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</si>
  <si>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</si>
  <si>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</si>
  <si>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</si>
  <si>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</si>
  <si>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</si>
  <si>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</si>
  <si>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</si>
  <si>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</si>
  <si>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</si>
  <si>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</si>
  <si>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</si>
  <si>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</si>
  <si>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</si>
  <si>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</si>
  <si>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</si>
  <si>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</si>
  <si>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</si>
  <si>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</si>
  <si>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</si>
  <si>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</si>
  <si>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</si>
  <si>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</si>
  <si>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</si>
  <si>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</si>
  <si>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</si>
  <si>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</si>
  <si>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</si>
  <si>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</si>
  <si>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</si>
  <si>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</si>
  <si>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</si>
  <si>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</si>
  <si>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</si>
  <si>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</si>
  <si>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</si>
  <si>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</si>
  <si>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</si>
  <si>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</si>
  <si>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</si>
  <si>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</si>
  <si>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</si>
  <si>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</si>
  <si>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</si>
  <si>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</si>
  <si>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</si>
  <si>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</si>
  <si>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</si>
  <si>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</si>
  <si>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</si>
  <si>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</si>
  <si>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</si>
  <si>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</si>
  <si>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</si>
  <si>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</si>
  <si>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</si>
  <si>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</si>
  <si>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</si>
  <si>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</si>
  <si>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</si>
  <si>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</si>
  <si>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</si>
  <si>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</si>
  <si>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</si>
  <si>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</si>
  <si>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</si>
  <si>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</si>
  <si>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</si>
  <si>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</si>
  <si>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</si>
  <si>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</si>
  <si>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</si>
  <si>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</si>
  <si>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</si>
  <si>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</si>
  <si>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</si>
  <si>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</si>
  <si>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</si>
  <si>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</si>
  <si>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</si>
  <si>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</si>
  <si>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</si>
  <si>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</si>
  <si>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</si>
  <si>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</si>
  <si>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</si>
  <si>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</si>
  <si>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</si>
  <si>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</si>
  <si>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</si>
  <si>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</si>
  <si>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</si>
  <si>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</si>
  <si>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</si>
  <si>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</si>
  <si>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</si>
  <si>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</si>
  <si>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</si>
  <si>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</si>
  <si>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</si>
  <si>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</si>
  <si>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</si>
  <si>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</si>
  <si>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</si>
  <si>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</si>
  <si>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</si>
  <si>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</si>
  <si>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</si>
  <si>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</si>
  <si>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</si>
  <si>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</si>
  <si>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</si>
  <si>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</si>
  <si>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</si>
  <si>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</si>
  <si>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</si>
  <si>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</si>
  <si>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</si>
  <si>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</si>
  <si>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</si>
  <si>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</si>
  <si>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</si>
  <si>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</si>
  <si>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</si>
  <si>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</si>
  <si>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</si>
  <si>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</si>
  <si>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</si>
  <si>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</si>
  <si>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</si>
  <si>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</si>
  <si>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</si>
  <si>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</si>
  <si>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</si>
  <si>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</si>
  <si>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</si>
  <si>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</si>
  <si>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</si>
  <si>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</si>
  <si>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</si>
  <si>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</si>
  <si>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</si>
  <si>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</si>
  <si>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</si>
  <si>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</si>
  <si>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</si>
  <si>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</si>
  <si>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</si>
  <si>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</si>
  <si>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</si>
  <si>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</si>
  <si>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</si>
  <si>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</si>
  <si>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</si>
  <si>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</si>
  <si>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</si>
  <si>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</si>
  <si>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</si>
  <si>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</si>
  <si>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</si>
  <si>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</si>
  <si>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</si>
  <si>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</si>
  <si>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</si>
  <si>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</si>
  <si>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</si>
  <si>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</si>
  <si>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</si>
  <si>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</si>
  <si>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</si>
  <si>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</si>
  <si>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</si>
  <si>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</si>
  <si>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</si>
  <si>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</si>
  <si>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</si>
  <si>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</si>
  <si>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</si>
  <si>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</si>
  <si>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</si>
  <si>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</si>
  <si>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</si>
  <si>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</si>
  <si>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</si>
  <si>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</si>
  <si>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</si>
  <si>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</si>
  <si>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</si>
  <si>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</si>
  <si>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</si>
  <si>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</si>
  <si>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</si>
  <si>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</si>
  <si>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</si>
  <si>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</si>
  <si>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</si>
  <si>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</si>
  <si>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</si>
  <si>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</si>
  <si>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</si>
  <si>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</si>
  <si>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</si>
  <si>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</si>
  <si>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</si>
  <si>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</si>
  <si>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</si>
  <si>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</si>
  <si>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</si>
  <si>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</si>
  <si>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</si>
  <si>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</si>
  <si>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</si>
  <si>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</si>
  <si>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</si>
  <si>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</si>
  <si>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</si>
  <si>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</si>
  <si>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</si>
  <si>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</si>
  <si>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</si>
  <si>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</si>
  <si>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</si>
  <si>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</si>
  <si>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</si>
  <si>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</si>
  <si>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</si>
  <si>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</si>
  <si>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</si>
  <si>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</si>
  <si>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</si>
  <si>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</si>
  <si>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</si>
  <si>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</si>
  <si>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</si>
  <si>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</si>
  <si>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</si>
  <si>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</si>
  <si>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</si>
  <si>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</si>
  <si>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</si>
  <si>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</si>
  <si>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</si>
  <si>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</si>
  <si>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</si>
  <si>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</si>
  <si>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</si>
  <si>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</si>
  <si>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</si>
  <si>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</si>
  <si>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</si>
  <si>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</si>
  <si>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</si>
  <si>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</si>
  <si>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</si>
  <si>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</si>
  <si>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</si>
  <si>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</si>
  <si>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</si>
  <si>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</si>
  <si>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</si>
  <si>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</si>
  <si>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</si>
  <si>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</si>
  <si>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</si>
  <si>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</si>
  <si>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</si>
  <si>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</si>
  <si>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</si>
  <si>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</si>
  <si>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</si>
  <si>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</si>
  <si>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</si>
  <si>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</si>
  <si>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</si>
  <si>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</si>
  <si>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</si>
  <si>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</si>
  <si>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</si>
  <si>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</si>
  <si>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</si>
  <si>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</si>
  <si>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</si>
  <si>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</si>
  <si>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</si>
  <si>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</si>
  <si>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</si>
  <si>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</si>
  <si>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</si>
  <si>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</si>
  <si>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</si>
  <si>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</si>
  <si>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</si>
  <si>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</si>
  <si>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</si>
  <si>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</si>
  <si>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</si>
  <si>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</si>
  <si>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</si>
  <si>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</si>
  <si>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</si>
  <si>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</si>
  <si>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</si>
  <si>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</si>
  <si>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</si>
  <si>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</si>
  <si>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</si>
  <si>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</si>
  <si>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</si>
  <si>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</si>
  <si>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</si>
  <si>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</si>
  <si>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</si>
  <si>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</si>
  <si>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</si>
  <si>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</si>
  <si>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</si>
  <si>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</si>
  <si>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</si>
  <si>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</si>
  <si>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</si>
  <si>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</si>
  <si>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</si>
  <si>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</si>
  <si>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</si>
  <si>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</si>
  <si>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</si>
  <si>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</si>
  <si>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</si>
  <si>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</si>
  <si>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</si>
  <si>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</si>
  <si>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</si>
  <si>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</si>
  <si>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</si>
  <si>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</si>
  <si>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</si>
  <si>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</si>
  <si>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</si>
  <si>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</si>
  <si>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</si>
  <si>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</si>
  <si>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</si>
  <si>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</si>
  <si>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</si>
  <si>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</si>
  <si>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</si>
  <si>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</si>
  <si>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</si>
  <si>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</si>
  <si>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</si>
  <si>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</si>
  <si>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</si>
  <si>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</si>
  <si>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</si>
  <si>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</si>
  <si>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</si>
  <si>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</si>
  <si>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</si>
  <si>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</si>
  <si>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</si>
  <si>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</si>
  <si>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</si>
  <si>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</si>
  <si>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</si>
  <si>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</si>
  <si>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</si>
  <si>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</si>
  <si>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</si>
  <si>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</si>
  <si>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</si>
  <si>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</si>
  <si>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</si>
  <si>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</si>
  <si>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</si>
  <si>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</si>
  <si>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</si>
  <si>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</si>
  <si>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</si>
  <si>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</si>
  <si>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</si>
  <si>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</si>
  <si>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</si>
  <si>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</si>
  <si>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</si>
  <si>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</si>
  <si>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</si>
  <si>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</si>
  <si>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</si>
  <si>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</si>
  <si>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</si>
  <si>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</si>
  <si>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</si>
  <si>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</si>
  <si>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</si>
  <si>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</si>
  <si>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</si>
  <si>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</si>
  <si>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</si>
  <si>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</si>
  <si>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</si>
  <si>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</si>
  <si>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</si>
  <si>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</si>
  <si>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</si>
  <si>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</si>
  <si>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</si>
  <si>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</si>
  <si>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</si>
  <si>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</si>
  <si>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</si>
  <si>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</si>
  <si>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</si>
  <si>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</si>
  <si>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</si>
  <si>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</si>
  <si>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</si>
  <si>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</si>
  <si>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</si>
  <si>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</si>
  <si>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</si>
  <si>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</si>
  <si>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</si>
  <si>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</si>
  <si>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</si>
  <si>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</si>
  <si>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</si>
  <si>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</si>
  <si>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</si>
  <si>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</si>
  <si>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</si>
  <si>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</si>
  <si>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</si>
  <si>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</si>
  <si>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</si>
  <si>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</si>
  <si>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</si>
  <si>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</si>
  <si>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</si>
  <si>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</si>
  <si>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</si>
  <si>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</si>
  <si>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</si>
  <si>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</si>
  <si>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</si>
  <si>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</si>
  <si>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</si>
  <si>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</si>
  <si>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</si>
  <si>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</si>
  <si>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</si>
  <si>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</si>
  <si>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</si>
  <si>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</si>
  <si>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</si>
  <si>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</si>
  <si>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</si>
  <si>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</si>
  <si>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</si>
  <si>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</si>
  <si>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</si>
  <si>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</si>
  <si>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</si>
  <si>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</si>
  <si>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</si>
  <si>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</si>
  <si>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</si>
  <si>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</si>
  <si>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</si>
  <si>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</si>
  <si>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</si>
  <si>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</si>
  <si>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</si>
  <si>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</si>
  <si>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</si>
  <si>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</si>
  <si>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</si>
  <si>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</si>
  <si>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</si>
  <si>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</si>
  <si>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</si>
  <si>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</si>
  <si>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</si>
  <si>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</si>
  <si>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</si>
  <si>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</si>
  <si>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</si>
  <si>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</si>
  <si>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</si>
  <si>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</si>
  <si>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</si>
  <si>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</si>
  <si>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</si>
  <si>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</si>
  <si>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</si>
  <si>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</si>
  <si>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</si>
  <si>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</si>
  <si>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</si>
  <si>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</si>
  <si>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</si>
  <si>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</si>
  <si>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</si>
  <si>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</si>
  <si>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</si>
  <si>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</si>
  <si>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</si>
  <si>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</si>
  <si>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</si>
  <si>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</si>
  <si>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</si>
  <si>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</si>
  <si>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</si>
  <si>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</si>
  <si>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</si>
  <si>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</si>
  <si>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</si>
  <si>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</si>
  <si>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</si>
  <si>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</si>
  <si>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</si>
  <si>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</si>
  <si>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</si>
  <si>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</si>
  <si>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</si>
  <si>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</si>
  <si>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</si>
  <si>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</si>
  <si>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</si>
  <si>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</si>
  <si>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</si>
  <si>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</si>
  <si>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</si>
  <si>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</si>
  <si>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</si>
  <si>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</si>
  <si>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</si>
  <si>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</si>
  <si>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</si>
  <si>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</si>
  <si>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</si>
  <si>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</si>
  <si>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</si>
  <si>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</si>
  <si>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</si>
  <si>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</si>
  <si>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</si>
  <si>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</si>
  <si>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</si>
  <si>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</si>
  <si>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</si>
  <si>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</si>
  <si>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</si>
  <si>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</si>
  <si>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</si>
  <si>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</si>
  <si>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</si>
  <si>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</si>
  <si>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</si>
  <si>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</si>
  <si>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</si>
  <si>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</si>
  <si>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</si>
  <si>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</si>
  <si>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</si>
  <si>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</si>
  <si>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</si>
  <si>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</si>
  <si>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</si>
  <si>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</si>
  <si>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</si>
  <si>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</si>
  <si>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</si>
  <si>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</si>
  <si>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</si>
  <si>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</si>
  <si>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</si>
  <si>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</si>
  <si>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</si>
  <si>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</si>
  <si>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</si>
  <si>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</si>
  <si>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</si>
  <si>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</si>
  <si>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</si>
  <si>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</si>
  <si>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</si>
  <si>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</si>
  <si>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</si>
  <si>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</si>
  <si>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</si>
  <si>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</si>
  <si>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</si>
  <si>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</si>
  <si>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</si>
  <si>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</si>
  <si>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</si>
  <si>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</si>
  <si>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</si>
  <si>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</si>
  <si>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</si>
  <si>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</si>
  <si>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</si>
  <si>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</si>
  <si>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</si>
  <si>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</si>
  <si>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</si>
  <si>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</si>
  <si>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</si>
  <si>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</si>
  <si>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</si>
  <si>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</si>
  <si>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</si>
  <si>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</si>
  <si>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</si>
  <si>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</si>
  <si>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</si>
  <si>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</si>
  <si>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</si>
  <si>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</si>
  <si>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</si>
  <si>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</si>
  <si>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</si>
  <si>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</si>
  <si>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</si>
  <si>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</si>
  <si>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</si>
  <si>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</si>
  <si>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</si>
  <si>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</si>
  <si>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</si>
  <si>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</si>
  <si>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</si>
  <si>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</si>
  <si>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</si>
  <si>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</si>
  <si>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</si>
  <si>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</si>
  <si>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</si>
  <si>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</si>
  <si>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</si>
  <si>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</si>
  <si>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</si>
  <si>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</si>
  <si>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</si>
  <si>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</si>
  <si>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</si>
  <si>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</si>
  <si>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</si>
  <si>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</si>
  <si>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</si>
  <si>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</si>
  <si>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</si>
  <si>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</si>
  <si>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</si>
  <si>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</si>
  <si>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</si>
  <si>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</si>
  <si>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</si>
  <si>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</si>
  <si>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</si>
  <si>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</si>
  <si>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</si>
  <si>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</si>
  <si>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</si>
  <si>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</si>
  <si>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</si>
  <si>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</si>
  <si>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</si>
  <si>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</si>
  <si>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</si>
  <si>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</si>
  <si>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</si>
  <si>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</si>
  <si>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</si>
  <si>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</si>
  <si>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</si>
  <si>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</si>
  <si>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</si>
  <si>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</si>
  <si>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</si>
  <si>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</si>
  <si>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</si>
  <si>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</si>
  <si>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</si>
  <si>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</si>
  <si>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</si>
  <si>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</si>
  <si>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</si>
  <si>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</si>
  <si>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</si>
  <si>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</si>
  <si>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</si>
  <si>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</si>
  <si>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</si>
  <si>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</si>
  <si>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</si>
  <si>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</si>
  <si>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</si>
  <si>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</si>
  <si>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</si>
  <si>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</si>
  <si>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</si>
  <si>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</si>
  <si>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</si>
  <si>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</si>
  <si>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</si>
  <si>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</si>
  <si>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</si>
  <si>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</si>
  <si>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</si>
  <si>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</si>
  <si>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</si>
  <si>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</si>
  <si>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</si>
  <si>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</si>
  <si>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</si>
  <si>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</si>
  <si>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</si>
  <si>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</si>
  <si>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</si>
  <si>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</si>
  <si>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</si>
  <si>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</si>
  <si>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</si>
  <si>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</si>
  <si>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</si>
  <si>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</si>
  <si>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</si>
  <si>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</si>
  <si>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</si>
  <si>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</si>
  <si>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</si>
  <si>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</si>
  <si>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</si>
  <si>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</si>
  <si>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</si>
  <si>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</si>
  <si>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</si>
  <si>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</si>
  <si>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</si>
  <si>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</si>
  <si>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</si>
  <si>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</si>
  <si>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</si>
  <si>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</si>
  <si>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</si>
  <si>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</si>
  <si>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</si>
  <si>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</si>
  <si>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</si>
  <si>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</si>
  <si>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</si>
  <si>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</si>
  <si>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</si>
  <si>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</si>
  <si>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</si>
  <si>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</si>
  <si>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</si>
  <si>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</si>
  <si>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</si>
  <si>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</si>
  <si>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</si>
  <si>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</si>
  <si>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</si>
  <si>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</si>
  <si>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</si>
  <si>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</si>
  <si>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</si>
  <si>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</si>
  <si>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</si>
  <si>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</si>
  <si>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</si>
  <si>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</si>
  <si>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</si>
  <si>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</si>
  <si>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</si>
  <si>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</si>
  <si>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</si>
  <si>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</si>
  <si>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</si>
  <si>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</si>
  <si>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</si>
  <si>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</si>
  <si>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</si>
  <si>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</si>
  <si>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</si>
  <si>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</si>
  <si>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</si>
  <si>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</si>
  <si>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</si>
  <si>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</si>
  <si>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</si>
  <si>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</si>
  <si>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</si>
  <si>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</si>
  <si>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</si>
  <si>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</si>
  <si>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</si>
  <si>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</si>
  <si>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</si>
  <si>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</si>
  <si>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</si>
  <si>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</si>
  <si>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</si>
  <si>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</si>
  <si>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</si>
  <si>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</si>
  <si>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</si>
  <si>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</si>
  <si>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</si>
  <si>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</si>
  <si>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</si>
  <si>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</si>
  <si>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</si>
  <si>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</si>
  <si>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</si>
  <si>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</si>
  <si>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</si>
  <si>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</si>
  <si>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</si>
  <si>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</si>
  <si>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</si>
  <si>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</si>
  <si>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</si>
  <si>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</si>
  <si>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</si>
  <si>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</si>
  <si>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</si>
  <si>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</si>
  <si>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</si>
  <si>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</si>
  <si>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</si>
  <si>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</si>
  <si>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</si>
  <si>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</si>
  <si>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</si>
  <si>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</si>
  <si>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</si>
  <si>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</si>
  <si>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</si>
  <si>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</si>
  <si>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</si>
  <si>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</si>
  <si>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</si>
  <si>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</si>
  <si>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</si>
  <si>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</si>
  <si>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</si>
  <si>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</si>
  <si>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</si>
  <si>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</si>
  <si>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</si>
  <si>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</si>
  <si>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</si>
  <si>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</si>
  <si>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</si>
  <si>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</si>
  <si>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</si>
  <si>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</si>
  <si>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</si>
  <si>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</si>
  <si>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</si>
  <si>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</si>
  <si>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</si>
  <si>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</si>
  <si>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</si>
  <si>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</si>
  <si>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</si>
  <si>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</si>
  <si>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</si>
  <si>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</si>
  <si>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</si>
  <si>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</si>
  <si>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</si>
  <si>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</si>
  <si>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</si>
  <si>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</si>
  <si>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</si>
  <si>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</si>
  <si>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</si>
  <si>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</si>
  <si>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</si>
  <si>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</si>
  <si>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</si>
  <si>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</si>
  <si>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</si>
  <si>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</si>
  <si>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</si>
  <si>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</si>
  <si>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</si>
  <si>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</si>
  <si>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</si>
  <si>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</si>
  <si>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</si>
  <si>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</si>
  <si>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</si>
  <si>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</si>
  <si>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</si>
  <si>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</si>
  <si>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</si>
  <si>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</si>
  <si>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</si>
  <si>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</si>
  <si>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</si>
  <si>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</si>
  <si>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</si>
  <si>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</si>
  <si>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</si>
  <si>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</si>
  <si>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</si>
  <si>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</si>
  <si>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</si>
  <si>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</si>
  <si>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</si>
  <si>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</si>
  <si>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</si>
  <si>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</si>
  <si>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</si>
  <si>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</si>
  <si>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</si>
  <si>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</si>
  <si>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</si>
  <si>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</si>
  <si>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</si>
  <si>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</si>
  <si>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</si>
  <si>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</si>
  <si>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</si>
  <si>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</si>
  <si>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</si>
  <si>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</si>
  <si>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</si>
  <si>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</si>
  <si>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</si>
  <si>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</si>
  <si>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</si>
  <si>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</si>
  <si>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</si>
  <si>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</si>
  <si>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</si>
  <si>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</si>
  <si>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</si>
  <si>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</si>
  <si>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</si>
  <si>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</si>
  <si>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</si>
  <si>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</si>
  <si>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</si>
  <si>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</si>
  <si>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</si>
  <si>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</si>
  <si>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</si>
  <si>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</si>
  <si>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</si>
  <si>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</si>
  <si>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</si>
  <si>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</si>
  <si>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</si>
  <si>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</si>
  <si>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</si>
  <si>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</si>
  <si>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</si>
  <si>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</si>
  <si>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</si>
  <si>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</si>
  <si>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</si>
  <si>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</si>
  <si>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</si>
  <si>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</si>
  <si>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</si>
  <si>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</si>
  <si>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</si>
  <si>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</si>
  <si>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</si>
  <si>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</si>
  <si>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</si>
  <si>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</si>
  <si>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</si>
  <si>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</si>
  <si>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</si>
  <si>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</si>
  <si>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</si>
  <si>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</si>
  <si>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</si>
  <si>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</si>
  <si>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</si>
  <si>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</si>
  <si>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</si>
  <si>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</si>
  <si>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</si>
  <si>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</si>
  <si>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</si>
  <si>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</si>
  <si>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</si>
  <si>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</si>
  <si>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</si>
  <si>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</si>
  <si>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</si>
  <si>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</si>
  <si>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</si>
  <si>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</si>
  <si>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</si>
  <si>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</si>
  <si>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</si>
  <si>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</si>
  <si>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</si>
  <si>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</si>
  <si>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</si>
  <si>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</si>
  <si>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</si>
  <si>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</si>
  <si>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</si>
  <si>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</si>
  <si>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</si>
  <si>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</si>
  <si>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</si>
  <si>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</si>
  <si>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</si>
  <si>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</si>
  <si>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</si>
  <si>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</si>
  <si>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</si>
  <si>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</si>
  <si>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</si>
  <si>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</si>
  <si>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</si>
  <si>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</si>
  <si>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</si>
  <si>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</si>
  <si>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</si>
  <si>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</si>
  <si>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</si>
  <si>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</si>
  <si>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</si>
  <si>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</si>
  <si>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</si>
  <si>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</si>
  <si>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</si>
  <si>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</si>
  <si>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</si>
  <si>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</si>
  <si>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</si>
  <si>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</si>
  <si>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</si>
  <si>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</si>
  <si>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</si>
  <si>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</si>
  <si>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</si>
  <si>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</si>
  <si>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</si>
  <si>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</si>
  <si>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</si>
  <si>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</si>
  <si>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</si>
  <si>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</si>
  <si>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</si>
  <si>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</si>
  <si>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</si>
  <si>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</si>
  <si>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</si>
  <si>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</si>
  <si>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</si>
  <si>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</si>
  <si>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</si>
  <si>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</si>
  <si>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</si>
  <si>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</si>
  <si>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</si>
  <si>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</si>
  <si>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</si>
  <si>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</si>
  <si>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</si>
  <si>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</si>
  <si>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</si>
  <si>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</si>
  <si>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</si>
  <si>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</si>
  <si>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</si>
  <si>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</si>
  <si>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</si>
  <si>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</si>
  <si>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</si>
  <si>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</si>
  <si>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</si>
  <si>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</si>
  <si>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</si>
  <si>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</si>
  <si>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</si>
  <si>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</si>
  <si>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</si>
  <si>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</si>
  <si>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</si>
  <si>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</si>
  <si>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</si>
  <si>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</si>
  <si>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</si>
  <si>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</si>
  <si>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</si>
  <si>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</si>
  <si>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</si>
  <si>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</si>
  <si>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</si>
  <si>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</si>
  <si>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</si>
  <si>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</si>
  <si>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</si>
  <si>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</si>
  <si>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</si>
  <si>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</si>
  <si>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</si>
  <si>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</si>
  <si>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</si>
  <si>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</si>
  <si>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</si>
  <si>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</si>
  <si>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</si>
  <si>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</si>
  <si>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</si>
  <si>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</si>
  <si>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</si>
  <si>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</si>
  <si>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</si>
  <si>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</si>
  <si>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</si>
  <si>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</si>
  <si>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</si>
  <si>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</si>
  <si>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</si>
  <si>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</si>
  <si>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</si>
  <si>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</si>
  <si>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</si>
  <si>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</si>
  <si>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</si>
  <si>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</si>
  <si>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</si>
  <si>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</si>
  <si>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</si>
  <si>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</si>
  <si>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</si>
  <si>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</si>
  <si>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</si>
  <si>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</si>
  <si>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</si>
  <si>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</si>
  <si>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</si>
  <si>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</si>
  <si>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</si>
  <si>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</si>
  <si>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</si>
  <si>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</si>
  <si>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</si>
  <si>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</si>
  <si>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</si>
  <si>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</si>
  <si>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</si>
  <si>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</si>
  <si>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</si>
  <si>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</si>
  <si>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</si>
  <si>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</si>
  <si>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</si>
  <si>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</si>
  <si>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</si>
  <si>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</si>
  <si>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</si>
  <si>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</si>
  <si>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</si>
  <si>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</si>
  <si>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</si>
  <si>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</si>
  <si>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</si>
  <si>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</si>
  <si>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</si>
  <si>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</si>
  <si>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</si>
  <si>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</si>
  <si>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</si>
  <si>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</si>
  <si>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</si>
  <si>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</si>
  <si>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</si>
  <si>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</si>
  <si>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</si>
  <si>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</si>
  <si>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</si>
  <si>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</si>
  <si>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</si>
  <si>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</si>
  <si>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</si>
  <si>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</si>
  <si>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</si>
  <si>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</si>
  <si>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</si>
  <si>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</si>
  <si>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</si>
  <si>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</si>
  <si>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</si>
  <si>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</si>
  <si>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</si>
  <si>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</si>
  <si>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</si>
  <si>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</si>
  <si>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</si>
  <si>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</si>
  <si>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</si>
  <si>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</si>
  <si>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</si>
  <si>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</si>
  <si>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</si>
  <si>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</si>
  <si>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</si>
  <si>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</si>
  <si>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</si>
  <si>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</si>
  <si>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</si>
  <si>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</si>
  <si>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</si>
  <si>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</si>
  <si>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</si>
  <si>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</si>
  <si>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</si>
  <si>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</si>
  <si>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</si>
  <si>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</si>
  <si>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</si>
  <si>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</si>
  <si>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</si>
  <si>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</si>
  <si>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</si>
  <si>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</si>
  <si>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</si>
  <si>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</si>
  <si>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</si>
  <si>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</si>
  <si>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</si>
  <si>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</si>
  <si>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</si>
  <si>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</si>
  <si>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</si>
  <si>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</si>
  <si>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</si>
  <si>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</si>
  <si>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</si>
  <si>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</si>
  <si>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</si>
  <si>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</si>
  <si>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</si>
  <si>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</si>
  <si>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</si>
  <si>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</si>
  <si>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</si>
  <si>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</si>
  <si>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</si>
  <si>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</si>
  <si>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</si>
  <si>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</si>
  <si>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</si>
  <si>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</si>
  <si>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</si>
  <si>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</si>
  <si>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</si>
  <si>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</si>
  <si>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</si>
  <si>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</si>
  <si>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</si>
  <si>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</si>
  <si>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</si>
  <si>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</si>
  <si>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</si>
  <si>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</si>
  <si>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</si>
  <si>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</si>
  <si>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</si>
  <si>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</si>
  <si>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</si>
  <si>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</si>
  <si>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</si>
  <si>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</si>
  <si>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</si>
  <si>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</si>
  <si>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</si>
  <si>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</si>
  <si>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</si>
  <si>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</si>
  <si>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</si>
  <si>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</si>
  <si>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</si>
  <si>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</si>
  <si>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</si>
  <si>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</si>
  <si>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</si>
  <si>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</si>
  <si>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</si>
  <si>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</si>
  <si>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</si>
  <si>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</si>
  <si>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</si>
  <si>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</si>
  <si>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</si>
  <si>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</si>
  <si>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</si>
  <si>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</si>
  <si>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</si>
  <si>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</si>
  <si>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</si>
  <si>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</si>
  <si>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</si>
  <si>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</si>
  <si>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</si>
  <si>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</si>
  <si>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</si>
  <si>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</si>
  <si>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</si>
  <si>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</si>
  <si>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</si>
  <si>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</si>
  <si>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</si>
  <si>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</si>
  <si>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</si>
  <si>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</si>
  <si>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</si>
  <si>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</si>
  <si>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</si>
  <si>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</si>
  <si>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</si>
  <si>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</si>
  <si>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</si>
  <si>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</si>
  <si>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</si>
  <si>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</si>
  <si>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</si>
  <si>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</si>
  <si>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</si>
  <si>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</si>
  <si>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</si>
  <si>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</si>
  <si>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</si>
  <si>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</si>
  <si>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</si>
  <si>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</si>
  <si>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</si>
  <si>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</si>
  <si>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</si>
  <si>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</si>
  <si>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</si>
  <si>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</si>
  <si>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</si>
  <si>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</si>
  <si>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</si>
  <si>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</si>
  <si>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</si>
  <si>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</si>
  <si>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</si>
  <si>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</si>
  <si>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</si>
  <si>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</si>
  <si>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</si>
  <si>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</si>
  <si>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</si>
  <si>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</si>
  <si>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</si>
  <si>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</si>
  <si>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</si>
  <si>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</si>
  <si>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</si>
  <si>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</si>
  <si>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</si>
  <si>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</si>
  <si>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</si>
  <si>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</si>
  <si>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</si>
  <si>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</si>
  <si>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</si>
  <si>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</si>
  <si>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</si>
  <si>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</si>
  <si>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</si>
  <si>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</si>
  <si>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</si>
  <si>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</si>
  <si>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</si>
  <si>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</si>
  <si>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</si>
  <si>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</si>
  <si>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</si>
  <si>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</si>
  <si>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</si>
  <si>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</si>
  <si>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</si>
  <si>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</si>
  <si>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</si>
  <si>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</si>
  <si>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</si>
  <si>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</si>
  <si>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</si>
  <si>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</si>
  <si>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</si>
  <si>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</si>
  <si>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</si>
  <si>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</si>
  <si>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</si>
  <si>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</si>
  <si>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</si>
  <si>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</si>
  <si>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</si>
  <si>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</si>
  <si>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</si>
  <si>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</si>
  <si>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</si>
  <si>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</si>
  <si>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</si>
  <si>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</si>
  <si>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</si>
  <si>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</si>
  <si>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</si>
  <si>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</si>
  <si>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</si>
  <si>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</si>
  <si>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</si>
  <si>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</si>
  <si>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</si>
  <si>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</si>
  <si>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</si>
  <si>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</si>
  <si>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</si>
  <si>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</si>
  <si>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</si>
  <si>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</si>
  <si>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</si>
  <si>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</si>
  <si>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</si>
  <si>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</si>
  <si>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</si>
  <si>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</si>
  <si>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</si>
  <si>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</si>
  <si>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</si>
  <si>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</si>
  <si>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</si>
  <si>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</si>
  <si>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</si>
  <si>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</si>
  <si>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</si>
  <si>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</si>
  <si>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</si>
  <si>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</si>
  <si>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</si>
  <si>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</si>
  <si>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</si>
  <si>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</si>
  <si>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</si>
  <si>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</si>
  <si>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</si>
  <si>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</si>
  <si>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</si>
  <si>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</si>
  <si>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</si>
  <si>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</si>
  <si>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</si>
  <si>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</si>
  <si>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</si>
  <si>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</si>
  <si>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</si>
  <si>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</si>
  <si>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</si>
  <si>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</si>
  <si>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</si>
  <si>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</si>
  <si>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</si>
  <si>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</si>
  <si>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</si>
  <si>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</si>
  <si>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</si>
  <si>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</si>
  <si>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</si>
  <si>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</si>
  <si>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</si>
  <si>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</si>
  <si>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</si>
  <si>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</si>
  <si>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</si>
  <si>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</si>
  <si>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</si>
  <si>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</si>
  <si>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</si>
  <si>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</si>
  <si>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</si>
  <si>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</si>
  <si>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</si>
  <si>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</si>
  <si>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</si>
  <si>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</si>
  <si>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</si>
  <si>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</si>
  <si>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</si>
  <si>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</si>
  <si>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</si>
  <si>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</si>
  <si>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</si>
  <si>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</si>
  <si>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</si>
  <si>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</si>
  <si>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</si>
  <si>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</si>
  <si>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</si>
  <si>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</si>
  <si>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</si>
  <si>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</si>
  <si>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</si>
  <si>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</si>
  <si>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</si>
  <si>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</si>
  <si>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</si>
  <si>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</si>
  <si>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</si>
  <si>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</si>
  <si>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</si>
  <si>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</si>
  <si>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</si>
  <si>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</si>
  <si>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</si>
  <si>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</si>
  <si>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</si>
  <si>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</si>
  <si>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</si>
  <si>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</si>
  <si>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</si>
  <si>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</si>
  <si>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</si>
  <si>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</si>
  <si>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</si>
  <si>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</si>
  <si>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</si>
  <si>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</si>
  <si>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</si>
  <si>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</si>
  <si>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</si>
  <si>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</si>
  <si>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</si>
  <si>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</si>
  <si>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</si>
  <si>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</si>
  <si>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</si>
  <si>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</si>
  <si>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</si>
  <si>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</si>
  <si>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</si>
  <si>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</si>
  <si>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</si>
  <si>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</si>
  <si>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</si>
  <si>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</si>
  <si>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</si>
  <si>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</si>
  <si>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</si>
  <si>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</si>
  <si>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</si>
  <si>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</si>
  <si>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</si>
  <si>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</si>
  <si>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</si>
  <si>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</si>
  <si>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</si>
  <si>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</si>
  <si>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</si>
  <si>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</si>
  <si>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</si>
  <si>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</si>
  <si>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</si>
  <si>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</si>
  <si>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</si>
  <si>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</si>
  <si>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</si>
  <si>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</si>
  <si>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</si>
  <si>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</si>
  <si>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</si>
  <si>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</si>
  <si>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</si>
  <si>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</si>
  <si>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</si>
  <si>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</si>
  <si>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</si>
  <si>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</si>
  <si>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</si>
  <si>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</si>
  <si>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</si>
  <si>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</si>
  <si>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</si>
  <si>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</si>
  <si>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</si>
  <si>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</si>
  <si>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</si>
  <si>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</si>
  <si>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</si>
  <si>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</si>
  <si>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</si>
  <si>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</si>
  <si>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</si>
  <si>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</si>
  <si>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</si>
  <si>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</si>
  <si>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</si>
  <si>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</si>
  <si>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</si>
  <si>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</si>
  <si>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</si>
  <si>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</si>
  <si>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</si>
  <si>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</si>
  <si>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</si>
  <si>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</si>
  <si>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</si>
  <si>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</si>
  <si>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</si>
  <si>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</si>
  <si>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</si>
  <si>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</si>
  <si>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</si>
  <si>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</si>
  <si>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</si>
  <si>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</si>
  <si>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</si>
  <si>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</si>
  <si>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</si>
  <si>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</si>
  <si>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</si>
  <si>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</si>
  <si>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</si>
  <si>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</si>
  <si>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</si>
  <si>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</si>
  <si>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</si>
  <si>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</si>
  <si>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</si>
  <si>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</si>
  <si>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</si>
  <si>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</si>
  <si>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</si>
  <si>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</si>
  <si>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</si>
  <si>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</si>
  <si>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</si>
  <si>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</si>
  <si>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</si>
  <si>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</si>
  <si>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</si>
  <si>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</si>
  <si>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</si>
  <si>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</si>
  <si>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</si>
  <si>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</si>
  <si>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</si>
  <si>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</si>
  <si>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</si>
  <si>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</si>
  <si>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</si>
  <si>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</si>
  <si>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</si>
  <si>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</si>
  <si>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</si>
  <si>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</si>
  <si>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</si>
  <si>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</si>
  <si>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</si>
  <si>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</si>
  <si>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</si>
  <si>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</si>
  <si>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</si>
  <si>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</si>
  <si>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</si>
  <si>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</si>
  <si>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</si>
  <si>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</si>
  <si>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</si>
  <si>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</si>
  <si>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</si>
  <si>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</si>
  <si>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</si>
  <si>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</si>
  <si>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</si>
  <si>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</si>
  <si>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</si>
  <si>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</si>
  <si>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</si>
  <si>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</si>
  <si>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</si>
  <si>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</si>
  <si>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</si>
  <si>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</si>
  <si>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</si>
  <si>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</si>
  <si>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</si>
  <si>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</si>
  <si>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</si>
  <si>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</si>
  <si>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</si>
  <si>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</si>
  <si>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</si>
  <si>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</si>
  <si>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</si>
  <si>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</si>
  <si>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</si>
  <si>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</si>
  <si>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</si>
  <si>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</si>
  <si>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</si>
  <si>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</si>
  <si>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</si>
  <si>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</si>
  <si>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</si>
  <si>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</si>
  <si>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</si>
  <si>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</si>
  <si>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</si>
  <si>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</si>
  <si>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</si>
  <si>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</si>
  <si>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</si>
  <si>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</si>
  <si>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</si>
  <si>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</si>
  <si>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</si>
  <si>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</si>
  <si>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</si>
  <si>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</si>
  <si>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</si>
  <si>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</si>
  <si>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</si>
  <si>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</si>
  <si>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</si>
  <si>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</si>
  <si>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</si>
  <si>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</si>
  <si>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</si>
  <si>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</si>
  <si>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</si>
  <si>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</si>
  <si>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</si>
  <si>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</si>
  <si>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</si>
  <si>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</si>
  <si>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</si>
  <si>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</si>
  <si>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</si>
  <si>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</si>
  <si>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</si>
  <si>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</si>
  <si>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</si>
  <si>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</si>
  <si>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</si>
  <si>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</si>
  <si>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</si>
  <si>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</si>
  <si>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</si>
  <si>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</si>
  <si>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</si>
  <si>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</si>
  <si>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</si>
  <si>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</si>
  <si>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</si>
  <si>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</si>
  <si>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</si>
  <si>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</si>
  <si>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</si>
  <si>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</si>
  <si>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</si>
  <si>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</si>
  <si>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</si>
  <si>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</si>
  <si>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</si>
  <si>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</si>
  <si>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</si>
  <si>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</si>
  <si>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</si>
  <si>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</si>
  <si>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</si>
  <si>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</si>
  <si>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</si>
  <si>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</si>
  <si>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</si>
  <si>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</si>
  <si>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</si>
  <si>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</si>
  <si>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</si>
  <si>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</si>
  <si>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</si>
  <si>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</si>
  <si>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</si>
  <si>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</si>
  <si>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</si>
  <si>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</si>
  <si>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</si>
  <si>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</si>
  <si>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</si>
  <si>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</si>
  <si>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</si>
  <si>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</si>
  <si>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</si>
  <si>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</si>
  <si>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</si>
  <si>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</si>
  <si>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</si>
  <si>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</si>
  <si>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</si>
  <si>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</si>
  <si>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</si>
  <si>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</si>
  <si>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</si>
  <si>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</si>
  <si>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</si>
  <si>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</si>
  <si>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</si>
  <si>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</si>
  <si>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</si>
  <si>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</si>
  <si>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</si>
  <si>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</si>
  <si>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</si>
  <si>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</si>
  <si>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</si>
  <si>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</si>
  <si>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</si>
  <si>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</si>
  <si>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</si>
  <si>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</si>
  <si>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</si>
  <si>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</si>
  <si>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</si>
  <si>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</si>
  <si>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</si>
  <si>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</si>
  <si>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</si>
  <si>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</si>
  <si>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</si>
  <si>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</si>
  <si>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</si>
  <si>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</si>
  <si>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</si>
  <si>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</si>
  <si>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</si>
  <si>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</si>
  <si>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</si>
  <si>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</si>
  <si>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</si>
  <si>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</si>
  <si>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</si>
  <si>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</si>
  <si>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</si>
  <si>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</si>
  <si>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</si>
  <si>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</si>
  <si>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</si>
  <si>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</si>
  <si>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</si>
  <si>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</si>
  <si>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</si>
  <si>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</si>
  <si>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</si>
  <si>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</si>
  <si>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</si>
  <si>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</si>
  <si>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</si>
  <si>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</si>
  <si>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</si>
  <si>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</si>
  <si>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</si>
  <si>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</si>
  <si>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</si>
  <si>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</si>
  <si>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</si>
  <si>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</si>
  <si>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</si>
  <si>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</si>
  <si>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</si>
  <si>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</si>
  <si>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</si>
  <si>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</si>
  <si>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</si>
  <si>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</si>
  <si>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</si>
  <si>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</si>
  <si>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</si>
  <si>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</si>
  <si>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</si>
  <si>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</si>
  <si>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</si>
  <si>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</si>
  <si>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</si>
  <si>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</si>
  <si>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</si>
  <si>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</si>
  <si>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</si>
  <si>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</si>
  <si>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</si>
  <si>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</si>
  <si>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</si>
  <si>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</si>
  <si>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</si>
  <si>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</si>
  <si>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</si>
  <si>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</si>
  <si>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</si>
  <si>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</si>
  <si>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</si>
  <si>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</si>
  <si>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</si>
  <si>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</si>
  <si>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</si>
  <si>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</si>
  <si>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</si>
  <si>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</si>
  <si>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</si>
  <si>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</si>
  <si>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</si>
  <si>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</si>
  <si>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</si>
  <si>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</si>
  <si>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</si>
  <si>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</si>
  <si>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</si>
  <si>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</si>
  <si>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</si>
  <si>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</si>
  <si>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</si>
  <si>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</si>
  <si>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</si>
  <si>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</si>
  <si>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</si>
  <si>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</si>
  <si>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</si>
  <si>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</si>
  <si>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</si>
  <si>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</si>
  <si>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</si>
  <si>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</si>
  <si>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</si>
  <si>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</si>
  <si>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</si>
  <si>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</si>
  <si>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</si>
  <si>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</si>
  <si>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</si>
  <si>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</si>
  <si>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</si>
  <si>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</si>
  <si>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</si>
  <si>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</si>
  <si>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</si>
  <si>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</si>
  <si>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</si>
  <si>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</si>
  <si>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</si>
  <si>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</si>
  <si>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</si>
  <si>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</si>
  <si>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</si>
  <si>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</si>
  <si>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</si>
  <si>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</si>
  <si>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</si>
  <si>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</si>
  <si>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</si>
  <si>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</si>
  <si>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</si>
  <si>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</si>
  <si>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</si>
  <si>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</si>
  <si>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</si>
  <si>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</si>
  <si>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</si>
  <si>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</si>
  <si>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</si>
  <si>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</si>
  <si>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</si>
  <si>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</si>
  <si>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</si>
  <si>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</si>
  <si>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</si>
  <si>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</si>
  <si>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</si>
  <si>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</si>
  <si>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</si>
  <si>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</si>
  <si>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</si>
  <si>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</si>
  <si>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</si>
  <si>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</si>
  <si>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</si>
  <si>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</si>
  <si>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</si>
  <si>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</si>
  <si>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</si>
  <si>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</si>
  <si>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</si>
  <si>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</si>
  <si>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</si>
  <si>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</si>
  <si>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</si>
  <si>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</si>
  <si>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</si>
  <si>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</si>
  <si>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</si>
  <si>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</si>
  <si>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</si>
  <si>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</si>
  <si>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</si>
  <si>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</si>
  <si>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</si>
  <si>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</si>
  <si>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</si>
  <si>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</si>
  <si>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</si>
  <si>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</si>
  <si>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</si>
  <si>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</si>
  <si>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</si>
  <si>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</si>
  <si>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</si>
  <si>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</si>
  <si>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</si>
  <si>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</si>
  <si>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</si>
  <si>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</si>
  <si>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</si>
  <si>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</si>
  <si>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</si>
  <si>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</si>
  <si>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</si>
  <si>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</si>
  <si>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</si>
  <si>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</si>
  <si>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</si>
  <si>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</si>
  <si>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</si>
  <si>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</si>
  <si>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</si>
  <si>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</si>
  <si>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</si>
  <si>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</si>
  <si>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</si>
  <si>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</si>
  <si>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</si>
  <si>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</si>
  <si>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</si>
  <si>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</si>
  <si>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</si>
  <si>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</si>
  <si>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</si>
  <si>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</si>
  <si>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</si>
  <si>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</si>
  <si>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</si>
  <si>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</si>
  <si>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</si>
  <si>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</si>
  <si>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</si>
  <si>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</si>
  <si>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</si>
  <si>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</si>
  <si>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</si>
  <si>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</si>
  <si>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</si>
  <si>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</si>
  <si>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</si>
  <si>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</si>
  <si>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</si>
  <si>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</si>
  <si>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</si>
  <si>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</si>
  <si>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</si>
  <si>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</si>
  <si>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</si>
  <si>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</si>
  <si>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</si>
  <si>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</si>
  <si>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</si>
  <si>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</si>
  <si>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</si>
  <si>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</si>
  <si>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</si>
  <si>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</si>
  <si>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</si>
  <si>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</si>
  <si>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</si>
  <si>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</si>
  <si>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</si>
  <si>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</si>
  <si>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</si>
  <si>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</si>
  <si>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</si>
  <si>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</si>
  <si>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</si>
  <si>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</si>
  <si>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</si>
  <si>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</si>
  <si>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</si>
  <si>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</si>
  <si>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</si>
  <si>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</si>
  <si>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</si>
  <si>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</si>
  <si>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</si>
  <si>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</si>
  <si>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</si>
  <si>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</si>
  <si>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</si>
  <si>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</si>
  <si>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</si>
  <si>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</si>
  <si>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</si>
  <si>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</si>
  <si>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</si>
  <si>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</si>
  <si>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</si>
  <si>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</si>
  <si>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</si>
  <si>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</si>
  <si>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</si>
  <si>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</si>
  <si>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</si>
  <si>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</si>
  <si>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</si>
  <si>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</si>
  <si>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</si>
  <si>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</si>
  <si>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</si>
  <si>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</si>
  <si>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</si>
  <si>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</si>
  <si>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</si>
  <si>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</si>
  <si>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</si>
  <si>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</si>
  <si>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</si>
  <si>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</si>
  <si>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</si>
  <si>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</si>
  <si>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</si>
  <si>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</si>
  <si>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</si>
  <si>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</si>
  <si>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</si>
  <si>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</si>
  <si>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</si>
  <si>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</si>
  <si>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</si>
  <si>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</si>
  <si>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</si>
  <si>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</si>
  <si>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</si>
  <si>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</si>
  <si>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</si>
  <si>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</si>
  <si>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</si>
  <si>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</si>
  <si>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</si>
  <si>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</si>
  <si>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</si>
  <si>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</si>
  <si>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</si>
  <si>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</si>
  <si>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</si>
  <si>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</si>
  <si>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</si>
  <si>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</si>
  <si>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</si>
  <si>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</si>
  <si>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</si>
  <si>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</si>
  <si>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</si>
  <si>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</si>
  <si>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</si>
  <si>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</si>
  <si>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</si>
  <si>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</si>
  <si>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</si>
  <si>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</si>
  <si>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</si>
  <si>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</si>
  <si>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</si>
  <si>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</si>
  <si>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</si>
  <si>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</si>
  <si>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</si>
  <si>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</si>
  <si>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</si>
  <si>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</si>
  <si>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</si>
  <si>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</si>
  <si>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</si>
  <si>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</si>
  <si>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</si>
  <si>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</si>
  <si>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</si>
  <si>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</si>
  <si>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</si>
  <si>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</si>
  <si>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</si>
  <si>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</si>
  <si>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</si>
  <si>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</si>
  <si>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</si>
  <si>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</si>
  <si>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</si>
  <si>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</si>
  <si>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</si>
  <si>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</si>
  <si>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</si>
  <si>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</si>
  <si>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</si>
  <si>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</si>
  <si>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</si>
  <si>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</si>
  <si>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</si>
  <si>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</si>
  <si>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</si>
  <si>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</si>
  <si>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</si>
  <si>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</si>
  <si>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</si>
  <si>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</si>
  <si>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</si>
  <si>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</si>
  <si>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</si>
  <si>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</si>
  <si>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</si>
  <si>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</si>
  <si>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</si>
  <si>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</si>
  <si>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</si>
  <si>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</si>
  <si>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</si>
  <si>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</si>
  <si>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</si>
  <si>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</si>
  <si>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</si>
  <si>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</si>
  <si>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</si>
  <si>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</si>
  <si>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</si>
  <si>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</si>
  <si>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</si>
  <si>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</si>
  <si>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</si>
  <si>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</si>
  <si>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</si>
  <si>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</si>
  <si>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</si>
  <si>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</si>
  <si>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</si>
  <si>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</si>
  <si>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</si>
  <si>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</si>
  <si>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</si>
  <si>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</si>
  <si>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</si>
  <si>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</si>
  <si>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</si>
  <si>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</si>
  <si>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</si>
  <si>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</si>
  <si>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</si>
  <si>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</si>
  <si>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</si>
  <si>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</si>
  <si>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</si>
  <si>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</si>
  <si>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</si>
  <si>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</si>
  <si>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</si>
  <si>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</si>
  <si>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</si>
  <si>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</si>
  <si>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</si>
  <si>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</si>
  <si>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</si>
  <si>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</si>
  <si>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</si>
  <si>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</si>
  <si>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</si>
  <si>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</si>
  <si>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</si>
  <si>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</si>
  <si>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</si>
  <si>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</si>
  <si>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</si>
  <si>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</si>
  <si>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</si>
  <si>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</si>
  <si>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</si>
  <si>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</si>
  <si>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</si>
  <si>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</si>
  <si>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</si>
  <si>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</si>
  <si>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</si>
  <si>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</si>
  <si>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</si>
  <si>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</si>
  <si>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</si>
  <si>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</si>
  <si>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</si>
  <si>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</si>
  <si>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</si>
  <si>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</si>
  <si>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</si>
  <si>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</si>
  <si>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</si>
  <si>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</si>
  <si>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</si>
  <si>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</si>
  <si>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</si>
  <si>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</si>
  <si>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</si>
  <si>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</si>
  <si>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</si>
  <si>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</si>
  <si>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</si>
  <si>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</si>
  <si>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</si>
  <si>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</si>
  <si>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</si>
  <si>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</si>
  <si>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</si>
  <si>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</si>
  <si>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</si>
  <si>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</si>
  <si>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</si>
  <si>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</si>
  <si>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</si>
  <si>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</si>
  <si>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</si>
  <si>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</si>
  <si>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</si>
  <si>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</si>
  <si>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</si>
  <si>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</si>
  <si>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</si>
  <si>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</si>
  <si>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</si>
  <si>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</si>
  <si>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</si>
  <si>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</si>
  <si>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</si>
  <si>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</si>
  <si>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</si>
  <si>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</si>
  <si>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</si>
  <si>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</si>
  <si>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</si>
  <si>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</si>
  <si>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</si>
  <si>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</si>
  <si>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</si>
  <si>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</si>
  <si>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</si>
  <si>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</si>
  <si>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</si>
  <si>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</si>
  <si>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</si>
  <si>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</si>
  <si>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</si>
  <si>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</si>
  <si>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</si>
  <si>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</si>
  <si>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</si>
  <si>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</si>
  <si>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</si>
  <si>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</si>
  <si>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</si>
  <si>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</si>
  <si>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</si>
  <si>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</si>
  <si>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</si>
  <si>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</si>
  <si>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</si>
  <si>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</si>
  <si>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</si>
  <si>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</si>
  <si>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</si>
  <si>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</si>
  <si>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</si>
  <si>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</si>
  <si>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</si>
  <si>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</si>
  <si>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</si>
  <si>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</si>
  <si>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</si>
  <si>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</si>
  <si>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</si>
  <si>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</si>
  <si>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</si>
  <si>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</si>
  <si>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</si>
  <si>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</si>
  <si>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</si>
  <si>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</si>
  <si>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</si>
  <si>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</si>
  <si>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</si>
  <si>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</si>
  <si>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</si>
  <si>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</si>
  <si>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</si>
  <si>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</si>
  <si>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</si>
  <si>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</si>
  <si>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</si>
  <si>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</si>
  <si>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</si>
  <si>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</si>
  <si>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</si>
  <si>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</si>
  <si>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</si>
  <si>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</si>
  <si>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</si>
  <si>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</si>
  <si>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</si>
  <si>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</si>
  <si>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</si>
  <si>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</si>
  <si>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</si>
  <si>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</si>
  <si>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</si>
  <si>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</si>
  <si>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</si>
  <si>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</si>
  <si>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</si>
  <si>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</si>
  <si>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</si>
  <si>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</si>
  <si>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</si>
  <si>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</si>
  <si>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</si>
  <si>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</si>
  <si>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</si>
  <si>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</si>
  <si>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</si>
  <si>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</si>
  <si>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</si>
  <si>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</si>
  <si>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</si>
  <si>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</si>
  <si>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</si>
  <si>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</si>
  <si>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</si>
  <si>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</si>
  <si>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</si>
  <si>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</si>
  <si>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</si>
  <si>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</si>
  <si>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</si>
  <si>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</si>
  <si>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</si>
  <si>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</si>
  <si>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</si>
  <si>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</si>
  <si>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</si>
  <si>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</si>
  <si>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</si>
  <si>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</si>
  <si>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</si>
  <si>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</si>
  <si>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</si>
  <si>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</si>
  <si>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</si>
  <si>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</si>
  <si>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</si>
  <si>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</si>
  <si>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</si>
  <si>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</si>
  <si>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</si>
  <si>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</si>
  <si>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</si>
  <si>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</si>
  <si>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</si>
  <si>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</si>
  <si>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</si>
  <si>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</si>
  <si>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</si>
  <si>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</si>
  <si>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</si>
  <si>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</si>
  <si>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</si>
  <si>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</si>
  <si>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</si>
  <si>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</si>
  <si>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</si>
  <si>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</si>
  <si>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</si>
  <si>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</si>
  <si>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</si>
  <si>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</si>
  <si>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</si>
  <si>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</si>
  <si>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</si>
  <si>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</si>
  <si>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</si>
  <si>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</si>
  <si>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</si>
  <si>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</si>
  <si>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</si>
  <si>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</si>
  <si>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</si>
  <si>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</si>
  <si>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</si>
  <si>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</si>
  <si>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</si>
  <si>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</si>
  <si>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</si>
  <si>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</si>
  <si>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</si>
  <si>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</si>
  <si>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</si>
  <si>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</si>
  <si>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</si>
  <si>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</si>
  <si>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</si>
  <si>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</si>
  <si>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</si>
  <si>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</si>
  <si>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</si>
  <si>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</si>
  <si>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</si>
  <si>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</si>
  <si>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</si>
  <si>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</si>
  <si>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</si>
  <si>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</si>
  <si>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</si>
  <si>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</si>
  <si>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</si>
  <si>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</si>
  <si>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</si>
  <si>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</si>
  <si>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</si>
  <si>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</si>
  <si>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</si>
  <si>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</si>
  <si>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</si>
  <si>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</si>
  <si>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</si>
  <si>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</si>
  <si>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</si>
  <si>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</si>
  <si>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</si>
  <si>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</si>
  <si>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</si>
  <si>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</si>
  <si>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</si>
  <si>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</si>
  <si>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</si>
  <si>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</si>
  <si>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</si>
  <si>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</si>
  <si>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</si>
  <si>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</si>
  <si>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</si>
  <si>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</si>
  <si>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</si>
  <si>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</si>
  <si>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</si>
  <si>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</si>
  <si>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</si>
  <si>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</si>
  <si>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</si>
  <si>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</si>
  <si>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</si>
  <si>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</si>
  <si>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</si>
  <si>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</si>
  <si>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</si>
  <si>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</si>
  <si>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</si>
  <si>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</si>
  <si>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</si>
  <si>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</si>
  <si>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</si>
  <si>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</si>
  <si>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</si>
  <si>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</si>
  <si>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</si>
  <si>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</si>
  <si>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</si>
  <si>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</si>
  <si>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</si>
  <si>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</si>
  <si>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</si>
  <si>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</si>
  <si>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</si>
  <si>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</si>
  <si>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</si>
  <si>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</si>
  <si>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</si>
  <si>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</si>
  <si>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</si>
  <si>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</si>
  <si>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</si>
  <si>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</si>
  <si>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</si>
  <si>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</si>
  <si>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</si>
  <si>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</si>
  <si>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</si>
  <si>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</si>
  <si>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</si>
  <si>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</si>
  <si>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</si>
  <si>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</si>
  <si>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</si>
  <si>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</si>
  <si>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</si>
  <si>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</si>
  <si>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</si>
  <si>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</si>
  <si>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</si>
  <si>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</si>
  <si>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</si>
  <si>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</si>
  <si>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</si>
  <si>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</si>
  <si>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</si>
  <si>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</si>
  <si>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</si>
  <si>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</si>
  <si>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</si>
  <si>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</si>
  <si>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</si>
  <si>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</si>
  <si>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</si>
  <si>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</si>
  <si>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</si>
  <si>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</si>
  <si>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</si>
  <si>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</si>
  <si>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</si>
  <si>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</si>
  <si>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</si>
  <si>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</si>
  <si>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</si>
  <si>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</si>
  <si>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</si>
  <si>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</si>
  <si>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</si>
  <si>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</si>
  <si>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</si>
  <si>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</si>
  <si>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</si>
  <si>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</si>
  <si>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</si>
  <si>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</si>
  <si>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</si>
  <si>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</si>
  <si>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</si>
  <si>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</si>
  <si>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</si>
  <si>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</si>
  <si>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</si>
  <si>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</si>
  <si>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</si>
  <si>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</si>
  <si>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</si>
  <si>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</si>
  <si>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</si>
  <si>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</si>
  <si>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</si>
  <si>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</si>
  <si>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</si>
  <si>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</si>
  <si>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</si>
  <si>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</si>
  <si>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</si>
  <si>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</si>
  <si>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</si>
  <si>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</si>
  <si>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</si>
  <si>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</si>
  <si>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</si>
  <si>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</si>
  <si>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</si>
  <si>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</si>
  <si>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</si>
  <si>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</si>
  <si>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</si>
  <si>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</si>
  <si>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</si>
  <si>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</si>
  <si>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</si>
  <si>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</si>
  <si>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</si>
  <si>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</si>
  <si>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</si>
  <si>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</si>
  <si>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</si>
  <si>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</si>
  <si>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</si>
  <si>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</si>
  <si>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</si>
  <si>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</si>
  <si>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</si>
  <si>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</si>
  <si>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</si>
  <si>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</si>
  <si>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</si>
  <si>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</si>
  <si>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</si>
  <si>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</si>
  <si>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</si>
  <si>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</si>
  <si>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</si>
  <si>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</si>
  <si>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</si>
  <si>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</si>
  <si>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</si>
  <si>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</si>
  <si>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</si>
  <si>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</si>
  <si>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</si>
  <si>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</si>
  <si>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</si>
  <si>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</si>
  <si>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</si>
  <si>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</si>
  <si>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</si>
  <si>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</si>
  <si>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</si>
  <si>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</si>
  <si>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</si>
  <si>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</si>
  <si>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</si>
  <si>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</si>
  <si>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</si>
  <si>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</si>
  <si>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</si>
  <si>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</si>
  <si>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</si>
  <si>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</si>
  <si>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</si>
  <si>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</si>
  <si>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</si>
  <si>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</si>
  <si>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</si>
  <si>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</si>
  <si>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</si>
  <si>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</si>
  <si>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</si>
  <si>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</si>
  <si>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</si>
  <si>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</si>
  <si>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</si>
  <si>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</si>
  <si>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</si>
  <si>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</si>
  <si>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</si>
  <si>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</si>
  <si>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</si>
  <si>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</si>
  <si>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</si>
  <si>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</si>
  <si>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</si>
  <si>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</si>
  <si>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</si>
  <si>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</si>
  <si>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</si>
  <si>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</si>
  <si>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</si>
  <si>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</si>
  <si>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</si>
  <si>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</si>
  <si>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</si>
  <si>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</si>
  <si>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</si>
  <si>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</si>
  <si>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</si>
  <si>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</si>
  <si>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</si>
  <si>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</si>
  <si>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</si>
  <si>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</si>
  <si>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</si>
  <si>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</si>
  <si>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</si>
  <si>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</si>
  <si>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</si>
  <si>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</si>
  <si>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</si>
  <si>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</si>
  <si>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</si>
  <si>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</si>
  <si>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</si>
  <si>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</si>
  <si>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</si>
  <si>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</si>
  <si>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</si>
  <si>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</si>
  <si>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</si>
  <si>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</si>
  <si>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</si>
  <si>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</si>
  <si>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</si>
  <si>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</si>
  <si>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</si>
  <si>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</si>
  <si>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</si>
  <si>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</si>
  <si>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</si>
  <si>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</si>
  <si>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</si>
  <si>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</si>
  <si>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</si>
  <si>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</si>
  <si>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</si>
  <si>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</si>
  <si>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</si>
  <si>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</si>
  <si>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</si>
  <si>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</si>
  <si>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</si>
  <si>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</si>
  <si>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</si>
  <si>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</si>
  <si>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</si>
  <si>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</si>
  <si>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</si>
  <si>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</si>
  <si>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</si>
  <si>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</si>
  <si>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</si>
  <si>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</si>
  <si>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</si>
  <si>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</si>
  <si>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</si>
  <si>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</si>
  <si>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</si>
  <si>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</si>
  <si>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</si>
  <si>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</si>
  <si>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</si>
  <si>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</si>
  <si>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</si>
  <si>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</si>
  <si>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</si>
  <si>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</si>
  <si>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</si>
  <si>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</si>
  <si>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</si>
  <si>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</si>
  <si>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</si>
  <si>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</si>
  <si>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</si>
  <si>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</si>
  <si>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</si>
  <si>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</si>
  <si>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</si>
  <si>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</si>
  <si>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</si>
  <si>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</si>
  <si>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</si>
  <si>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</si>
  <si>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</si>
  <si>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</si>
  <si>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</si>
  <si>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</si>
  <si>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</si>
  <si>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</si>
  <si>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</si>
  <si>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</si>
  <si>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</si>
  <si>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</si>
  <si>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</si>
  <si>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</si>
  <si>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</si>
  <si>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</si>
  <si>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</si>
  <si>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</si>
  <si>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</si>
  <si>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</si>
  <si>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</si>
  <si>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</si>
  <si>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</si>
  <si>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</si>
  <si>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</si>
  <si>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</si>
  <si>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</si>
  <si>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</si>
  <si>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</si>
  <si>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</si>
  <si>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</si>
  <si>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</si>
  <si>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</si>
  <si>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</si>
  <si>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</si>
  <si>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</si>
  <si>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</si>
  <si>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</si>
  <si>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</si>
  <si>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</si>
  <si>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</si>
  <si>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</si>
  <si>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</si>
  <si>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</si>
  <si>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</si>
  <si>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</si>
  <si>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</si>
  <si>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</si>
  <si>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</si>
  <si>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</si>
  <si>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</si>
  <si>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</si>
  <si>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</si>
  <si>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</si>
  <si>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</si>
  <si>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</si>
  <si>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</si>
  <si>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</si>
  <si>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</si>
  <si>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</si>
  <si>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</si>
  <si>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</si>
  <si>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</si>
  <si>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</si>
  <si>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</si>
  <si>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</si>
  <si>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</si>
  <si>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</si>
  <si>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</si>
  <si>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</si>
  <si>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</si>
  <si>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</si>
  <si>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</si>
  <si>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</si>
  <si>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</si>
  <si>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</si>
  <si>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</si>
  <si>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</si>
  <si>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</si>
  <si>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</si>
  <si>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</si>
  <si>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</si>
  <si>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</si>
  <si>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</si>
  <si>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</si>
  <si>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</si>
  <si>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</si>
  <si>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</si>
  <si>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</si>
  <si>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</si>
  <si>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</si>
  <si>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</si>
  <si>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</si>
  <si>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</si>
  <si>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</si>
  <si>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</si>
  <si>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</si>
  <si>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</si>
  <si>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</si>
  <si>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</si>
  <si>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</si>
  <si>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</si>
  <si>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</si>
  <si>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</si>
  <si>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</si>
  <si>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</si>
  <si>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</si>
  <si>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</si>
  <si>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</si>
  <si>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</si>
  <si>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</si>
  <si>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</si>
  <si>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</si>
  <si>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</si>
  <si>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</si>
  <si>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</si>
  <si>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</si>
  <si>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</si>
  <si>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</si>
  <si>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</si>
  <si>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</si>
  <si>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</si>
  <si>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</si>
  <si>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</si>
  <si>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</si>
  <si>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</si>
  <si>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</si>
  <si>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</si>
  <si>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</si>
  <si>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</si>
  <si>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</si>
  <si>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</si>
  <si>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</si>
  <si>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</si>
  <si>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</si>
  <si>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</si>
  <si>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</si>
  <si>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</si>
  <si>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</si>
  <si>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</si>
  <si>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</si>
  <si>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</si>
  <si>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</si>
  <si>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</si>
  <si>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</si>
  <si>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</si>
  <si>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</si>
  <si>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</si>
  <si>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</si>
  <si>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</si>
  <si>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</si>
  <si>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</si>
  <si>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</si>
  <si>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</si>
  <si>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</si>
  <si>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</si>
  <si>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</si>
  <si>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</si>
  <si>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</si>
  <si>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</si>
  <si>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</si>
  <si>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</si>
  <si>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</si>
  <si>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</si>
  <si>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</si>
  <si>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</si>
  <si>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</si>
  <si>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</si>
  <si>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</si>
  <si>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</si>
  <si>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</si>
  <si>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</si>
  <si>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</si>
  <si>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</si>
  <si>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</si>
  <si>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</si>
  <si>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</si>
  <si>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</si>
  <si>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</si>
  <si>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</si>
  <si>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</si>
  <si>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</si>
  <si>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</si>
  <si>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</si>
  <si>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</si>
  <si>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</si>
  <si>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</si>
  <si>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</si>
  <si>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</si>
  <si>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</si>
  <si>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</si>
  <si>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</si>
  <si>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</si>
  <si>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</si>
  <si>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</si>
  <si>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</si>
  <si>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</si>
  <si>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</si>
  <si>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</si>
  <si>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</si>
  <si>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</si>
  <si>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</si>
  <si>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</si>
  <si>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</si>
  <si>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</si>
  <si>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</si>
  <si>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</si>
  <si>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</si>
  <si>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</si>
  <si>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</si>
  <si>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</si>
  <si>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</si>
  <si>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</si>
  <si>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</si>
  <si>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</si>
  <si>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</si>
  <si>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</si>
  <si>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</si>
  <si>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</si>
  <si>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</si>
  <si>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</si>
  <si>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</si>
  <si>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</si>
  <si>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</si>
  <si>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</si>
  <si>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</si>
  <si>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</si>
  <si>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</si>
  <si>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</si>
  <si>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</si>
  <si>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</si>
  <si>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</si>
  <si>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</si>
  <si>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</si>
  <si>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</si>
  <si>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</si>
  <si>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</si>
  <si>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</si>
  <si>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</si>
  <si>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</si>
  <si>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</si>
  <si>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</si>
  <si>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</si>
  <si>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</si>
  <si>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</si>
  <si>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</si>
  <si>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</si>
  <si>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</si>
  <si>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</si>
  <si>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</si>
  <si>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</si>
  <si>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</si>
  <si>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</si>
  <si>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</si>
  <si>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</si>
  <si>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</si>
  <si>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</si>
  <si>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</si>
  <si>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</si>
  <si>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</si>
  <si>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</si>
  <si>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</si>
  <si>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</si>
  <si>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</si>
  <si>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</si>
  <si>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</si>
  <si>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</si>
  <si>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</si>
  <si>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</si>
  <si>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</si>
  <si>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</si>
  <si>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</si>
  <si>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</si>
  <si>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</si>
  <si>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</si>
  <si>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</si>
  <si>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</si>
  <si>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</si>
  <si>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</si>
  <si>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</si>
  <si>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</si>
  <si>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</si>
  <si>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</si>
  <si>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</si>
  <si>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</si>
  <si>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</si>
  <si>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</si>
  <si>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</si>
  <si>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</si>
  <si>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</si>
  <si>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</si>
  <si>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</si>
  <si>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</si>
  <si>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</si>
  <si>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</si>
  <si>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</si>
  <si>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</si>
  <si>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</si>
  <si>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</si>
  <si>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</si>
  <si>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</si>
  <si>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</si>
  <si>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</si>
  <si>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</si>
  <si>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</si>
  <si>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</si>
  <si>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</si>
  <si>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</si>
  <si>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</si>
  <si>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</si>
  <si>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</si>
  <si>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</si>
  <si>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</si>
  <si>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</si>
  <si>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</si>
  <si>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</si>
  <si>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</si>
  <si>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</si>
  <si>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</si>
  <si>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</si>
  <si>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</si>
  <si>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</si>
  <si>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</si>
  <si>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</si>
  <si>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</si>
  <si>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</si>
  <si>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</si>
  <si>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</si>
  <si>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</si>
  <si>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</si>
  <si>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</si>
  <si>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</si>
  <si>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</si>
  <si>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</si>
  <si>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</si>
  <si>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</si>
  <si>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</si>
  <si>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</si>
  <si>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</si>
  <si>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</si>
  <si>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</si>
  <si>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</si>
  <si>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</si>
  <si>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</si>
  <si>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</si>
  <si>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</si>
  <si>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</si>
  <si>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</si>
  <si>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</si>
  <si>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</si>
  <si>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</si>
  <si>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</si>
  <si>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</si>
  <si>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</si>
  <si>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</si>
  <si>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</si>
  <si>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</si>
  <si>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</si>
  <si>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</si>
  <si>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</si>
  <si>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</si>
  <si>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</si>
  <si>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</si>
  <si>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</si>
  <si>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</si>
  <si>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</si>
  <si>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</si>
  <si>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</si>
  <si>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</si>
  <si>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</si>
  <si>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</si>
  <si>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</si>
  <si>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</si>
  <si>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</si>
  <si>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</si>
  <si>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</si>
  <si>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</si>
  <si>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</si>
  <si>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</si>
  <si>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</si>
  <si>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</si>
  <si>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</si>
  <si>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</si>
  <si>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</si>
  <si>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</si>
  <si>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</si>
  <si>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</si>
  <si>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</si>
  <si>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</si>
  <si>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</si>
  <si>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</si>
  <si>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</si>
  <si>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</si>
  <si>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</si>
  <si>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</si>
  <si>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</si>
  <si>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</si>
  <si>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</si>
  <si>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</si>
  <si>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</si>
  <si>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</si>
  <si>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</si>
  <si>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</si>
  <si>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</si>
  <si>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</si>
  <si>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</si>
  <si>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</si>
  <si>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</si>
  <si>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</si>
  <si>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</si>
  <si>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</si>
  <si>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</si>
  <si>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</si>
  <si>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</si>
  <si>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</si>
  <si>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</si>
  <si>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</si>
  <si>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</si>
  <si>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</si>
  <si>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</si>
  <si>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</si>
  <si>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</si>
  <si>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</si>
  <si>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</si>
  <si>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</si>
  <si>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</si>
  <si>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</si>
  <si>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</si>
  <si>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</si>
  <si>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</si>
  <si>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</si>
  <si>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</si>
  <si>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</si>
  <si>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</si>
  <si>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</si>
  <si>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</si>
  <si>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</si>
  <si>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</si>
  <si>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</si>
  <si>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</si>
  <si>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</si>
  <si>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</si>
  <si>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</si>
  <si>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</si>
  <si>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</si>
  <si>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</si>
  <si>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</si>
  <si>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</si>
  <si>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</si>
  <si>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</si>
  <si>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</si>
  <si>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</si>
  <si>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</si>
  <si>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</si>
  <si>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</si>
  <si>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</si>
  <si>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</si>
  <si>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</si>
  <si>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</si>
  <si>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</si>
  <si>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</si>
  <si>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</si>
  <si>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</si>
  <si>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</si>
  <si>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</si>
  <si>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</si>
  <si>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</si>
  <si>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</si>
  <si>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</si>
  <si>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</si>
  <si>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</si>
  <si>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</si>
  <si>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</si>
  <si>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</si>
  <si>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</si>
  <si>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</si>
  <si>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</si>
  <si>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</si>
  <si>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</si>
  <si>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</si>
  <si>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</si>
  <si>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</si>
  <si>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</si>
  <si>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</si>
  <si>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</si>
  <si>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</si>
  <si>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</si>
  <si>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</si>
  <si>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</si>
  <si>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</si>
  <si>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</si>
  <si>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</si>
  <si>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</si>
  <si>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</si>
  <si>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</si>
  <si>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</si>
  <si>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</si>
  <si>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</si>
  <si>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</si>
  <si>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</si>
  <si>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</si>
  <si>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</si>
  <si>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</si>
  <si>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</si>
  <si>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</si>
  <si>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</si>
  <si>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</si>
  <si>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</si>
  <si>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</si>
  <si>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</si>
  <si>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</si>
  <si>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</si>
  <si>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</si>
  <si>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</si>
  <si>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</si>
  <si>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</si>
  <si>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</si>
  <si>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</si>
  <si>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</si>
  <si>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</si>
  <si>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</si>
  <si>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</si>
  <si>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</si>
  <si>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</si>
  <si>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</si>
  <si>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</si>
  <si>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</si>
  <si>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</si>
  <si>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</si>
  <si>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</si>
  <si>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</si>
  <si>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</si>
  <si>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</si>
  <si>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</si>
  <si>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</si>
  <si>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</si>
  <si>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</si>
  <si>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</si>
  <si>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</si>
  <si>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</si>
  <si>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</si>
  <si>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</si>
  <si>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</si>
  <si>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</si>
  <si>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</si>
  <si>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</si>
  <si>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</si>
  <si>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</si>
  <si>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</si>
  <si>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</si>
  <si>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</si>
  <si>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</si>
  <si>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</si>
  <si>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</si>
  <si>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</si>
  <si>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</si>
  <si>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</si>
  <si>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</si>
  <si>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</si>
  <si>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</si>
  <si>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</si>
  <si>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</si>
  <si>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</si>
  <si>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</si>
  <si>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</si>
  <si>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</si>
  <si>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</si>
  <si>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</si>
  <si>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</si>
  <si>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</si>
  <si>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</si>
  <si>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</si>
  <si>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</si>
  <si>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</si>
  <si>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</si>
  <si>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</si>
  <si>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</si>
  <si>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</si>
  <si>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</si>
  <si>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</si>
  <si>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</si>
  <si>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</si>
  <si>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</si>
  <si>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</si>
  <si>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</si>
  <si>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</si>
  <si>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</si>
  <si>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</si>
  <si>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</si>
  <si>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</si>
  <si>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</si>
  <si>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</si>
  <si>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</si>
  <si>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</si>
  <si>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</si>
  <si>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</si>
  <si>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</si>
  <si>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</si>
  <si>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</si>
  <si>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</si>
  <si>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</si>
  <si>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</si>
  <si>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</si>
  <si>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</si>
  <si>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</si>
  <si>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</si>
  <si>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</si>
  <si>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</si>
  <si>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</si>
  <si>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</si>
  <si>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</si>
  <si>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</si>
  <si>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</si>
  <si>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</si>
  <si>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</si>
  <si>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</si>
  <si>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</si>
  <si>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</si>
  <si>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</si>
  <si>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</si>
  <si>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</si>
  <si>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</si>
  <si>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</si>
  <si>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</si>
  <si>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</si>
  <si>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</si>
  <si>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</si>
  <si>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</si>
  <si>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</si>
  <si>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</si>
  <si>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</si>
  <si>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</si>
  <si>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</si>
  <si>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</si>
  <si>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</si>
  <si>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</si>
  <si>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</si>
  <si>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</si>
  <si>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</si>
  <si>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</si>
  <si>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</si>
  <si>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</si>
  <si>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</si>
  <si>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</si>
  <si>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</si>
  <si>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</si>
  <si>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</si>
  <si>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</si>
  <si>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</si>
  <si>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</si>
  <si>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</si>
  <si>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</si>
  <si>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</si>
  <si>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</si>
  <si>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</si>
  <si>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</si>
  <si>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</si>
  <si>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</si>
  <si>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</si>
  <si>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</si>
  <si>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</si>
  <si>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</si>
  <si>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</si>
  <si>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</si>
  <si>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</si>
  <si>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</si>
  <si>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</si>
  <si>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</si>
  <si>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</si>
  <si>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</si>
  <si>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</si>
  <si>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</si>
  <si>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</si>
  <si>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</si>
  <si>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</si>
  <si>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</si>
  <si>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</si>
  <si>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</si>
  <si>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</si>
  <si>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</si>
  <si>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</si>
  <si>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</si>
  <si>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</si>
  <si>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</si>
  <si>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</si>
  <si>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</si>
  <si>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</si>
  <si>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</si>
  <si>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</si>
  <si>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</si>
  <si>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</si>
  <si>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</si>
  <si>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</si>
  <si>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</si>
  <si>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</si>
  <si>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</si>
  <si>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</si>
  <si>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</si>
  <si>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</si>
  <si>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</si>
  <si>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</si>
  <si>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</si>
  <si>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</si>
  <si>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</si>
  <si>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</si>
  <si>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</si>
  <si>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</si>
  <si>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</si>
  <si>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</si>
  <si>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</si>
  <si>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</si>
  <si>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</si>
  <si>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</si>
  <si>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</si>
  <si>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</si>
  <si>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</si>
  <si>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</si>
  <si>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</si>
  <si>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</si>
  <si>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</si>
  <si>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</si>
  <si>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</si>
  <si>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</si>
  <si>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</si>
  <si>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</si>
  <si>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</si>
  <si>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</si>
  <si>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</si>
  <si>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</si>
  <si>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</si>
  <si>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</si>
  <si>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</si>
  <si>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</si>
  <si>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</si>
  <si>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</si>
  <si>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</si>
  <si>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</si>
  <si>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</si>
  <si>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</si>
  <si>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</si>
  <si>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</si>
  <si>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</si>
  <si>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</si>
  <si>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</si>
  <si>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</si>
  <si>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</si>
  <si>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</si>
  <si>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</si>
  <si>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</si>
  <si>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</si>
  <si>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</si>
  <si>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</si>
  <si>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</si>
  <si>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</si>
  <si>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</si>
  <si>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</si>
  <si>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</si>
  <si>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</si>
  <si>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</si>
  <si>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</si>
  <si>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</si>
  <si>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</si>
  <si>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</si>
  <si>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</si>
  <si>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</si>
  <si>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</si>
  <si>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</si>
  <si>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</si>
  <si>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</si>
  <si>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</si>
  <si>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</si>
  <si>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</si>
  <si>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</si>
  <si>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</si>
  <si>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</si>
  <si>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</si>
  <si>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</si>
  <si>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</si>
  <si>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</si>
  <si>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</si>
  <si>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</si>
  <si>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</si>
  <si>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</si>
  <si>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</si>
  <si>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</si>
  <si>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</si>
  <si>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</si>
  <si>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</si>
  <si>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</si>
  <si>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</si>
  <si>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</si>
  <si>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</si>
  <si>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</si>
  <si>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</si>
  <si>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</si>
  <si>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</si>
  <si>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</si>
  <si>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</si>
  <si>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</si>
  <si>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</si>
  <si>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</si>
  <si>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</si>
  <si>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</si>
  <si>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</si>
  <si>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</si>
  <si>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</si>
  <si>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</si>
  <si>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</si>
  <si>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</si>
  <si>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</si>
  <si>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</si>
  <si>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</si>
  <si>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</si>
  <si>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</si>
  <si>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</si>
  <si>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</si>
  <si>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</si>
  <si>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</si>
  <si>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</si>
  <si>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</si>
  <si>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</si>
  <si>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</si>
  <si>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</si>
  <si>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</si>
  <si>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</si>
  <si>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</si>
  <si>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</si>
  <si>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</si>
  <si>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</si>
  <si>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</si>
  <si>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</si>
  <si>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</si>
  <si>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</si>
  <si>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</si>
  <si>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</si>
  <si>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</si>
  <si>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</si>
  <si>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</si>
  <si>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</si>
  <si>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</si>
  <si>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</si>
  <si>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</si>
  <si>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</si>
  <si>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</si>
  <si>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</si>
  <si>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</si>
  <si>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</si>
  <si>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</si>
  <si>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</si>
  <si>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</si>
  <si>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</si>
  <si>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</si>
  <si>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</si>
  <si>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</si>
  <si>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</si>
  <si>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</si>
  <si>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</si>
  <si>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</si>
  <si>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</si>
  <si>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</si>
  <si>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</si>
  <si>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</si>
  <si>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</si>
  <si>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</si>
  <si>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</si>
  <si>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</si>
  <si>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</si>
  <si>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</si>
  <si>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</si>
  <si>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</si>
  <si>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</si>
  <si>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</si>
  <si>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</si>
  <si>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</si>
  <si>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</si>
  <si>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</si>
  <si>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</si>
  <si>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</si>
  <si>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</si>
  <si>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</si>
  <si>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</si>
  <si>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</si>
  <si>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</si>
  <si>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</si>
  <si>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</si>
  <si>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</si>
  <si>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</si>
  <si>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</si>
  <si>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</si>
  <si>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</si>
  <si>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</si>
  <si>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</si>
  <si>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</si>
  <si>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</si>
  <si>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</si>
  <si>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</si>
  <si>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</si>
  <si>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</si>
  <si>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</si>
  <si>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</si>
  <si>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</si>
  <si>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</si>
  <si>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</si>
  <si>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</si>
  <si>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</si>
  <si>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</si>
  <si>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</si>
  <si>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</si>
  <si>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</si>
  <si>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</si>
  <si>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</si>
  <si>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</si>
  <si>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</si>
  <si>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</si>
  <si>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</si>
  <si>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</si>
  <si>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</si>
  <si>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</si>
  <si>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</si>
  <si>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</si>
  <si>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</si>
  <si>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</si>
  <si>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</si>
  <si>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</si>
  <si>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</si>
  <si>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</si>
  <si>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</si>
  <si>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</si>
  <si>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</si>
  <si>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</si>
  <si>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</si>
  <si>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</si>
  <si>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</si>
  <si>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</si>
  <si>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</si>
  <si>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</si>
  <si>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</si>
  <si>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</si>
  <si>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</si>
  <si>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</si>
  <si>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</si>
  <si>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</si>
  <si>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</si>
  <si>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</si>
  <si>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</si>
  <si>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</si>
  <si>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</si>
  <si>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</si>
  <si>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</si>
  <si>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</si>
  <si>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</si>
  <si>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</si>
  <si>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</si>
  <si>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</si>
  <si>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</si>
  <si>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</si>
  <si>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</si>
  <si>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</si>
  <si>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</si>
  <si>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</si>
  <si>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</si>
  <si>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</si>
  <si>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</si>
  <si>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</si>
  <si>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</si>
  <si>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</si>
  <si>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</si>
  <si>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</si>
  <si>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</si>
  <si>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</si>
  <si>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</si>
  <si>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</si>
  <si>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</si>
  <si>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</si>
  <si>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</si>
  <si>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</si>
  <si>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</si>
  <si>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</si>
  <si>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</si>
  <si>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</si>
  <si>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</si>
  <si>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</si>
  <si>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</si>
  <si>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</si>
  <si>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</si>
  <si>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</si>
  <si>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</si>
  <si>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</si>
  <si>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</si>
  <si>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</si>
  <si>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</si>
  <si>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</si>
  <si>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</si>
  <si>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</si>
  <si>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</si>
  <si>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</si>
  <si>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</si>
  <si>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</si>
  <si>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</si>
  <si>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</si>
  <si>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</si>
  <si>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</si>
  <si>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</si>
  <si>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</si>
  <si>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</si>
  <si>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</si>
  <si>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</si>
  <si>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</si>
  <si>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</si>
  <si>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</si>
  <si>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</si>
  <si>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</si>
  <si>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</si>
  <si>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</si>
  <si>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</si>
  <si>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</si>
  <si>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</si>
  <si>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</si>
  <si>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</si>
  <si>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</si>
  <si>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</si>
  <si>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</si>
  <si>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</si>
  <si>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</si>
  <si>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</si>
  <si>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</si>
  <si>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</si>
  <si>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</si>
  <si>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</si>
  <si>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</si>
  <si>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</si>
  <si>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</si>
  <si>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</si>
  <si>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</si>
  <si>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</si>
  <si>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</si>
  <si>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</si>
  <si>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</si>
  <si>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</si>
  <si>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</si>
  <si>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</si>
  <si>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</si>
  <si>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</si>
  <si>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</si>
  <si>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</si>
  <si>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</si>
  <si>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</si>
  <si>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</si>
  <si>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</si>
  <si>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</si>
  <si>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</si>
  <si>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</si>
  <si>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</si>
  <si>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</si>
  <si>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</si>
  <si>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</si>
  <si>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</si>
  <si>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</si>
  <si>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</si>
  <si>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</si>
  <si>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</si>
  <si>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</si>
  <si>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</si>
  <si>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</si>
  <si>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</si>
  <si>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</si>
  <si>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</si>
  <si>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</si>
  <si>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</si>
  <si>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</si>
  <si>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</si>
  <si>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</si>
  <si>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</si>
  <si>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</si>
  <si>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</si>
  <si>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</si>
  <si>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</si>
  <si>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</si>
  <si>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</si>
  <si>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</si>
  <si>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</si>
  <si>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</si>
  <si>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</si>
  <si>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</si>
  <si>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</si>
  <si>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</si>
  <si>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</si>
  <si>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</si>
  <si>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</si>
  <si>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</si>
  <si>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</si>
  <si>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</si>
  <si>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</si>
  <si>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</si>
  <si>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</si>
  <si>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</si>
  <si>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</si>
  <si>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</si>
  <si>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</si>
  <si>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</si>
  <si>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</si>
  <si>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</si>
  <si>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</si>
  <si>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</si>
  <si>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</si>
  <si>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</si>
  <si>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</si>
  <si>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</si>
  <si>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</si>
  <si>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</si>
  <si>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</si>
  <si>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</si>
  <si>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</si>
  <si>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</si>
  <si>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</si>
  <si>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</si>
  <si>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</si>
  <si>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</si>
  <si>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</si>
  <si>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</si>
  <si>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</si>
  <si>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</si>
  <si>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</si>
  <si>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</si>
  <si>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</si>
  <si>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</si>
  <si>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</si>
  <si>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</si>
  <si>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</si>
  <si>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</si>
  <si>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</si>
  <si>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</si>
  <si>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</si>
  <si>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</si>
  <si>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</si>
  <si>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</si>
  <si>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</si>
  <si>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</si>
  <si>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</si>
  <si>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</si>
  <si>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</si>
  <si>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</si>
  <si>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</si>
  <si>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</si>
  <si>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</si>
  <si>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</si>
  <si>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</si>
  <si>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</si>
  <si>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</si>
  <si>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</si>
  <si>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</si>
  <si>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</si>
  <si>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</si>
  <si>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</si>
  <si>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</si>
  <si>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</si>
  <si>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</si>
  <si>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</si>
  <si>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</si>
  <si>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</si>
  <si>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</si>
  <si>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</si>
  <si>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</si>
  <si>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</si>
  <si>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</si>
  <si>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</si>
  <si>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</si>
  <si>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</si>
  <si>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</si>
  <si>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</si>
  <si>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</si>
  <si>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</si>
  <si>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</si>
  <si>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</si>
  <si>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</si>
  <si>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</si>
  <si>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</si>
  <si>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</si>
  <si>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</si>
  <si>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</si>
  <si>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</si>
  <si>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</si>
  <si>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</si>
  <si>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</si>
  <si>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</si>
  <si>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</si>
  <si>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</si>
  <si>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</si>
  <si>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</si>
  <si>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</si>
  <si>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</si>
  <si>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</si>
  <si>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</si>
  <si>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</si>
  <si>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</si>
  <si>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</si>
  <si>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</si>
  <si>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</si>
  <si>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</si>
  <si>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</si>
  <si>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</si>
  <si>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</si>
  <si>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</si>
  <si>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</si>
  <si>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</si>
  <si>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</si>
  <si>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</si>
  <si>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</si>
  <si>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</si>
  <si>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</si>
  <si>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</si>
  <si>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</si>
  <si>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</si>
  <si>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</si>
  <si>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</si>
  <si>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</si>
  <si>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</si>
  <si>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</si>
  <si>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</si>
  <si>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</si>
  <si>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</si>
  <si>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</si>
  <si>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</si>
  <si>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</si>
  <si>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</si>
  <si>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</si>
  <si>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</si>
  <si>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</si>
  <si>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</si>
  <si>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</si>
  <si>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</si>
  <si>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</si>
  <si>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</si>
  <si>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</si>
  <si>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</si>
  <si>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</si>
  <si>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</si>
  <si>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</si>
  <si>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</si>
  <si>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</si>
  <si>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</si>
  <si>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</si>
  <si>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</si>
  <si>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</si>
  <si>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</si>
  <si>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</si>
  <si>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</si>
  <si>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</si>
  <si>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</si>
  <si>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</si>
  <si>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</si>
  <si>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</si>
  <si>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</si>
  <si>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</si>
  <si>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</si>
  <si>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</si>
  <si>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</si>
  <si>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</si>
  <si>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</si>
  <si>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</si>
  <si>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</si>
  <si>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</si>
  <si>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</si>
  <si>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</si>
  <si>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</si>
  <si>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</si>
  <si>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</si>
  <si>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</si>
  <si>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</si>
  <si>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</si>
  <si>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</si>
  <si>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</si>
  <si>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</si>
  <si>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</si>
  <si>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</si>
  <si>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</si>
  <si>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</si>
  <si>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</si>
  <si>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</si>
  <si>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</si>
  <si>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</si>
  <si>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</si>
  <si>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</si>
  <si>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</si>
  <si>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</si>
  <si>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</si>
  <si>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</si>
  <si>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</si>
  <si>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</si>
  <si>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</si>
  <si>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</si>
  <si>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</si>
  <si>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</si>
  <si>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</si>
  <si>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</si>
  <si>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</si>
  <si>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</si>
  <si>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</si>
  <si>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</si>
  <si>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</si>
  <si>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</si>
  <si>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</si>
  <si>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</si>
  <si>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</si>
  <si>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</si>
  <si>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</si>
  <si>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</si>
  <si>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</si>
  <si>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</si>
  <si>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</si>
  <si>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</si>
  <si>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</si>
  <si>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</si>
  <si>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</si>
  <si>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</si>
  <si>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</si>
  <si>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</si>
  <si>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</si>
  <si>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</si>
  <si>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</si>
  <si>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</si>
  <si>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</si>
  <si>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</si>
  <si>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</si>
  <si>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</si>
  <si>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</si>
  <si>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</si>
  <si>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</si>
  <si>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</si>
  <si>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</si>
  <si>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</si>
  <si>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</si>
  <si>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</si>
  <si>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</si>
  <si>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</si>
  <si>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</si>
  <si>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</si>
  <si>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</si>
  <si>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</si>
  <si>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</si>
  <si>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</si>
  <si>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</si>
  <si>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</si>
  <si>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</si>
  <si>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</si>
  <si>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</si>
  <si>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</si>
  <si>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</si>
  <si>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</si>
  <si>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</si>
  <si>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</si>
  <si>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</si>
  <si>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</si>
  <si>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</si>
  <si>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</si>
  <si>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</si>
  <si>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</si>
  <si>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</si>
  <si>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</si>
  <si>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</si>
  <si>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</si>
  <si>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</si>
  <si>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</si>
  <si>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</si>
  <si>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</si>
  <si>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</si>
  <si>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</si>
  <si>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</si>
  <si>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</si>
  <si>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</si>
  <si>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</si>
  <si>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</si>
  <si>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</si>
  <si>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</si>
  <si>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</si>
  <si>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</si>
  <si>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</si>
  <si>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</si>
  <si>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</si>
  <si>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</si>
  <si>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</si>
  <si>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</si>
  <si>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</si>
  <si>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</si>
  <si>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</si>
  <si>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</si>
  <si>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</si>
  <si>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</si>
  <si>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</si>
  <si>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</si>
  <si>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</si>
  <si>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</si>
  <si>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</si>
  <si>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</si>
  <si>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</si>
  <si>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</si>
  <si>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</si>
  <si>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</si>
  <si>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</si>
  <si>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</si>
  <si>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</si>
  <si>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</si>
  <si>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</si>
  <si>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</si>
  <si>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</si>
  <si>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</si>
  <si>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</si>
  <si>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</si>
  <si>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</si>
  <si>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</si>
  <si>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</si>
  <si>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</si>
  <si>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</si>
  <si>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</si>
  <si>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</si>
  <si>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</si>
  <si>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</si>
  <si>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</si>
  <si>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</si>
  <si>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</si>
  <si>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</si>
  <si>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</si>
  <si>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</si>
  <si>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</si>
  <si>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</si>
  <si>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</si>
  <si>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</si>
  <si>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</si>
  <si>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</si>
  <si>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</si>
  <si>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</si>
  <si>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</si>
  <si>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</si>
  <si>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</si>
  <si>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</si>
  <si>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</si>
  <si>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</si>
  <si>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</si>
  <si>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</si>
  <si>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</si>
  <si>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</si>
  <si>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</si>
  <si>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</si>
  <si>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</si>
  <si>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</si>
  <si>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</si>
  <si>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</si>
  <si>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</si>
  <si>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</si>
  <si>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</si>
  <si>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</si>
  <si>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</si>
  <si>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</si>
  <si>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</si>
  <si>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</si>
  <si>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</si>
  <si>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</si>
  <si>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</si>
  <si>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</si>
  <si>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</si>
  <si>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</si>
  <si>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</si>
  <si>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</si>
  <si>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</si>
  <si>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</si>
  <si>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</si>
  <si>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</si>
  <si>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</si>
  <si>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</si>
  <si>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</si>
  <si>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</si>
  <si>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</si>
  <si>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</si>
  <si>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</si>
  <si>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</si>
  <si>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</si>
  <si>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</si>
  <si>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</si>
  <si>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</si>
  <si>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</si>
  <si>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</si>
  <si>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</si>
  <si>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</si>
  <si>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</si>
  <si>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</si>
  <si>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</si>
  <si>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</si>
  <si>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</si>
  <si>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</si>
  <si>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</si>
  <si>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</si>
  <si>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</si>
  <si>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</si>
  <si>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</si>
  <si>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</si>
  <si>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</si>
  <si>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</si>
  <si>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</si>
  <si>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</si>
  <si>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</si>
  <si>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</si>
  <si>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</si>
  <si>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</si>
  <si>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</si>
  <si>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</si>
  <si>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</si>
  <si>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</si>
  <si>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</si>
  <si>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</si>
  <si>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</si>
  <si>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</si>
  <si>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</si>
  <si>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</si>
  <si>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</si>
  <si>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</si>
  <si>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</si>
  <si>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</si>
  <si>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</si>
  <si>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</si>
  <si>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</si>
  <si>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</si>
  <si>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</si>
  <si>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</si>
  <si>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</si>
  <si>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</si>
  <si>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</si>
  <si>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</si>
  <si>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</si>
  <si>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</si>
  <si>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</si>
  <si>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</si>
  <si>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</si>
  <si>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</si>
  <si>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</si>
  <si>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</si>
  <si>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</si>
  <si>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</si>
  <si>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</si>
  <si>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</si>
  <si>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</si>
  <si>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</si>
  <si>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</si>
  <si>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</si>
  <si>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</si>
  <si>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</si>
  <si>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</si>
  <si>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</si>
  <si>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</si>
  <si>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</si>
  <si>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</si>
  <si>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</si>
  <si>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</si>
  <si>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</si>
  <si>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</si>
  <si>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</si>
  <si>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</si>
  <si>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</si>
  <si>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</si>
  <si>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</si>
  <si>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</si>
  <si>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</si>
  <si>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</si>
  <si>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</si>
  <si>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</si>
  <si>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</si>
  <si>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</si>
  <si>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</si>
  <si>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</si>
  <si>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</si>
  <si>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</si>
  <si>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</si>
  <si>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</si>
  <si>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</si>
  <si>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</si>
  <si>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</si>
  <si>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</si>
  <si>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</si>
  <si>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</si>
  <si>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</si>
  <si>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</si>
  <si>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</si>
  <si>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</si>
  <si>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</si>
  <si>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</si>
  <si>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</si>
  <si>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</si>
  <si>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</si>
  <si>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</si>
  <si>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</si>
  <si>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</si>
  <si>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</si>
  <si>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</si>
  <si>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</si>
  <si>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</si>
  <si>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</si>
  <si>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</si>
  <si>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</si>
  <si>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</si>
  <si>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</si>
  <si>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</si>
  <si>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</si>
  <si>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</si>
  <si>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</si>
  <si>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</si>
  <si>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</si>
  <si>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</si>
  <si>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</si>
  <si>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</si>
  <si>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</si>
  <si>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</si>
  <si>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</si>
  <si>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</si>
  <si>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</si>
  <si>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</si>
  <si>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</si>
  <si>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</si>
  <si>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</si>
  <si>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</si>
  <si>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</si>
  <si>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</si>
  <si>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</si>
  <si>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</si>
  <si>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</si>
  <si>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</si>
  <si>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</si>
  <si>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</si>
  <si>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</si>
  <si>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</si>
  <si>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</si>
  <si>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</si>
  <si>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</si>
  <si>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</si>
  <si>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</si>
  <si>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</si>
  <si>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</si>
  <si>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</si>
  <si>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</si>
  <si>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</si>
  <si>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</si>
  <si>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</si>
  <si>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</si>
  <si>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</si>
  <si>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</si>
  <si>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</si>
  <si>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</si>
  <si>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</si>
  <si>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</si>
  <si>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</si>
  <si>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</si>
  <si>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</si>
  <si>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</si>
  <si>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</si>
  <si>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</si>
  <si>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</si>
  <si>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</si>
  <si>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</si>
  <si>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</si>
  <si>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</si>
  <si>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</si>
  <si>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</si>
  <si>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</si>
  <si>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</si>
  <si>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</si>
  <si>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</si>
  <si>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</si>
  <si>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</si>
  <si>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</si>
  <si>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</si>
  <si>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</si>
  <si>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</si>
  <si>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</si>
  <si>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</si>
  <si>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</si>
  <si>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</si>
  <si>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</si>
  <si>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</si>
  <si>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</si>
  <si>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</si>
  <si>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</si>
  <si>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</si>
  <si>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</si>
  <si>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</si>
  <si>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</si>
  <si>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</si>
  <si>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</si>
  <si>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</si>
  <si>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</si>
  <si>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</si>
  <si>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</si>
  <si>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</si>
  <si>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</si>
  <si>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</si>
  <si>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</si>
  <si>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</si>
  <si>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</si>
  <si>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</si>
  <si>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</si>
  <si>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</si>
  <si>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</si>
  <si>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</si>
  <si>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</si>
  <si>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</si>
  <si>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</si>
  <si>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</si>
  <si>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</si>
  <si>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</si>
  <si>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</si>
  <si>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</si>
  <si>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</si>
  <si>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</si>
  <si>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</si>
  <si>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</si>
  <si>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</si>
  <si>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</si>
  <si>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</si>
  <si>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</si>
  <si>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</si>
  <si>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</si>
  <si>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</si>
  <si>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</si>
  <si>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</si>
  <si>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</si>
  <si>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</si>
  <si>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</si>
  <si>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</si>
  <si>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</si>
  <si>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</si>
  <si>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</si>
  <si>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</si>
  <si>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</si>
  <si>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</si>
  <si>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</si>
  <si>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</si>
  <si>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</si>
  <si>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</si>
  <si>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</si>
  <si>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</si>
  <si>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</si>
  <si>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</si>
  <si>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</si>
  <si>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</si>
  <si>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</si>
  <si>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</si>
  <si>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</si>
  <si>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</si>
  <si>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</si>
  <si>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</si>
  <si>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</si>
  <si>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</si>
  <si>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</si>
  <si>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</si>
  <si>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</si>
  <si>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</si>
  <si>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</si>
  <si>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</si>
  <si>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</si>
  <si>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</si>
  <si>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</si>
  <si>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</si>
  <si>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</si>
  <si>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</si>
  <si>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</si>
  <si>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</si>
  <si>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</si>
  <si>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</si>
  <si>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</si>
  <si>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</si>
  <si>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</si>
  <si>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</si>
  <si>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</si>
  <si>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</si>
  <si>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</si>
  <si>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</si>
  <si>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</si>
  <si>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</si>
  <si>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</si>
  <si>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</si>
  <si>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</si>
  <si>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</si>
  <si>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</si>
  <si>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</si>
  <si>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</si>
  <si>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</si>
  <si>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</si>
  <si>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</si>
  <si>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</si>
  <si>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</si>
  <si>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</si>
  <si>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</si>
  <si>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</si>
  <si>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</si>
  <si>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</si>
  <si>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</si>
  <si>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</si>
  <si>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</si>
  <si>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</si>
  <si>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</si>
  <si>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</si>
  <si>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</si>
  <si>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</si>
  <si>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</si>
  <si>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</si>
  <si>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</si>
  <si>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</si>
  <si>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</si>
  <si>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</si>
  <si>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</si>
  <si>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</si>
  <si>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</si>
  <si>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</si>
  <si>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</si>
  <si>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</si>
  <si>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</si>
  <si>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</si>
  <si>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</si>
  <si>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</si>
  <si>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</si>
  <si>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</si>
  <si>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</si>
  <si>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</si>
  <si>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</si>
  <si>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</si>
  <si>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</si>
  <si>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</si>
  <si>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</si>
  <si>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</si>
  <si>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</si>
  <si>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</si>
  <si>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</si>
  <si>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</si>
  <si>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</si>
  <si>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</si>
  <si>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</si>
  <si>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</si>
  <si>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</si>
  <si>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</si>
  <si>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</si>
  <si>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</si>
  <si>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</si>
  <si>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</si>
  <si>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</si>
  <si>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</si>
  <si>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</si>
  <si>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</si>
  <si>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</si>
  <si>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</si>
  <si>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</si>
  <si>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</si>
  <si>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</si>
  <si>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</si>
  <si>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</si>
  <si>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</si>
  <si>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</si>
  <si>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</si>
  <si>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</si>
  <si>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</si>
  <si>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</si>
  <si>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</si>
  <si>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</si>
  <si>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</si>
  <si>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</si>
  <si>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</si>
  <si>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</si>
  <si>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</si>
  <si>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</si>
  <si>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</si>
  <si>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</si>
  <si>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</si>
  <si>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</si>
  <si>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</si>
  <si>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</si>
  <si>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</si>
  <si>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</si>
  <si>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</si>
  <si>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</si>
  <si>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</si>
  <si>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</si>
  <si>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</si>
  <si>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</si>
  <si>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</si>
  <si>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</si>
  <si>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</si>
  <si>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</si>
  <si>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</si>
  <si>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</si>
  <si>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</si>
  <si>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</si>
  <si>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</si>
  <si>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</si>
  <si>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</si>
  <si>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</si>
  <si>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</si>
  <si>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</si>
  <si>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</si>
  <si>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</si>
  <si>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</si>
  <si>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</si>
  <si>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</si>
  <si>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</si>
  <si>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</si>
  <si>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</si>
  <si>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</si>
  <si>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</si>
  <si>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</si>
  <si>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</si>
  <si>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</si>
  <si>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</si>
  <si>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</si>
  <si>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</si>
  <si>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</si>
  <si>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</si>
  <si>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</si>
  <si>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</si>
  <si>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</si>
  <si>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</si>
  <si>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</si>
  <si>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</si>
  <si>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</si>
  <si>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</si>
  <si>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</si>
  <si>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</si>
  <si>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</si>
  <si>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</si>
  <si>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</si>
  <si>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</si>
  <si>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</si>
  <si>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</si>
  <si>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</si>
  <si>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</si>
  <si>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</si>
  <si>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</si>
  <si>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</si>
  <si>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</si>
  <si>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</si>
  <si>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</si>
  <si>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</si>
  <si>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</si>
  <si>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</si>
  <si>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</si>
  <si>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</si>
  <si>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</si>
  <si>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</si>
  <si>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</si>
  <si>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</si>
  <si>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</si>
  <si>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</si>
  <si>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</si>
  <si>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</si>
  <si>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</si>
  <si>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</si>
  <si>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</si>
  <si>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</si>
  <si>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</si>
  <si>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</si>
  <si>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</si>
  <si>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</si>
  <si>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</si>
  <si>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</si>
  <si>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</si>
  <si>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</si>
  <si>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</si>
  <si>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</si>
  <si>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</si>
  <si>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</si>
  <si>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</si>
  <si>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</si>
  <si>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</si>
  <si>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</si>
  <si>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</si>
  <si>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</si>
  <si>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</si>
  <si>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</si>
  <si>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</si>
  <si>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</si>
  <si>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</si>
  <si>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</si>
  <si>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</si>
  <si>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</si>
  <si>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</si>
  <si>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</si>
  <si>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</si>
  <si>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</si>
  <si>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</si>
  <si>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</si>
  <si>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</si>
  <si>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</si>
  <si>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</si>
  <si>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</si>
  <si>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</si>
  <si>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</si>
  <si>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</si>
  <si>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</si>
  <si>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</si>
  <si>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</si>
  <si>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</si>
  <si>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</si>
  <si>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</si>
  <si>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</si>
  <si>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</si>
  <si>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</si>
  <si>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</si>
  <si>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</si>
  <si>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</si>
  <si>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</si>
  <si>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</si>
  <si>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</si>
  <si>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</si>
  <si>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</si>
  <si>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</si>
  <si>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</si>
  <si>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</si>
  <si>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</si>
  <si>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</si>
  <si>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</si>
  <si>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</si>
  <si>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</si>
  <si>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</si>
  <si>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</si>
  <si>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</si>
  <si>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</si>
  <si>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</si>
  <si>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</si>
  <si>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</si>
  <si>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</si>
  <si>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</si>
  <si>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</si>
  <si>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</si>
  <si>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</si>
  <si>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</si>
  <si>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</si>
  <si>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</si>
  <si>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</si>
  <si>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</si>
  <si>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</si>
  <si>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</si>
  <si>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</si>
  <si>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</si>
  <si>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</si>
  <si>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</si>
  <si>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</si>
  <si>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</si>
  <si>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</si>
  <si>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</si>
  <si>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</si>
  <si>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</si>
  <si>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</si>
  <si>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</si>
  <si>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</si>
  <si>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</si>
  <si>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</si>
  <si>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</si>
  <si>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</si>
  <si>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</si>
  <si>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</si>
  <si>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</si>
  <si>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</si>
  <si>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</si>
  <si>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</si>
  <si>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</si>
  <si>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</si>
  <si>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</si>
  <si>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</si>
  <si>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</si>
  <si>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</si>
  <si>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</si>
  <si>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</si>
  <si>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</si>
  <si>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</si>
  <si>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</si>
  <si>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</si>
  <si>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</si>
  <si>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</si>
  <si>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</si>
  <si>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</si>
  <si>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</si>
  <si>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</si>
  <si>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</si>
  <si>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</si>
  <si>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</si>
  <si>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</si>
  <si>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</si>
  <si>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</si>
  <si>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</si>
  <si>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</si>
  <si>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</si>
  <si>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</si>
  <si>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</si>
  <si>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</si>
  <si>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</si>
  <si>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</si>
  <si>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</si>
  <si>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</si>
  <si>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</si>
  <si>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</si>
  <si>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</si>
  <si>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</si>
  <si>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</si>
  <si>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</si>
  <si>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</si>
  <si>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</si>
  <si>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</si>
  <si>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</si>
  <si>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</si>
  <si>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</si>
  <si>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</si>
  <si>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</si>
  <si>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</si>
  <si>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</si>
  <si>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</si>
  <si>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</si>
  <si>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</si>
  <si>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</si>
  <si>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</si>
  <si>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</si>
  <si>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</si>
  <si>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</si>
  <si>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</si>
  <si>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</si>
  <si>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</si>
  <si>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</si>
  <si>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</si>
  <si>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</si>
  <si>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</si>
  <si>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</si>
  <si>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</si>
  <si>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</si>
  <si>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</si>
  <si>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</si>
  <si>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</si>
  <si>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</si>
  <si>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</si>
  <si>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</si>
  <si>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</si>
  <si>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</si>
  <si>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</si>
  <si>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</si>
  <si>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</si>
  <si>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</si>
  <si>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</si>
  <si>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</si>
  <si>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</si>
  <si>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</si>
  <si>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</si>
  <si>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</si>
  <si>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</si>
  <si>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</si>
  <si>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</si>
  <si>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</si>
  <si>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</si>
  <si>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</si>
  <si>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</si>
  <si>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</si>
  <si>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</si>
  <si>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</si>
  <si>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</si>
  <si>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</si>
  <si>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</si>
  <si>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</si>
  <si>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</si>
  <si>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</si>
  <si>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</si>
  <si>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</si>
  <si>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</si>
  <si>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</si>
  <si>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</si>
  <si>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</si>
  <si>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</si>
  <si>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</si>
  <si>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</si>
  <si>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</si>
  <si>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</si>
  <si>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</si>
  <si>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</si>
  <si>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</si>
  <si>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</si>
  <si>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</si>
  <si>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</si>
  <si>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</si>
  <si>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</si>
  <si>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</si>
  <si>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</si>
  <si>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</si>
  <si>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</si>
  <si>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</si>
  <si>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</si>
  <si>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</si>
  <si>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</si>
  <si>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</si>
  <si>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</si>
  <si>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</si>
  <si>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</si>
  <si>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</si>
  <si>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</si>
  <si>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</si>
  <si>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</si>
  <si>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</si>
  <si>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</si>
  <si>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</si>
  <si>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</si>
  <si>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</si>
  <si>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</si>
  <si>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</si>
  <si>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</si>
  <si>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</si>
  <si>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</si>
  <si>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</si>
  <si>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</si>
  <si>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</si>
  <si>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</si>
  <si>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</si>
  <si>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</si>
  <si>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</si>
  <si>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</si>
  <si>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</si>
  <si>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</si>
  <si>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</si>
  <si>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</si>
  <si>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</si>
  <si>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</si>
  <si>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</si>
  <si>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</si>
  <si>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</si>
  <si>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</si>
  <si>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</si>
  <si>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</si>
  <si>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</si>
  <si>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</si>
  <si>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</si>
  <si>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</si>
  <si>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</si>
  <si>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</si>
  <si>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</si>
  <si>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</si>
  <si>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</si>
  <si>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</si>
  <si>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</si>
  <si>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</si>
  <si>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</si>
  <si>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</si>
  <si>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</si>
  <si>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</si>
  <si>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</si>
  <si>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</si>
  <si>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</si>
  <si>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</si>
  <si>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</si>
  <si>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</si>
  <si>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</si>
  <si>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</si>
  <si>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</si>
  <si>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</si>
  <si>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</si>
  <si>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</si>
  <si>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</si>
  <si>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</si>
  <si>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</si>
  <si>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</si>
  <si>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</si>
  <si>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</si>
  <si>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</si>
  <si>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</si>
  <si>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</si>
  <si>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</si>
  <si>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</si>
  <si>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</si>
  <si>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</si>
  <si>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</si>
  <si>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</si>
  <si>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</si>
  <si>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</si>
  <si>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</si>
  <si>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</si>
  <si>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</si>
  <si>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</si>
  <si>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</si>
  <si>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</si>
  <si>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</si>
  <si>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</si>
  <si>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</si>
  <si>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</si>
  <si>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</si>
  <si>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</si>
  <si>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</si>
  <si>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</si>
  <si>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</si>
  <si>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</si>
  <si>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</si>
  <si>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</si>
  <si>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</si>
  <si>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</si>
  <si>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</si>
  <si>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</si>
  <si>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</si>
  <si>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</si>
  <si>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</si>
  <si>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</si>
  <si>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</si>
  <si>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</si>
  <si>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</si>
  <si>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</si>
  <si>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</si>
  <si>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</si>
  <si>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</si>
  <si>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</si>
  <si>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</si>
  <si>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</si>
  <si>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</si>
  <si>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</si>
  <si>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</si>
  <si>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</si>
  <si>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</si>
  <si>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</si>
  <si>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</si>
  <si>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</si>
  <si>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</si>
  <si>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</si>
  <si>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</si>
  <si>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</si>
  <si>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</si>
  <si>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</si>
  <si>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</si>
  <si>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</si>
  <si>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</si>
  <si>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</si>
  <si>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</si>
  <si>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</si>
  <si>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</si>
  <si>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</si>
  <si>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</si>
  <si>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</si>
  <si>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</si>
  <si>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</si>
  <si>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</si>
  <si>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</si>
  <si>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</si>
  <si>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</si>
  <si>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</si>
  <si>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</si>
  <si>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</si>
  <si>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</si>
  <si>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</si>
  <si>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</si>
  <si>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</si>
  <si>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</si>
  <si>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</si>
  <si>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</si>
  <si>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</si>
  <si>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</si>
  <si>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</si>
  <si>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</si>
  <si>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</si>
  <si>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</si>
  <si>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</si>
  <si>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</si>
  <si>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</si>
  <si>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</si>
  <si>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</si>
  <si>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</si>
  <si>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</si>
  <si>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</si>
  <si>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</si>
  <si>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</si>
  <si>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</si>
  <si>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</si>
  <si>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</si>
  <si>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</si>
  <si>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</si>
  <si>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</si>
  <si>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</si>
  <si>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</si>
  <si>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</si>
  <si>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</si>
  <si>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</si>
  <si>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</si>
  <si>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</si>
  <si>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</si>
  <si>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</si>
  <si>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</si>
  <si>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</si>
  <si>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</si>
  <si>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</si>
  <si>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</si>
  <si>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</si>
  <si>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</si>
  <si>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</si>
  <si>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</si>
  <si>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</si>
  <si>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</si>
  <si>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</si>
  <si>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</si>
  <si>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</si>
  <si>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</si>
  <si>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</si>
  <si>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</si>
  <si>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</si>
  <si>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</si>
  <si>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</si>
  <si>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</si>
  <si>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</si>
  <si>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</si>
  <si>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</si>
  <si>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</si>
  <si>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</si>
  <si>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</si>
  <si>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</si>
  <si>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</si>
  <si>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</si>
  <si>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</si>
  <si>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</si>
  <si>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</si>
  <si>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</si>
  <si>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</si>
  <si>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</si>
  <si>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</si>
  <si>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</si>
  <si>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</si>
  <si>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</si>
  <si>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</si>
  <si>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</si>
  <si>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</si>
  <si>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</si>
  <si>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</si>
  <si>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</si>
  <si>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</si>
  <si>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</si>
  <si>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</si>
  <si>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</si>
  <si>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</si>
  <si>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</si>
  <si>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</si>
  <si>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</si>
  <si>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</si>
  <si>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</si>
  <si>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</si>
  <si>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</si>
  <si>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</si>
  <si>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</si>
  <si>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</si>
  <si>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</si>
  <si>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</si>
  <si>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</si>
  <si>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</si>
  <si>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</si>
  <si>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</si>
  <si>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</si>
  <si>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</si>
  <si>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</si>
  <si>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</si>
  <si>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</si>
  <si>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</si>
  <si>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</si>
  <si>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</si>
  <si>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</si>
  <si>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</si>
  <si>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</si>
  <si>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</si>
  <si>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</si>
  <si>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</si>
  <si>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</si>
  <si>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</si>
  <si>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</si>
  <si>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</si>
  <si>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</si>
  <si>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</si>
  <si>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</si>
  <si>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</si>
  <si>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</si>
  <si>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</si>
  <si>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</si>
  <si>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</si>
  <si>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</si>
  <si>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</si>
  <si>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</si>
  <si>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</si>
  <si>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</si>
  <si>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</si>
  <si>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</si>
  <si>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</si>
  <si>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</si>
  <si>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</si>
  <si>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</si>
  <si>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</si>
  <si>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</si>
  <si>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</si>
  <si>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</si>
  <si>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</si>
  <si>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</si>
  <si>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</si>
  <si>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</si>
  <si>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</si>
  <si>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</si>
  <si>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</si>
  <si>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</si>
  <si>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</si>
  <si>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</si>
  <si>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</si>
  <si>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</si>
  <si>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</si>
  <si>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</si>
  <si>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</si>
  <si>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</si>
  <si>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</si>
  <si>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</si>
  <si>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</si>
  <si>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</si>
  <si>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</si>
  <si>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</si>
  <si>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</si>
  <si>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</si>
  <si>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</si>
  <si>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</si>
  <si>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</si>
  <si>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</si>
  <si>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</si>
  <si>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</si>
  <si>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</si>
  <si>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</si>
  <si>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</si>
  <si>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</si>
  <si>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</si>
  <si>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</si>
  <si>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</si>
  <si>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</si>
  <si>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</si>
  <si>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</si>
  <si>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</si>
  <si>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</si>
  <si>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</si>
  <si>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</si>
  <si>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</si>
  <si>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</si>
  <si>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</si>
  <si>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</si>
  <si>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</si>
  <si>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</si>
  <si>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</si>
  <si>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</si>
  <si>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</si>
  <si>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</si>
  <si>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</si>
  <si>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</si>
  <si>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</si>
  <si>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</si>
  <si>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</si>
  <si>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</si>
  <si>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</si>
  <si>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</si>
  <si>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</si>
  <si>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</si>
  <si>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</si>
  <si>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</si>
  <si>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</si>
  <si>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</si>
  <si>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</si>
  <si>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</si>
  <si>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</si>
  <si>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</si>
  <si>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</si>
  <si>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</si>
  <si>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</si>
  <si>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</si>
  <si>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</si>
  <si>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</si>
  <si>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</si>
  <si>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</si>
  <si>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</si>
  <si>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</si>
  <si>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</si>
  <si>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</si>
  <si>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</si>
  <si>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</si>
  <si>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</si>
  <si>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</si>
  <si>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</si>
  <si>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</si>
  <si>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</si>
  <si>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</si>
  <si>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</si>
  <si>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</si>
  <si>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</si>
  <si>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</si>
  <si>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</si>
  <si>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</si>
  <si>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</si>
  <si>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</si>
  <si>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</si>
  <si>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</si>
  <si>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</si>
  <si>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</si>
  <si>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</si>
  <si>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</si>
  <si>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</si>
  <si>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</si>
  <si>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</si>
  <si>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</si>
  <si>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</si>
  <si>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</si>
  <si>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</si>
  <si>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</si>
  <si>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</si>
  <si>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</si>
  <si>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</si>
  <si>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</si>
  <si>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</si>
  <si>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</si>
  <si>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</si>
  <si>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</si>
  <si>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</si>
  <si>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</si>
  <si>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</si>
  <si>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</si>
  <si>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</si>
  <si>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</si>
  <si>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</si>
  <si>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</si>
  <si>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</si>
  <si>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</si>
  <si>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</si>
  <si>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</si>
  <si>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</si>
  <si>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</si>
  <si>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</si>
  <si>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</si>
  <si>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</si>
  <si>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</si>
  <si>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</si>
  <si>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</si>
  <si>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</si>
  <si>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</si>
  <si>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</si>
  <si>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</si>
  <si>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</si>
  <si>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</si>
  <si>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</si>
  <si>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</si>
  <si>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</si>
  <si>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</si>
  <si>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</si>
  <si>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</si>
  <si>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</si>
  <si>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</si>
  <si>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</si>
  <si>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</si>
  <si>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</si>
  <si>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</si>
  <si>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</si>
  <si>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</si>
  <si>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</si>
  <si>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</si>
  <si>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</si>
  <si>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</si>
  <si>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</si>
  <si>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</si>
  <si>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</si>
  <si>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</si>
  <si>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</si>
  <si>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</si>
  <si>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</si>
  <si>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</si>
  <si>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</si>
  <si>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</si>
  <si>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</si>
  <si>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</si>
  <si>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</si>
  <si>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</si>
  <si>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</si>
  <si>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</si>
  <si>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</si>
  <si>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</si>
  <si>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</si>
  <si>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</si>
  <si>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</si>
  <si>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</si>
  <si>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</si>
  <si>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</si>
  <si>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</si>
  <si>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</si>
  <si>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</si>
  <si>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</si>
  <si>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</si>
  <si>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</si>
  <si>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</si>
  <si>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</si>
  <si>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</si>
  <si>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</si>
  <si>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</si>
  <si>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</si>
  <si>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</si>
  <si>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</si>
  <si>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</si>
  <si>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</si>
  <si>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</si>
  <si>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</si>
  <si>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</si>
  <si>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</si>
  <si>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</si>
  <si>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</si>
  <si>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</si>
  <si>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</si>
  <si>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</si>
  <si>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</si>
  <si>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</si>
  <si>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</si>
  <si>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</si>
  <si>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</si>
  <si>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</si>
  <si>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</si>
  <si>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</si>
  <si>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</si>
  <si>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</si>
  <si>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</si>
  <si>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</si>
  <si>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</si>
  <si>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</si>
  <si>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</si>
  <si>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</si>
  <si>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</si>
  <si>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</si>
  <si>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</si>
  <si>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</si>
  <si>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</si>
  <si>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</si>
  <si>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</si>
  <si>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</si>
  <si>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</si>
  <si>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</si>
  <si>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</si>
  <si>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</si>
  <si>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</si>
  <si>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</si>
  <si>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</si>
  <si>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</si>
  <si>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</si>
  <si>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</si>
  <si>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</si>
  <si>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</si>
  <si>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</si>
  <si>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</si>
  <si>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</si>
  <si>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</si>
  <si>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</si>
  <si>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</si>
  <si>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</si>
  <si>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</si>
  <si>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</si>
  <si>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</si>
  <si>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</si>
  <si>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</si>
  <si>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</si>
  <si>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</si>
  <si>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</si>
  <si>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</si>
  <si>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</si>
  <si>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</si>
  <si>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</si>
  <si>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</si>
  <si>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</si>
  <si>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</si>
  <si>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</si>
  <si>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</si>
  <si>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</si>
  <si>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</si>
  <si>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</si>
  <si>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</si>
  <si>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</si>
  <si>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</si>
  <si>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</si>
  <si>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</si>
  <si>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</si>
  <si>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</si>
  <si>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</si>
  <si>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</si>
  <si>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</si>
  <si>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</si>
  <si>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</si>
  <si>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</si>
  <si>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</si>
  <si>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</si>
  <si>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</si>
  <si>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</si>
  <si>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</si>
  <si>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</si>
  <si>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</si>
  <si>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</si>
  <si>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</si>
  <si>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</si>
  <si>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</si>
  <si>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</si>
  <si>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</si>
  <si>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</si>
  <si>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</si>
  <si>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</si>
  <si>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</si>
  <si>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</si>
  <si>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</si>
  <si>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</si>
  <si>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</si>
  <si>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</si>
  <si>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</si>
  <si>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</si>
  <si>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</si>
  <si>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</si>
  <si>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</si>
  <si>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</si>
  <si>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</si>
  <si>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</si>
  <si>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</si>
  <si>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</si>
  <si>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</si>
  <si>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</si>
  <si>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</si>
  <si>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</si>
  <si>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</si>
  <si>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</si>
  <si>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</si>
  <si>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</si>
  <si>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</si>
  <si>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</si>
  <si>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</si>
  <si>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</si>
  <si>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</si>
  <si>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</si>
  <si>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</si>
  <si>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</si>
  <si>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</si>
  <si>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</si>
  <si>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</si>
  <si>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</si>
  <si>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</si>
  <si>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</si>
  <si>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</si>
  <si>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</si>
  <si>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</si>
  <si>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</si>
  <si>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</si>
  <si>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</si>
  <si>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</si>
  <si>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</si>
  <si>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</si>
  <si>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</si>
  <si>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</si>
  <si>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</si>
  <si>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</si>
  <si>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</si>
  <si>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</si>
  <si>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</si>
  <si>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</si>
  <si>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</si>
  <si>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</si>
  <si>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</si>
  <si>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</si>
  <si>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</si>
  <si>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</si>
  <si>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</si>
  <si>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</si>
  <si>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</si>
  <si>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</si>
  <si>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</si>
  <si>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</si>
  <si>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</si>
  <si>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</si>
  <si>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</si>
  <si>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</si>
  <si>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</si>
  <si>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</si>
  <si>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</si>
  <si>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</si>
  <si>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</si>
  <si>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</si>
  <si>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</si>
  <si>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</si>
  <si>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</si>
  <si>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</si>
  <si>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</si>
  <si>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</si>
  <si>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</si>
  <si>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</si>
  <si>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</si>
  <si>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</si>
  <si>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</si>
  <si>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</si>
  <si>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</si>
  <si>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</si>
  <si>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</si>
  <si>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</si>
  <si>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</si>
  <si>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</si>
  <si>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</si>
  <si>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</si>
  <si>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</si>
  <si>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</si>
  <si>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</si>
  <si>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</si>
  <si>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</si>
  <si>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</si>
  <si>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</si>
  <si>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</si>
  <si>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</si>
  <si>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</si>
  <si>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</si>
  <si>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</si>
  <si>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</si>
  <si>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</si>
  <si>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</si>
  <si>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</si>
  <si>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</si>
  <si>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</si>
  <si>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</si>
  <si>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</si>
  <si>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</si>
  <si>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</si>
  <si>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</si>
  <si>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</si>
  <si>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</si>
  <si>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</si>
  <si>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</si>
  <si>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</si>
  <si>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</si>
  <si>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</si>
  <si>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</si>
  <si>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</si>
  <si>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</si>
  <si>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</si>
  <si>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</si>
  <si>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</si>
  <si>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</si>
  <si>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</si>
  <si>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</si>
  <si>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</si>
  <si>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</si>
  <si>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</si>
  <si>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</si>
  <si>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</si>
  <si>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</si>
  <si>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</si>
  <si>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</si>
  <si>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</si>
  <si>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</si>
  <si>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</si>
  <si>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</si>
  <si>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</si>
  <si>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</si>
  <si>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</si>
  <si>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</si>
  <si>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</si>
  <si>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</si>
  <si>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</si>
  <si>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</si>
  <si>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</si>
  <si>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</si>
  <si>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</si>
  <si>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</si>
  <si>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</si>
  <si>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</si>
  <si>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</si>
  <si>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</si>
  <si>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</si>
  <si>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</si>
  <si>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</si>
  <si>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</si>
  <si>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</si>
  <si>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</si>
  <si>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</si>
  <si>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</si>
  <si>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</si>
  <si>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</si>
  <si>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</si>
  <si>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</si>
  <si>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</si>
  <si>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</si>
  <si>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</si>
  <si>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</si>
  <si>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</si>
  <si>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</si>
  <si>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</si>
  <si>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</si>
  <si>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</si>
  <si>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</si>
  <si>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</si>
  <si>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</si>
  <si>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</si>
  <si>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</si>
  <si>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</si>
  <si>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</si>
  <si>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</si>
  <si>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</si>
  <si>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</si>
  <si>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</si>
  <si>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</si>
  <si>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</si>
  <si>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</si>
  <si>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</si>
  <si>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</si>
  <si>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</si>
  <si>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</si>
  <si>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</si>
  <si>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</si>
  <si>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</si>
  <si>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</si>
  <si>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</si>
  <si>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</si>
  <si>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</si>
  <si>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</si>
  <si>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</si>
  <si>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</si>
  <si>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</si>
  <si>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</si>
  <si>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</si>
  <si>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</si>
  <si>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</si>
  <si>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</si>
  <si>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</si>
  <si>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</si>
  <si>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</si>
  <si>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</si>
  <si>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</si>
  <si>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</si>
  <si>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</si>
  <si>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</si>
  <si>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</si>
  <si>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</si>
  <si>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</si>
  <si>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</si>
  <si>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</si>
  <si>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</si>
  <si>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</si>
  <si>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</si>
  <si>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</si>
  <si>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</si>
  <si>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</si>
  <si>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</si>
  <si>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</si>
  <si>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</si>
  <si>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</si>
  <si>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</si>
  <si>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</si>
  <si>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</si>
  <si>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</si>
  <si>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</si>
  <si>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</si>
  <si>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</si>
  <si>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</si>
  <si>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</si>
  <si>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</si>
  <si>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</si>
  <si>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</si>
  <si>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</si>
  <si>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</si>
  <si>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</si>
  <si>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</si>
  <si>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</si>
  <si>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</si>
  <si>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</si>
  <si>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</si>
  <si>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</si>
  <si>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</si>
  <si>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</si>
  <si>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</si>
  <si>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</si>
  <si>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</si>
  <si>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</si>
  <si>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</si>
  <si>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</si>
  <si>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</si>
  <si>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</si>
  <si>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</si>
  <si>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</si>
  <si>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</si>
  <si>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</si>
  <si>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</si>
  <si>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</si>
  <si>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</si>
  <si>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</si>
  <si>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</si>
  <si>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</si>
  <si>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</si>
  <si>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</si>
  <si>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</si>
  <si>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</si>
  <si>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</si>
  <si>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</si>
  <si>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</si>
  <si>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</si>
  <si>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</si>
  <si>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</si>
  <si>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</si>
  <si>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</si>
  <si>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</si>
  <si>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</si>
  <si>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</si>
  <si>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</si>
  <si>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</si>
  <si>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</si>
  <si>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</si>
  <si>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</si>
  <si>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</si>
  <si>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</si>
  <si>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</si>
  <si>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</si>
  <si>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</si>
  <si>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</si>
  <si>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</si>
  <si>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</si>
  <si>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</si>
  <si>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</si>
  <si>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</si>
  <si>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</si>
  <si>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</si>
  <si>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</si>
  <si>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</si>
  <si>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</si>
  <si>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</si>
  <si>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</si>
  <si>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</si>
  <si>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</si>
  <si>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</si>
  <si>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</si>
  <si>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</si>
  <si>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</si>
  <si>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</si>
  <si>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</si>
  <si>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</si>
  <si>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</si>
  <si>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</si>
  <si>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</si>
  <si>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</si>
  <si>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</si>
  <si>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</si>
  <si>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</si>
  <si>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</si>
  <si>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</si>
  <si>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</si>
  <si>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</si>
  <si>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</si>
  <si>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</si>
  <si>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</si>
  <si>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</si>
  <si>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</si>
  <si>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</si>
  <si>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</si>
  <si>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</si>
  <si>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</si>
  <si>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</si>
  <si>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</si>
  <si>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</si>
  <si>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</si>
  <si>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</si>
  <si>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</si>
  <si>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</si>
  <si>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</si>
  <si>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</si>
  <si>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</si>
  <si>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</si>
  <si>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</si>
  <si>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</si>
  <si>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</si>
  <si>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</si>
  <si>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</si>
  <si>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</si>
  <si>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</si>
  <si>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</si>
  <si>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</si>
  <si>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</si>
  <si>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</si>
  <si>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</si>
  <si>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</si>
  <si>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</si>
  <si>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</si>
  <si>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</si>
  <si>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</si>
  <si>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</si>
  <si>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</si>
  <si>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</si>
  <si>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</si>
  <si>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</si>
  <si>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</si>
  <si>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</si>
  <si>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</si>
  <si>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</si>
  <si>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</si>
  <si>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</si>
  <si>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</si>
  <si>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</si>
  <si>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</si>
  <si>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</si>
  <si>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</si>
  <si>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</si>
  <si>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</si>
  <si>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</si>
  <si>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</si>
  <si>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</si>
  <si>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</si>
  <si>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</si>
  <si>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</si>
  <si>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</si>
  <si>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</si>
  <si>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</si>
  <si>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</si>
  <si>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</si>
  <si>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</si>
  <si>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</si>
  <si>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</si>
  <si>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</si>
  <si>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</si>
  <si>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</si>
  <si>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</si>
  <si>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</si>
  <si>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</si>
  <si>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</si>
  <si>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</si>
  <si>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</si>
  <si>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</si>
  <si>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</si>
  <si>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</si>
  <si>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</si>
  <si>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</si>
  <si>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</si>
  <si>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</si>
  <si>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</si>
  <si>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</si>
  <si>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</si>
  <si>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</si>
  <si>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</si>
  <si>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</si>
  <si>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</si>
  <si>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</si>
  <si>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</si>
  <si>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</si>
  <si>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</si>
  <si>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</si>
  <si>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</si>
  <si>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</si>
  <si>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</si>
  <si>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</si>
  <si>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</si>
  <si>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</si>
  <si>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</si>
  <si>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</si>
  <si>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</si>
  <si>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</si>
  <si>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</si>
  <si>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</si>
  <si>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</si>
  <si>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</si>
  <si>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</si>
  <si>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</si>
  <si>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</si>
  <si>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</si>
  <si>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</si>
  <si>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</si>
  <si>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</si>
  <si>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</si>
  <si>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</si>
  <si>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</si>
  <si>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</si>
  <si>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</si>
  <si>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</si>
  <si>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</si>
  <si>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</si>
  <si>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</si>
  <si>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</si>
  <si>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</si>
  <si>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</si>
  <si>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</si>
  <si>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</si>
  <si>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</si>
  <si>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</si>
  <si>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</si>
  <si>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</si>
  <si>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</si>
  <si>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</si>
  <si>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</si>
  <si>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</si>
  <si>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</si>
  <si>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</si>
  <si>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</si>
  <si>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</si>
  <si>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</si>
  <si>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</si>
  <si>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</si>
  <si>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</si>
  <si>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</si>
  <si>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</si>
  <si>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</si>
  <si>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</si>
  <si>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</si>
  <si>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</si>
  <si>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</si>
  <si>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</si>
  <si>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</si>
  <si>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</si>
  <si>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</si>
  <si>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</si>
  <si>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</si>
  <si>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</si>
  <si>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</si>
  <si>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</si>
  <si>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</si>
  <si>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</si>
  <si>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</si>
  <si>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</si>
  <si>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</si>
  <si>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</si>
  <si>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</si>
  <si>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</si>
  <si>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</si>
  <si>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</si>
  <si>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</si>
  <si>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</si>
  <si>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</si>
  <si>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</si>
  <si>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</si>
  <si>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</si>
  <si>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</si>
  <si>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</si>
  <si>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</si>
  <si>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</si>
  <si>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</si>
  <si>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</si>
  <si>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</si>
  <si>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</si>
  <si>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</si>
  <si>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</si>
  <si>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</si>
  <si>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</si>
  <si>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</si>
  <si>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</si>
  <si>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</si>
  <si>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</si>
  <si>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</si>
  <si>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</si>
  <si>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</si>
  <si>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</si>
  <si>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</si>
  <si>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</si>
  <si>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</si>
  <si>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</si>
  <si>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</si>
  <si>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</si>
  <si>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</si>
  <si>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</si>
  <si>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</si>
  <si>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</si>
  <si>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</si>
  <si>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</si>
  <si>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</si>
  <si>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</si>
  <si>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</si>
  <si>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</si>
  <si>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</si>
  <si>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</si>
  <si>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</si>
  <si>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</si>
  <si>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</si>
  <si>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</si>
  <si>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</si>
  <si>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</si>
  <si>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</si>
  <si>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</si>
  <si>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</si>
  <si>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</si>
  <si>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</si>
  <si>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</si>
  <si>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</si>
  <si>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</si>
  <si>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</si>
  <si>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</si>
  <si>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</si>
  <si>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</si>
  <si>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</si>
  <si>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</si>
  <si>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</si>
  <si>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</si>
  <si>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</si>
  <si>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</si>
  <si>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</si>
  <si>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</si>
  <si>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</si>
  <si>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</si>
  <si>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</si>
  <si>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</si>
  <si>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</si>
  <si>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</si>
  <si>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</si>
  <si>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</si>
  <si>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</si>
  <si>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</si>
  <si>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</si>
  <si>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</si>
  <si>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</si>
  <si>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</si>
  <si>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</si>
  <si>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</si>
  <si>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</si>
  <si>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</si>
  <si>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</si>
  <si>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</si>
  <si>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</si>
  <si>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</si>
  <si>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</si>
  <si>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</si>
  <si>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</si>
  <si>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</si>
  <si>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</si>
  <si>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</si>
  <si>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</si>
  <si>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</si>
  <si>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</si>
  <si>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</si>
  <si>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</si>
  <si>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</si>
  <si>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</si>
  <si>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</si>
  <si>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</si>
  <si>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</si>
  <si>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</si>
  <si>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</si>
  <si>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</si>
  <si>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</si>
  <si>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</si>
  <si>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</si>
  <si>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</si>
  <si>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</si>
  <si>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</si>
  <si>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</si>
  <si>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</si>
  <si>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</si>
  <si>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</si>
  <si>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</si>
  <si>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</si>
  <si>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</si>
  <si>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</si>
  <si>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</si>
  <si>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</si>
  <si>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</si>
  <si>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</si>
  <si>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</si>
  <si>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</si>
  <si>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</si>
  <si>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</si>
  <si>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</si>
  <si>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</si>
  <si>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</si>
  <si>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</si>
  <si>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</si>
  <si>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</si>
  <si>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</si>
  <si>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</si>
  <si>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</si>
  <si>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</si>
  <si>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</si>
  <si>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</si>
  <si>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</si>
  <si>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</si>
  <si>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</si>
  <si>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</si>
  <si>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</si>
  <si>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</si>
  <si>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</si>
  <si>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</si>
  <si>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</si>
  <si>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</si>
  <si>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</si>
  <si>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</si>
  <si>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</si>
  <si>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</si>
  <si>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</si>
  <si>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</si>
  <si>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</si>
  <si>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</si>
  <si>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</si>
  <si>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</si>
  <si>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</si>
  <si>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</si>
  <si>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</si>
  <si>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</si>
  <si>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</si>
  <si>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</si>
  <si>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</si>
  <si>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</si>
  <si>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</si>
  <si>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</si>
  <si>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</si>
  <si>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</si>
  <si>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</si>
  <si>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</si>
  <si>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</si>
  <si>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</si>
  <si>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</si>
  <si>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</si>
  <si>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</si>
  <si>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</si>
  <si>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</si>
  <si>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</si>
  <si>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</si>
  <si>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</si>
  <si>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</si>
  <si>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</si>
  <si>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</si>
  <si>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</si>
  <si>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</si>
  <si>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</si>
  <si>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</si>
  <si>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</si>
  <si>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</si>
  <si>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</si>
  <si>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</si>
  <si>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</si>
  <si>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</si>
  <si>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</si>
  <si>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</si>
  <si>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</si>
  <si>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</si>
  <si>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</si>
  <si>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</si>
  <si>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</si>
  <si>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</si>
  <si>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</si>
  <si>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</si>
  <si>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</si>
  <si>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</si>
  <si>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</si>
  <si>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</si>
  <si>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</si>
  <si>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</si>
  <si>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</si>
  <si>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</si>
  <si>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</si>
  <si>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</si>
  <si>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</si>
  <si>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</si>
  <si>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</si>
  <si>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</si>
  <si>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</si>
  <si>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</si>
  <si>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</si>
  <si>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</si>
  <si>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</si>
  <si>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</si>
  <si>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</si>
  <si>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</si>
  <si>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</si>
  <si>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</si>
  <si>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</si>
  <si>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</si>
  <si>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</si>
  <si>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</si>
  <si>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</si>
  <si>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</si>
  <si>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</si>
  <si>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</si>
  <si>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</si>
  <si>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</si>
  <si>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</si>
  <si>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</si>
  <si>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</si>
  <si>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</si>
  <si>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</si>
  <si>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</si>
  <si>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</si>
  <si>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</si>
  <si>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</si>
  <si>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</si>
  <si>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</si>
  <si>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</si>
  <si>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</si>
  <si>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</si>
  <si>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</si>
  <si>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</si>
  <si>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</si>
  <si>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</si>
  <si>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</si>
  <si>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</si>
  <si>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</si>
  <si>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</si>
  <si>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</si>
  <si>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</si>
  <si>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</si>
  <si>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</si>
  <si>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</si>
  <si>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</si>
  <si>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</si>
  <si>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</si>
  <si>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</si>
  <si>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</si>
  <si>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</si>
  <si>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</si>
  <si>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</si>
  <si>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</si>
  <si>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</si>
  <si>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</si>
  <si>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</si>
  <si>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</si>
  <si>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</si>
  <si>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</si>
  <si>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</si>
  <si>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</si>
  <si>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</si>
  <si>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</si>
  <si>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</si>
  <si>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</si>
  <si>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</si>
  <si>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</si>
  <si>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</si>
  <si>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</si>
  <si>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</si>
  <si>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</si>
  <si>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</si>
  <si>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</si>
  <si>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</si>
  <si>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</si>
  <si>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</si>
  <si>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</si>
  <si>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</si>
  <si>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</si>
  <si>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</si>
  <si>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</si>
  <si>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</si>
  <si>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</si>
  <si>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</si>
  <si>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</si>
  <si>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</si>
  <si>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</si>
  <si>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</si>
  <si>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</si>
  <si>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</si>
  <si>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</si>
  <si>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</si>
  <si>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</si>
  <si>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</si>
  <si>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</si>
  <si>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</si>
  <si>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</si>
  <si>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</si>
  <si>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</si>
  <si>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</si>
  <si>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</si>
  <si>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</si>
  <si>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</si>
  <si>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</si>
  <si>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</si>
  <si>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</si>
  <si>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</si>
  <si>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</si>
  <si>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</si>
  <si>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</si>
  <si>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</si>
  <si>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</si>
  <si>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</si>
  <si>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</si>
  <si>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</si>
  <si>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</si>
  <si>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</si>
  <si>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</si>
  <si>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</si>
  <si>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</si>
  <si>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</si>
  <si>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</si>
  <si>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</si>
  <si>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</si>
  <si>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</si>
  <si>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</si>
  <si>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</si>
  <si>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</si>
  <si>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</si>
  <si>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</si>
  <si>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</si>
  <si>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</si>
  <si>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</si>
  <si>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</si>
  <si>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</si>
  <si>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</si>
  <si>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</si>
  <si>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</si>
  <si>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</si>
  <si>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</si>
  <si>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</si>
  <si>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</si>
  <si>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</si>
  <si>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</si>
  <si>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</si>
  <si>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</si>
  <si>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</si>
  <si>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</si>
  <si>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</si>
  <si>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</si>
  <si>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</si>
  <si>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</si>
  <si>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</si>
  <si>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</si>
  <si>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</si>
  <si>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</si>
  <si>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</si>
  <si>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</si>
  <si>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</si>
  <si>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</si>
  <si>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</si>
  <si>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</si>
  <si>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</si>
  <si>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</si>
  <si>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</si>
  <si>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</si>
  <si>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</si>
  <si>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</si>
  <si>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</si>
  <si>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</si>
  <si>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</si>
  <si>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</si>
  <si>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</si>
  <si>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</si>
  <si>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</si>
  <si>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</si>
  <si>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</si>
  <si>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</si>
  <si>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</si>
  <si>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</si>
  <si>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</si>
  <si>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</si>
  <si>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</si>
  <si>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</si>
  <si>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</si>
  <si>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</si>
  <si>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</si>
  <si>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</si>
  <si>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</si>
  <si>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</si>
  <si>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</si>
  <si>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</si>
  <si>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</si>
  <si>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</si>
  <si>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</si>
  <si>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</si>
  <si>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</si>
  <si>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</si>
  <si>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</si>
  <si>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</si>
  <si>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</si>
  <si>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</si>
  <si>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</si>
  <si>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</si>
  <si>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</si>
  <si>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</si>
  <si>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</si>
  <si>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</si>
  <si>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</si>
  <si>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</si>
  <si>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</si>
  <si>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</si>
  <si>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</si>
  <si>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</si>
  <si>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</si>
  <si>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</si>
  <si>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</si>
  <si>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</si>
  <si>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</si>
  <si>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</si>
  <si>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</si>
  <si>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</si>
  <si>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</si>
  <si>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</si>
  <si>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</si>
  <si>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</si>
  <si>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</si>
  <si>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</si>
  <si>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</si>
  <si>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</si>
  <si>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</si>
  <si>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</si>
  <si>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</si>
  <si>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</si>
  <si>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</si>
  <si>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</si>
  <si>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</si>
  <si>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</si>
  <si>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</si>
  <si>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</si>
  <si>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</si>
  <si>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</si>
  <si>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</si>
  <si>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</si>
  <si>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</si>
  <si>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</si>
  <si>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</si>
  <si>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</si>
  <si>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</si>
  <si>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</si>
  <si>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</si>
  <si>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</si>
  <si>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</si>
  <si>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</si>
  <si>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</si>
  <si>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</si>
  <si>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</si>
  <si>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</si>
  <si>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</si>
  <si>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</si>
  <si>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</si>
  <si>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</si>
  <si>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</si>
  <si>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</si>
  <si>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</si>
  <si>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</si>
  <si>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</si>
  <si>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</si>
  <si>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</si>
  <si>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</si>
  <si>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</si>
  <si>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</si>
  <si>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</si>
  <si>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</si>
  <si>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</si>
  <si>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</si>
  <si>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</si>
  <si>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</si>
  <si>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</si>
  <si>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</si>
  <si>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</si>
  <si>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</si>
  <si>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</si>
  <si>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</si>
  <si>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</si>
  <si>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</si>
  <si>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</si>
  <si>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</si>
  <si>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</si>
  <si>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</si>
  <si>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</si>
  <si>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</si>
  <si>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</si>
  <si>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</si>
  <si>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</si>
  <si>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</si>
  <si>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</si>
  <si>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</si>
  <si>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</si>
  <si>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</si>
  <si>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</si>
  <si>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</si>
  <si>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</si>
  <si>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</si>
  <si>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</si>
  <si>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</si>
  <si>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</si>
  <si>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</si>
  <si>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</si>
  <si>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</si>
  <si>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</si>
  <si>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</si>
  <si>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</si>
  <si>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</si>
  <si>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</si>
  <si>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</si>
  <si>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</si>
  <si>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</si>
  <si>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</si>
  <si>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</si>
  <si>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</si>
  <si>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</si>
  <si>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</si>
  <si>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</si>
  <si>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</si>
  <si>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</si>
  <si>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</si>
  <si>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</si>
  <si>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</si>
  <si>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</si>
  <si>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</si>
  <si>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</si>
  <si>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</si>
  <si>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</si>
  <si>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</si>
  <si>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</si>
  <si>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</si>
  <si>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</si>
  <si>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</si>
  <si>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</si>
  <si>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</si>
  <si>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</si>
  <si>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</si>
  <si>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</si>
  <si>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</si>
  <si>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</si>
  <si>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</si>
  <si>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</si>
  <si>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</si>
  <si>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</si>
  <si>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</si>
  <si>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</si>
  <si>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</si>
  <si>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</si>
  <si>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</si>
  <si>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</si>
  <si>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</si>
  <si>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</si>
  <si>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</si>
  <si>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</si>
  <si>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</si>
  <si>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</si>
  <si>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</si>
  <si>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</si>
  <si>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</si>
  <si>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</si>
  <si>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</si>
  <si>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</si>
  <si>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</si>
  <si>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</si>
  <si>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</si>
  <si>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</si>
  <si>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</si>
  <si>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</si>
  <si>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</si>
  <si>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</si>
  <si>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</si>
  <si>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</si>
  <si>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</si>
  <si>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</si>
  <si>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</si>
  <si>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</si>
  <si>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</si>
  <si>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</si>
  <si>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</si>
  <si>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</si>
  <si>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</si>
  <si>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</si>
  <si>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</si>
  <si>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</si>
  <si>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</si>
  <si>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</si>
  <si>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</si>
  <si>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</si>
  <si>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</si>
  <si>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</si>
  <si>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</si>
  <si>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</si>
  <si>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</si>
  <si>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</si>
  <si>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</si>
  <si>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</si>
  <si>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</si>
  <si>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</si>
  <si>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</si>
  <si>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</si>
  <si>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</si>
  <si>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</si>
  <si>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</si>
  <si>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</si>
  <si>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</si>
  <si>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</si>
  <si>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</si>
  <si>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</si>
  <si>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</si>
  <si>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</si>
  <si>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</si>
  <si>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</si>
  <si>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</si>
  <si>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</si>
  <si>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</si>
  <si>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</si>
  <si>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</si>
  <si>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</si>
  <si>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</si>
  <si>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</si>
  <si>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</si>
  <si>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</si>
  <si>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</si>
  <si>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</si>
  <si>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</si>
  <si>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</si>
  <si>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</si>
  <si>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</si>
  <si>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</si>
  <si>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</si>
  <si>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</si>
  <si>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</si>
  <si>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</si>
  <si>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</si>
  <si>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</si>
  <si>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</si>
  <si>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</si>
  <si>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</si>
  <si>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</si>
  <si>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</si>
  <si>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</si>
  <si>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</si>
  <si>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</si>
  <si>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</si>
  <si>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</si>
  <si>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</si>
  <si>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</si>
  <si>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</si>
  <si>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</si>
  <si>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</si>
  <si>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</si>
  <si>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</si>
  <si>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</si>
  <si>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</si>
  <si>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</si>
  <si>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</si>
  <si>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</si>
  <si>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</si>
  <si>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</si>
  <si>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</si>
  <si>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</si>
  <si>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</si>
  <si>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</si>
  <si>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</si>
  <si>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</si>
  <si>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</si>
  <si>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</si>
  <si>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</si>
  <si>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</si>
  <si>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</si>
  <si>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</si>
  <si>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</si>
  <si>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</si>
  <si>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</si>
  <si>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</si>
  <si>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</si>
  <si>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</si>
  <si>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</si>
  <si>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</si>
  <si>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</si>
  <si>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</si>
  <si>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</si>
  <si>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</si>
  <si>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</si>
  <si>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</si>
  <si>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</si>
  <si>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</si>
  <si>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</si>
  <si>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</si>
  <si>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</si>
  <si>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</si>
  <si>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</si>
  <si>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</si>
  <si>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</si>
  <si>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</si>
  <si>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</si>
  <si>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</si>
  <si>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</si>
  <si>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</si>
  <si>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</si>
  <si>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</si>
  <si>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</si>
  <si>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</si>
  <si>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</si>
  <si>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</si>
  <si>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</si>
  <si>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</si>
  <si>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</si>
  <si>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</si>
  <si>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</si>
  <si>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</si>
  <si>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</si>
  <si>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</si>
  <si>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</si>
  <si>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</si>
  <si>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</si>
  <si>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</si>
  <si>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</si>
  <si>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</si>
  <si>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</si>
  <si>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</si>
  <si>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</si>
  <si>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</si>
  <si>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</si>
  <si>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</si>
  <si>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</si>
  <si>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</si>
  <si>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</si>
  <si>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</si>
  <si>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</si>
  <si>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</si>
  <si>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</si>
  <si>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</si>
  <si>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</si>
  <si>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</si>
  <si>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</si>
  <si>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</si>
  <si>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</si>
  <si>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</si>
  <si>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</si>
  <si>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</si>
  <si>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</si>
  <si>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</si>
  <si>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</si>
  <si>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</si>
  <si>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</si>
  <si>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</si>
  <si>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</si>
  <si>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</si>
  <si>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</si>
  <si>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</si>
  <si>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</si>
  <si>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</si>
  <si>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</si>
  <si>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</si>
  <si>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</si>
  <si>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</si>
  <si>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</si>
  <si>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</si>
  <si>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</si>
  <si>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</si>
  <si>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</si>
  <si>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</si>
  <si>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</si>
  <si>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</si>
  <si>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</si>
  <si>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</si>
  <si>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</si>
  <si>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</si>
  <si>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</si>
  <si>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</si>
  <si>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</si>
  <si>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</si>
  <si>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</si>
  <si>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</si>
  <si>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</si>
  <si>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</si>
  <si>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</si>
  <si>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</si>
  <si>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</si>
  <si>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</si>
  <si>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</si>
  <si>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</si>
  <si>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</si>
  <si>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</si>
  <si>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</si>
  <si>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</si>
  <si>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</si>
  <si>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</si>
  <si>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</si>
  <si>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</si>
  <si>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</si>
  <si>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</si>
  <si>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</si>
  <si>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</si>
  <si>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</si>
  <si>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</si>
  <si>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</si>
  <si>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</si>
  <si>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</si>
  <si>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</si>
  <si>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</si>
  <si>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</si>
  <si>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</si>
  <si>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</si>
  <si>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</si>
  <si>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</si>
  <si>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</si>
  <si>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</si>
  <si>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</si>
  <si>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</si>
  <si>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</si>
  <si>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</si>
  <si>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</si>
  <si>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</si>
  <si>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</si>
  <si>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</si>
  <si>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</si>
  <si>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</si>
  <si>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</si>
  <si>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</si>
  <si>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</si>
  <si>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</si>
  <si>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</si>
  <si>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</si>
  <si>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</si>
  <si>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</si>
  <si>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</si>
  <si>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</si>
  <si>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</si>
  <si>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</si>
  <si>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</si>
  <si>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</si>
  <si>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</si>
  <si>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</si>
  <si>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</si>
  <si>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</si>
  <si>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</si>
  <si>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</si>
  <si>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</si>
  <si>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</si>
  <si>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</si>
  <si>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</si>
  <si>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</si>
  <si>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</si>
  <si>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</si>
  <si>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</si>
  <si>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</si>
  <si>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</si>
  <si>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</si>
  <si>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</si>
  <si>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</si>
  <si>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</si>
  <si>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</si>
  <si>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</si>
  <si>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</si>
  <si>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</si>
  <si>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</si>
  <si>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</si>
  <si>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</si>
  <si>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</si>
  <si>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</si>
  <si>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</si>
  <si>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</si>
  <si>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</si>
  <si>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</si>
  <si>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</si>
  <si>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</si>
  <si>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</si>
  <si>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</si>
  <si>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</si>
  <si>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</si>
  <si>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</si>
  <si>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</si>
  <si>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</si>
  <si>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</si>
  <si>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</si>
  <si>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</si>
  <si>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</si>
  <si>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</si>
  <si>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</si>
  <si>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</si>
  <si>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</si>
  <si>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</si>
  <si>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</si>
  <si>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</si>
  <si>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</si>
  <si>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</si>
  <si>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</si>
  <si>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</si>
  <si>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</si>
  <si>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</si>
  <si>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</si>
  <si>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</si>
  <si>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</si>
  <si>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</si>
  <si>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</si>
  <si>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</si>
  <si>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</si>
  <si>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</si>
  <si>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</si>
  <si>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</si>
  <si>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</si>
  <si>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</si>
  <si>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</si>
  <si>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</si>
  <si>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</si>
  <si>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</si>
  <si>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</si>
  <si>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</si>
  <si>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</si>
  <si>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</si>
  <si>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</si>
  <si>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</si>
  <si>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</si>
  <si>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</si>
  <si>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</si>
  <si>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</si>
  <si>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</si>
  <si>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</si>
  <si>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</si>
  <si>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</si>
  <si>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</si>
  <si>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</si>
  <si>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</si>
  <si>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</si>
  <si>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</si>
  <si>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</si>
  <si>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</si>
  <si>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</si>
  <si>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</si>
  <si>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</si>
  <si>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</si>
  <si>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</si>
  <si>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</si>
  <si>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</si>
  <si>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</si>
  <si>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</si>
  <si>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</si>
  <si>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</si>
  <si>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</si>
  <si>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</si>
  <si>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</si>
  <si>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</si>
  <si>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</si>
  <si>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</si>
  <si>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</si>
  <si>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</si>
  <si>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</si>
  <si>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</si>
  <si>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</si>
  <si>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</si>
  <si>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</si>
  <si>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</si>
  <si>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</si>
  <si>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</si>
  <si>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</si>
  <si>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</si>
  <si>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</si>
  <si>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</si>
  <si>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</si>
  <si>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</si>
  <si>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</si>
  <si>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</si>
  <si>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</si>
  <si>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</si>
  <si>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</si>
  <si>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</si>
  <si>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</si>
  <si>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</si>
  <si>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</si>
  <si>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</si>
  <si>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</si>
  <si>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</si>
  <si>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</si>
  <si>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</si>
  <si>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</si>
  <si>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</si>
  <si>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</si>
  <si>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</si>
  <si>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</si>
  <si>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</si>
  <si>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</si>
  <si>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</si>
  <si>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</si>
  <si>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</si>
  <si>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</si>
  <si>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</si>
  <si>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</si>
  <si>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</si>
  <si>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</si>
  <si>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</si>
  <si>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</si>
  <si>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</si>
  <si>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</si>
  <si>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</si>
  <si>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</si>
  <si>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</si>
  <si>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</si>
  <si>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</si>
  <si>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</si>
  <si>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</si>
  <si>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</si>
  <si>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</si>
  <si>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</si>
  <si>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</si>
  <si>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</si>
  <si>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</si>
  <si>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</si>
  <si>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</si>
  <si>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</si>
  <si>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</si>
  <si>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</si>
  <si>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</si>
  <si>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</si>
  <si>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</si>
  <si>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</si>
  <si>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</si>
  <si>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</si>
  <si>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</si>
  <si>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</si>
  <si>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</si>
  <si>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</si>
  <si>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</si>
  <si>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</si>
  <si>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</si>
  <si>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</si>
  <si>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</si>
  <si>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</si>
  <si>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</si>
  <si>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</si>
  <si>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</si>
  <si>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</si>
  <si>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</si>
  <si>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</si>
  <si>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</si>
  <si>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</si>
  <si>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</si>
  <si>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</si>
  <si>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</si>
  <si>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</si>
  <si>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</si>
  <si>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</si>
  <si>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</si>
  <si>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</si>
  <si>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</si>
  <si>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</si>
  <si>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</si>
  <si>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</si>
  <si>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</si>
  <si>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</si>
  <si>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</si>
  <si>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</si>
  <si>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</si>
  <si>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</si>
  <si>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</si>
  <si>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</si>
  <si>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</si>
  <si>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</si>
  <si>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</si>
  <si>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</si>
  <si>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</si>
  <si>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</si>
  <si>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</si>
  <si>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</si>
  <si>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</si>
  <si>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</si>
  <si>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</si>
  <si>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</si>
  <si>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</si>
  <si>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</si>
  <si>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</si>
  <si>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</si>
  <si>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</si>
  <si>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</si>
  <si>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</si>
  <si>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</si>
  <si>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</si>
  <si>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</si>
  <si>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</si>
  <si>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</si>
  <si>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</si>
  <si>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</si>
  <si>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</si>
  <si>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</si>
  <si>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</si>
  <si>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</si>
  <si>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</si>
  <si>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</si>
  <si>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</si>
  <si>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</si>
  <si>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</si>
  <si>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</si>
  <si>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</si>
  <si>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</si>
  <si>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</si>
  <si>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</si>
  <si>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</si>
  <si>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</si>
  <si>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</si>
  <si>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</si>
  <si>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</si>
  <si>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</si>
  <si>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</si>
  <si>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</si>
  <si>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</si>
  <si>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</si>
  <si>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</si>
  <si>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</si>
  <si>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</si>
  <si>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</si>
  <si>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</si>
  <si>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</si>
  <si>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</si>
  <si>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</si>
  <si>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</si>
  <si>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</si>
  <si>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</si>
  <si>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</si>
  <si>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</si>
  <si>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</si>
  <si>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</si>
  <si>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</si>
  <si>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</si>
  <si>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</si>
  <si>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</si>
  <si>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</si>
  <si>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</si>
  <si>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</si>
  <si>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</si>
  <si>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</si>
  <si>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</si>
  <si>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</si>
  <si>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</si>
  <si>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</si>
  <si>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</si>
  <si>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</si>
  <si>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</si>
  <si>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</si>
  <si>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</si>
  <si>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</si>
  <si>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</si>
  <si>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</si>
  <si>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</si>
  <si>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</si>
  <si>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</si>
  <si>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</si>
  <si>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</si>
  <si>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</si>
  <si>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</si>
  <si>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</si>
  <si>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</si>
  <si>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</si>
  <si>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</si>
  <si>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</si>
  <si>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</si>
  <si>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</si>
  <si>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</si>
  <si>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</si>
  <si>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</si>
  <si>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</si>
  <si>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</si>
  <si>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</si>
  <si>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</si>
  <si>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</si>
  <si>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</si>
  <si>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</si>
  <si>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</si>
  <si>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</si>
  <si>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</si>
  <si>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</si>
  <si>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</si>
  <si>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</si>
  <si>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</si>
  <si>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</si>
  <si>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</si>
  <si>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</si>
  <si>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</si>
  <si>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</si>
  <si>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</si>
  <si>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</si>
  <si>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</si>
  <si>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</si>
  <si>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</si>
  <si>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</si>
  <si>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</si>
  <si>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</si>
  <si>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</si>
  <si>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</si>
  <si>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</si>
  <si>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</si>
  <si>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</si>
  <si>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</si>
  <si>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</si>
  <si>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</si>
  <si>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</si>
  <si>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</si>
  <si>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</si>
  <si>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</si>
  <si>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</si>
  <si>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</si>
  <si>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</si>
  <si>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</si>
  <si>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</si>
  <si>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</si>
  <si>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</si>
  <si>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</si>
  <si>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</si>
  <si>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</si>
  <si>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</si>
  <si>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</si>
  <si>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</si>
  <si>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</si>
  <si>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</si>
  <si>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</si>
  <si>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</si>
  <si>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</si>
  <si>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</si>
  <si>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</si>
  <si>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</si>
  <si>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</si>
  <si>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</si>
  <si>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</si>
  <si>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</si>
  <si>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</si>
  <si>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</si>
  <si>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</si>
  <si>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</si>
  <si>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</si>
  <si>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</si>
  <si>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</si>
  <si>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</si>
  <si>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</si>
  <si>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</si>
  <si>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</si>
  <si>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</si>
  <si>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</si>
  <si>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</si>
  <si>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</si>
  <si>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</si>
  <si>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</si>
  <si>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</si>
  <si>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</si>
  <si>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</si>
  <si>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</si>
  <si>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</si>
  <si>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</si>
  <si>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</si>
  <si>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</si>
  <si>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</si>
  <si>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</si>
  <si>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</si>
  <si>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</si>
  <si>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</si>
  <si>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</si>
  <si>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</si>
  <si>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</si>
  <si>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</si>
  <si>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</si>
  <si>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</si>
  <si>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</si>
  <si>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</si>
  <si>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</si>
  <si>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</si>
  <si>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</si>
  <si>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</si>
  <si>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</si>
  <si>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</si>
  <si>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</si>
  <si>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</si>
  <si>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</si>
  <si>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</si>
  <si>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</si>
  <si>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</si>
  <si>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</si>
  <si>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</si>
  <si>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</si>
  <si>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</si>
  <si>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</si>
  <si>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</si>
  <si>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</si>
  <si>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</si>
  <si>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</si>
  <si>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</si>
  <si>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</si>
  <si>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</si>
  <si>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</si>
  <si>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</si>
  <si>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</si>
  <si>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</si>
  <si>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</si>
  <si>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</si>
  <si>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</si>
  <si>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</si>
  <si>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</si>
  <si>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</si>
  <si>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</si>
  <si>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</si>
  <si>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</si>
  <si>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</si>
  <si>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</si>
  <si>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</si>
  <si>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</si>
  <si>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</si>
  <si>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</si>
  <si>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</si>
  <si>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</si>
  <si>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</si>
  <si>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</si>
  <si>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</si>
  <si>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</si>
  <si>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</si>
  <si>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</si>
  <si>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</si>
  <si>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</si>
  <si>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</si>
  <si>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</si>
  <si>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</si>
  <si>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</si>
  <si>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</si>
  <si>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</si>
  <si>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</si>
  <si>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</si>
  <si>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</si>
  <si>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</si>
  <si>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</si>
  <si>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</si>
  <si>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</si>
  <si>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</si>
  <si>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</si>
  <si>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</si>
  <si>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</si>
  <si>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</si>
  <si>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</si>
  <si>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</si>
  <si>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</si>
  <si>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</si>
  <si>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</si>
  <si>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</si>
  <si>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</si>
  <si>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</si>
  <si>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</si>
  <si>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</si>
  <si>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</si>
  <si>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</si>
  <si>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</si>
  <si>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</si>
  <si>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</si>
  <si>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</si>
  <si>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</si>
  <si>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</si>
  <si>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</si>
  <si>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</si>
  <si>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</si>
  <si>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</si>
  <si>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</si>
  <si>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</si>
  <si>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</si>
  <si>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</si>
  <si>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</si>
  <si>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</si>
  <si>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</si>
  <si>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</si>
  <si>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</si>
  <si>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</si>
  <si>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</si>
  <si>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</si>
  <si>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</si>
  <si>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</si>
  <si>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</si>
  <si>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</si>
  <si>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</si>
  <si>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</si>
  <si>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</si>
  <si>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</si>
  <si>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</si>
  <si>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</si>
  <si>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</si>
  <si>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</si>
  <si>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</si>
  <si>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</si>
  <si>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</si>
  <si>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</si>
  <si>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</si>
  <si>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</si>
  <si>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</si>
  <si>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</si>
  <si>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</si>
  <si>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</si>
  <si>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</si>
  <si>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</si>
  <si>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</si>
  <si>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</si>
  <si>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</si>
  <si>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</si>
  <si>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</si>
  <si>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</si>
  <si>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</si>
  <si>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</si>
  <si>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</si>
  <si>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</si>
  <si>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</si>
  <si>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</si>
  <si>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</si>
  <si>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</si>
  <si>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</si>
  <si>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</si>
  <si>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</si>
  <si>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</si>
  <si>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</si>
  <si>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</si>
  <si>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</si>
  <si>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</si>
  <si>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</si>
  <si>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</si>
  <si>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</si>
  <si>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</si>
  <si>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</si>
  <si>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</si>
  <si>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</si>
  <si>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</si>
  <si>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</si>
  <si>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</si>
  <si>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</si>
  <si>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</si>
  <si>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</si>
  <si>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</si>
  <si>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</si>
  <si>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</si>
  <si>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</si>
  <si>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</si>
  <si>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</si>
  <si>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</si>
  <si>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</si>
  <si>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</si>
  <si>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</si>
  <si>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</si>
  <si>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</si>
  <si>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</si>
  <si>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</si>
  <si>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</si>
  <si>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</si>
  <si>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</si>
  <si>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</si>
  <si>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</si>
  <si>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</si>
  <si>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</si>
  <si>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</si>
  <si>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</si>
  <si>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</si>
  <si>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</si>
  <si>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</si>
  <si>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</si>
  <si>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</si>
  <si>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</si>
  <si>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</si>
  <si>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</si>
  <si>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</si>
  <si>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</si>
  <si>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</si>
  <si>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</si>
  <si>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</si>
  <si>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</si>
  <si>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</si>
  <si>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</si>
  <si>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</si>
  <si>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</si>
  <si>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</si>
  <si>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</si>
  <si>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</si>
  <si>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</si>
  <si>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</si>
  <si>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</si>
  <si>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</si>
  <si>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</si>
  <si>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</si>
  <si>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</si>
  <si>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</si>
  <si>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</si>
  <si>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</si>
  <si>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</si>
  <si>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</si>
  <si>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</si>
  <si>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</si>
  <si>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</si>
  <si>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</si>
  <si>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</si>
  <si>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</si>
  <si>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</si>
  <si>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</si>
  <si>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</si>
  <si>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</si>
  <si>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</si>
  <si>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</si>
  <si>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</si>
  <si>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</si>
  <si>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</si>
  <si>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</si>
  <si>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</si>
  <si>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</si>
  <si>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</si>
  <si>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</si>
  <si>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</si>
  <si>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</si>
  <si>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</si>
  <si>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</si>
  <si>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</si>
  <si>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</si>
  <si>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</si>
  <si>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</si>
  <si>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</si>
  <si>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</si>
  <si>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</si>
  <si>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</si>
  <si>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</si>
  <si>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</si>
  <si>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</si>
  <si>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</si>
  <si>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</si>
  <si>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</si>
  <si>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</si>
  <si>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</si>
  <si>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</si>
  <si>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</si>
  <si>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</si>
  <si>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</si>
  <si>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</si>
  <si>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</si>
  <si>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</si>
  <si>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</si>
  <si>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</si>
  <si>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</si>
  <si>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</si>
  <si>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</si>
  <si>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</si>
  <si>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</si>
  <si>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</si>
  <si>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</si>
  <si>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</si>
  <si>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</si>
  <si>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</si>
  <si>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</si>
  <si>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</si>
  <si>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</si>
  <si>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</si>
  <si>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</si>
  <si>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</si>
  <si>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</si>
  <si>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</si>
  <si>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</si>
  <si>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</si>
  <si>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</si>
  <si>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</si>
  <si>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</si>
  <si>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</si>
  <si>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</si>
  <si>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</si>
  <si>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</si>
  <si>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</si>
  <si>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</si>
  <si>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</si>
  <si>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</si>
  <si>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</si>
  <si>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</si>
  <si>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</si>
  <si>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</si>
  <si>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</si>
  <si>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</si>
  <si>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</si>
  <si>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</si>
  <si>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</si>
  <si>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</si>
  <si>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</si>
  <si>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</si>
  <si>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</si>
  <si>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</si>
  <si>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</si>
  <si>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</si>
  <si>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</si>
  <si>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</si>
  <si>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</si>
  <si>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</si>
  <si>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</si>
  <si>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</si>
  <si>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</si>
  <si>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</si>
  <si>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</si>
  <si>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</si>
  <si>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</si>
  <si>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</si>
  <si>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</si>
  <si>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</si>
  <si>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</si>
  <si>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</si>
  <si>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</si>
  <si>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</si>
  <si>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</si>
  <si>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</si>
  <si>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</si>
  <si>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</si>
  <si>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</si>
  <si>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</si>
  <si>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</si>
  <si>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</si>
  <si>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</si>
  <si>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</si>
  <si>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</si>
  <si>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</si>
  <si>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</si>
  <si>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</si>
  <si>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</si>
  <si>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</si>
  <si>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</si>
  <si>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</si>
  <si>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</si>
  <si>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</si>
  <si>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</si>
  <si>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</si>
  <si>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</si>
  <si>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</si>
  <si>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</si>
  <si>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</si>
  <si>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</si>
  <si>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</si>
  <si>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</si>
  <si>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</si>
  <si>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</si>
  <si>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</si>
  <si>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</si>
  <si>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</si>
  <si>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</si>
  <si>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</si>
  <si>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</si>
  <si>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</si>
  <si>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</si>
  <si>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</si>
  <si>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</si>
  <si>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</si>
  <si>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</si>
  <si>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</si>
  <si>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</si>
  <si>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</si>
  <si>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</si>
  <si>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</si>
  <si>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</si>
  <si>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</si>
  <si>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</si>
  <si>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</si>
  <si>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</si>
  <si>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</si>
  <si>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</si>
  <si>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</si>
  <si>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</si>
  <si>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</si>
  <si>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</si>
  <si>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</si>
  <si>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</si>
  <si>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</si>
  <si>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</si>
  <si>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</si>
  <si>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</si>
  <si>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</si>
  <si>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</si>
  <si>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</si>
  <si>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</si>
  <si>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</si>
  <si>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</si>
  <si>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</si>
  <si>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</si>
  <si>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</si>
  <si>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</si>
  <si>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</si>
  <si>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</si>
  <si>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</si>
  <si>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</si>
  <si>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</si>
  <si>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</si>
  <si>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</si>
  <si>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</si>
  <si>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</si>
  <si>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</si>
  <si>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</si>
  <si>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</si>
  <si>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</si>
  <si>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</si>
  <si>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</si>
  <si>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</si>
  <si>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</si>
  <si>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</si>
  <si>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</si>
  <si>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</si>
  <si>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</si>
  <si>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</si>
  <si>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</si>
  <si>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</si>
  <si>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</si>
  <si>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</si>
  <si>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</si>
  <si>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</si>
  <si>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</si>
  <si>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</si>
  <si>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</si>
  <si>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</si>
  <si>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</si>
  <si>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</si>
  <si>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</si>
  <si>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</si>
  <si>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</si>
  <si>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</si>
  <si>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</si>
  <si>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</si>
  <si>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</si>
  <si>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</si>
  <si>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</si>
  <si>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</si>
  <si>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</si>
  <si>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</si>
  <si>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</si>
  <si>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</si>
  <si>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</si>
  <si>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</si>
  <si>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</si>
  <si>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</si>
  <si>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</si>
  <si>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</si>
  <si>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</si>
  <si>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</si>
  <si>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</si>
  <si>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</si>
  <si>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</si>
  <si>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</si>
  <si>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</si>
  <si>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</si>
  <si>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</si>
  <si>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</si>
  <si>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</si>
  <si>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</si>
  <si>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</si>
  <si>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</si>
  <si>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</si>
  <si>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</si>
  <si>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</si>
  <si>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</si>
  <si>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</si>
  <si>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</si>
  <si>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</si>
  <si>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</si>
  <si>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</si>
  <si>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</si>
  <si>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</si>
  <si>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</si>
  <si>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</si>
  <si>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</si>
  <si>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</si>
  <si>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</si>
  <si>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</si>
  <si>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</si>
  <si>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</si>
  <si>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</si>
  <si>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</si>
  <si>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</si>
  <si>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</si>
  <si>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</si>
  <si>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</si>
  <si>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</si>
  <si>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</si>
  <si>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</si>
  <si>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</si>
  <si>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</si>
  <si>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</si>
  <si>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</si>
  <si>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</si>
  <si>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</si>
  <si>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</si>
  <si>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</si>
  <si>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</si>
  <si>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</si>
  <si>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</si>
  <si>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</si>
  <si>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</si>
  <si>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</si>
  <si>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</si>
  <si>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</si>
  <si>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</si>
  <si>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</si>
  <si>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</si>
  <si>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</si>
  <si>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</si>
  <si>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</si>
  <si>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</si>
  <si>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</si>
  <si>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</si>
  <si>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</si>
  <si>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</si>
  <si>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</si>
  <si>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</si>
  <si>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</si>
  <si>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</si>
  <si>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</si>
  <si>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</si>
  <si>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</si>
  <si>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</si>
  <si>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</si>
  <si>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</si>
  <si>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</si>
  <si>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</si>
  <si>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</si>
  <si>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</si>
  <si>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</si>
  <si>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</si>
  <si>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</si>
  <si>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</si>
  <si>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</si>
  <si>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</si>
  <si>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</si>
  <si>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</si>
  <si>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</si>
  <si>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</si>
  <si>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</si>
  <si>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</si>
  <si>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</si>
  <si>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</si>
  <si>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</si>
  <si>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</si>
  <si>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</si>
  <si>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</si>
  <si>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</si>
  <si>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</si>
  <si>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</si>
  <si>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</si>
  <si>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</si>
  <si>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</si>
  <si>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</si>
  <si>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</si>
  <si>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</si>
  <si>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</si>
  <si>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</si>
  <si>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</si>
  <si>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</si>
  <si>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</si>
  <si>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</si>
  <si>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</si>
  <si>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</si>
  <si>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</si>
  <si>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</si>
  <si>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</si>
  <si>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</si>
  <si>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</si>
  <si>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</si>
  <si>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</si>
  <si>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</si>
  <si>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</si>
  <si>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</si>
  <si>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</si>
  <si>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</si>
  <si>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</si>
  <si>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</si>
  <si>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</si>
  <si>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</si>
  <si>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</si>
  <si>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</si>
  <si>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</si>
  <si>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</si>
  <si>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</si>
  <si>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</si>
  <si>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</si>
  <si>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</si>
  <si>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</si>
  <si>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</si>
  <si>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</si>
  <si>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</si>
  <si>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</si>
  <si>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</si>
  <si>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</si>
  <si>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</si>
  <si>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</si>
  <si>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</si>
  <si>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</si>
  <si>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</si>
  <si>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</si>
  <si>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</si>
  <si>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</si>
  <si>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</si>
  <si>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</si>
  <si>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</si>
  <si>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</si>
  <si>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</si>
  <si>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</si>
  <si>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</si>
  <si>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</si>
  <si>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</si>
  <si>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</si>
  <si>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</si>
  <si>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</si>
  <si>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</si>
  <si>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</si>
  <si>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</si>
  <si>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</si>
  <si>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</si>
  <si>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</si>
  <si>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</si>
  <si>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</si>
  <si>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</si>
  <si>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</si>
  <si>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</si>
  <si>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</si>
  <si>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</si>
  <si>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</si>
  <si>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</si>
  <si>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</si>
  <si>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</si>
  <si>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</si>
  <si>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</si>
  <si>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</si>
  <si>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</si>
  <si>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</si>
  <si>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</si>
  <si>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</si>
  <si>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</si>
  <si>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</si>
  <si>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</si>
  <si>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</si>
  <si>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</si>
  <si>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</si>
  <si>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</si>
  <si>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</si>
  <si>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</si>
  <si>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</si>
  <si>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</si>
  <si>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</si>
  <si>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</si>
  <si>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</si>
  <si>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</si>
  <si>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</si>
  <si>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</si>
  <si>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</si>
  <si>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</si>
  <si>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</si>
  <si>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</si>
  <si>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</si>
  <si>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</si>
  <si>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</si>
  <si>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</si>
  <si>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</si>
  <si>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</si>
  <si>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</si>
  <si>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</si>
  <si>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</si>
  <si>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</si>
  <si>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</si>
  <si>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</si>
  <si>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</si>
  <si>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</si>
  <si>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</si>
  <si>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</si>
  <si>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</si>
  <si>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</si>
  <si>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</si>
  <si>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</si>
  <si>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</si>
  <si>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</si>
  <si>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</si>
  <si>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</si>
  <si>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</si>
  <si>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</si>
  <si>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</si>
  <si>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</si>
  <si>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</si>
  <si>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</si>
  <si>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</si>
  <si>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</si>
  <si>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</si>
  <si>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</si>
  <si>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</si>
  <si>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</si>
  <si>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</si>
  <si>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</si>
  <si>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</si>
  <si>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</si>
  <si>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</si>
  <si>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</si>
  <si>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</si>
  <si>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</si>
  <si>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</si>
  <si>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</si>
  <si>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</si>
  <si>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</si>
  <si>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</si>
  <si>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</si>
  <si>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</si>
  <si>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</si>
  <si>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</si>
  <si>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</si>
  <si>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</si>
  <si>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</si>
  <si>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</si>
  <si>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</si>
  <si>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</si>
  <si>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</si>
  <si>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</si>
  <si>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</si>
  <si>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</si>
  <si>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</si>
  <si>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</si>
  <si>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</si>
  <si>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</si>
  <si>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</si>
  <si>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</si>
  <si>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</si>
  <si>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</si>
  <si>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</si>
  <si>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</si>
  <si>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</si>
  <si>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</si>
  <si>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</si>
  <si>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</si>
  <si>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</si>
  <si>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</si>
  <si>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</si>
  <si>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</si>
  <si>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</si>
  <si>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</si>
  <si>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</si>
  <si>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</si>
  <si>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</si>
  <si>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</si>
  <si>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</si>
  <si>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</si>
  <si>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</si>
  <si>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</si>
  <si>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</si>
  <si>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</si>
  <si>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</si>
  <si>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</si>
  <si>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</si>
  <si>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</si>
  <si>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</si>
  <si>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</si>
  <si>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</si>
  <si>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</si>
  <si>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</si>
  <si>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</si>
  <si>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</si>
  <si>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</si>
  <si>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</si>
  <si>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</si>
  <si>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</si>
  <si>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</si>
  <si>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</si>
  <si>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</si>
  <si>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</si>
  <si>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</si>
  <si>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</si>
  <si>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</si>
  <si>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</si>
  <si>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</si>
  <si>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</si>
  <si>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</si>
  <si>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</si>
  <si>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</si>
  <si>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</si>
  <si>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</si>
  <si>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</si>
  <si>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</si>
  <si>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</si>
  <si>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</si>
  <si>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</si>
  <si>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</si>
  <si>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</si>
  <si>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</si>
  <si>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</si>
  <si>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</si>
  <si>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</si>
  <si>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</si>
  <si>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</si>
  <si>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</si>
  <si>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</si>
  <si>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</si>
  <si>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</si>
  <si>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</si>
  <si>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</si>
  <si>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</si>
  <si>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</si>
  <si>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</si>
  <si>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</si>
  <si>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</si>
  <si>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</si>
  <si>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</si>
  <si>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</si>
  <si>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</si>
  <si>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</si>
  <si>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</si>
  <si>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</si>
  <si>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</si>
  <si>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</si>
  <si>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</si>
  <si>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</si>
  <si>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</si>
  <si>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</si>
  <si>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</si>
  <si>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</si>
  <si>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</si>
  <si>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</si>
  <si>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</si>
  <si>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</si>
  <si>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</si>
  <si>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</si>
  <si>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</si>
  <si>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</si>
  <si>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</si>
  <si>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</si>
  <si>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</si>
  <si>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</si>
  <si>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</si>
  <si>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</si>
  <si>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</si>
  <si>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</si>
  <si>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</si>
  <si>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</si>
  <si>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</si>
  <si>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</si>
  <si>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</si>
  <si>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</si>
  <si>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</si>
  <si>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</si>
  <si>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</si>
  <si>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</si>
  <si>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</si>
  <si>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</si>
  <si>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</si>
  <si>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</si>
  <si>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</si>
  <si>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</si>
  <si>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</si>
  <si>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</si>
  <si>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</si>
  <si>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</si>
  <si>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</si>
  <si>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</si>
  <si>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</si>
  <si>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</si>
  <si>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</si>
  <si>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</si>
  <si>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</si>
  <si>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</si>
  <si>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</si>
  <si>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</si>
  <si>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</si>
  <si>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</si>
  <si>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</si>
  <si>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</si>
  <si>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</si>
  <si>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</si>
  <si>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</si>
  <si>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</si>
  <si>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</si>
  <si>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</si>
  <si>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</si>
  <si>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</si>
  <si>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</si>
  <si>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</si>
  <si>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</si>
  <si>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</si>
  <si>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</si>
  <si>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</si>
  <si>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</si>
  <si>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</si>
  <si>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</si>
  <si>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</si>
  <si>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</si>
  <si>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</si>
  <si>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</si>
  <si>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</si>
  <si>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</si>
  <si>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</si>
  <si>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</si>
  <si>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</si>
  <si>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</si>
  <si>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</si>
  <si>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</si>
  <si>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</si>
  <si>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</si>
  <si>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</si>
  <si>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</si>
  <si>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</si>
  <si>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</si>
  <si>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</si>
  <si>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</si>
  <si>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</si>
  <si>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</si>
  <si>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</si>
  <si>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</si>
  <si>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</si>
  <si>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</si>
  <si>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</si>
  <si>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</si>
  <si>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</si>
  <si>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</si>
  <si>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</si>
  <si>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</si>
  <si>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</si>
  <si>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</si>
  <si>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</si>
  <si>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</si>
  <si>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</si>
  <si>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</si>
  <si>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</si>
  <si>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</si>
  <si>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</si>
  <si>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</si>
  <si>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</si>
  <si>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</si>
  <si>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</si>
  <si>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</si>
  <si>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</si>
  <si>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</si>
  <si>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</si>
  <si>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</si>
  <si>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</si>
  <si>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</si>
  <si>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</si>
  <si>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</si>
  <si>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</si>
  <si>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</si>
  <si>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</si>
  <si>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</si>
  <si>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</si>
  <si>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</si>
  <si>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</si>
  <si>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</si>
  <si>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</si>
  <si>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</si>
  <si>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</si>
  <si>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</si>
  <si>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</si>
  <si>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</si>
  <si>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</si>
  <si>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</si>
  <si>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</si>
  <si>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</si>
  <si>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</si>
  <si>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</si>
  <si>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</si>
  <si>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</si>
  <si>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</si>
  <si>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</si>
  <si>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</si>
  <si>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</si>
  <si>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</si>
  <si>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</si>
  <si>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</si>
  <si>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</si>
  <si>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</si>
  <si>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</si>
  <si>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</si>
  <si>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</si>
  <si>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</si>
  <si>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</si>
  <si>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</si>
  <si>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</si>
  <si>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</si>
  <si>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</si>
  <si>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</si>
  <si>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</si>
  <si>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</si>
  <si>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</si>
  <si>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</si>
  <si>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</si>
  <si>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</si>
  <si>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</si>
  <si>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</si>
  <si>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</si>
  <si>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</si>
  <si>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</si>
  <si>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</si>
  <si>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</si>
  <si>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</si>
  <si>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</si>
  <si>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</si>
  <si>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</si>
  <si>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</si>
  <si>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</si>
  <si>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</si>
  <si>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</si>
  <si>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</si>
  <si>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</si>
  <si>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</si>
  <si>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</si>
  <si>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</si>
  <si>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</si>
  <si>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</si>
  <si>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</si>
  <si>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</si>
  <si>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</si>
  <si>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</si>
  <si>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</si>
  <si>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</si>
  <si>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</si>
  <si>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</si>
  <si>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</si>
  <si>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</si>
  <si>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</si>
  <si>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</si>
  <si>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</si>
  <si>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</si>
  <si>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</si>
  <si>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</si>
  <si>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</si>
  <si>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</si>
  <si>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</si>
  <si>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</si>
  <si>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</si>
  <si>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</si>
  <si>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</si>
  <si>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</si>
  <si>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</si>
  <si>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</si>
  <si>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</si>
  <si>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</si>
  <si>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</si>
  <si>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</si>
  <si>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</si>
  <si>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</si>
  <si>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</si>
  <si>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</si>
  <si>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</si>
  <si>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</si>
  <si>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</si>
  <si>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</si>
  <si>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</si>
  <si>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</si>
  <si>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</si>
  <si>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</si>
  <si>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</si>
  <si>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</si>
  <si>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</si>
  <si>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</si>
  <si>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</si>
  <si>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</si>
  <si>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</si>
  <si>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</si>
  <si>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</si>
  <si>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</si>
  <si>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</si>
  <si>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</si>
  <si>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</si>
  <si>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</si>
  <si>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</si>
  <si>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</si>
  <si>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</si>
  <si>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</si>
  <si>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</si>
  <si>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</si>
  <si>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</si>
  <si>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</si>
  <si>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</si>
  <si>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</si>
  <si>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</si>
  <si>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</si>
  <si>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</si>
  <si>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</si>
  <si>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</si>
  <si>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</si>
  <si>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</si>
  <si>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</si>
  <si>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</si>
  <si>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</si>
  <si>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</si>
  <si>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</si>
  <si>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</si>
  <si>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</si>
  <si>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</si>
  <si>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</si>
  <si>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</si>
  <si>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</si>
  <si>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</si>
  <si>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</si>
  <si>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</si>
  <si>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</si>
  <si>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</si>
  <si>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</si>
  <si>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</si>
  <si>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</si>
  <si>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</si>
  <si>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</si>
  <si>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</si>
  <si>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</si>
  <si>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</si>
  <si>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</si>
  <si>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</si>
  <si>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</si>
  <si>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</si>
  <si>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</si>
  <si>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</si>
  <si>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</si>
  <si>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</si>
  <si>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</si>
  <si>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</si>
  <si>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</si>
  <si>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</si>
  <si>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</si>
  <si>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</si>
  <si>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</si>
  <si>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</si>
  <si>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</si>
  <si>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</si>
  <si>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</si>
  <si>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</si>
  <si>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</si>
  <si>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</si>
  <si>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</si>
  <si>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</si>
  <si>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</si>
  <si>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</si>
  <si>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</si>
  <si>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</si>
  <si>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</si>
  <si>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</si>
  <si>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</si>
  <si>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</si>
  <si>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</si>
  <si>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</si>
  <si>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</si>
  <si>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</si>
  <si>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</si>
  <si>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</si>
  <si>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</si>
  <si>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</si>
  <si>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</si>
  <si>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</si>
  <si>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</si>
  <si>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</si>
  <si>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</si>
  <si>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</si>
  <si>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</si>
  <si>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</si>
  <si>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</si>
  <si>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</si>
  <si>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</si>
  <si>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</si>
  <si>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</si>
  <si>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</si>
  <si>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</si>
  <si>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</si>
  <si>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</si>
  <si>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</si>
  <si>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</si>
  <si>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</si>
  <si>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</si>
  <si>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</si>
  <si>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</si>
  <si>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</si>
  <si>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</si>
  <si>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</si>
  <si>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</si>
  <si>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</si>
  <si>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</si>
  <si>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</si>
  <si>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</si>
  <si>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</si>
  <si>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</si>
  <si>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</si>
  <si>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</si>
  <si>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</si>
  <si>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</si>
  <si>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</si>
  <si>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</si>
  <si>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</si>
  <si>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</si>
  <si>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</si>
  <si>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</si>
  <si>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</si>
  <si>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</si>
  <si>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</si>
  <si>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</si>
  <si>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</si>
  <si>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</si>
  <si>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</si>
  <si>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</si>
  <si>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</si>
  <si>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</si>
  <si>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</si>
  <si>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</si>
  <si>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</si>
  <si>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</si>
  <si>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</si>
  <si>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</si>
  <si>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</si>
  <si>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</si>
  <si>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</si>
  <si>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</si>
  <si>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</si>
  <si>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</si>
  <si>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</si>
  <si>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</si>
  <si>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</si>
  <si>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</si>
  <si>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</si>
  <si>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</si>
  <si>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</si>
  <si>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</si>
  <si>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</si>
  <si>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</si>
  <si>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</si>
  <si>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</si>
  <si>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</si>
  <si>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</si>
  <si>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</si>
  <si>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</si>
  <si>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</si>
  <si>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</si>
  <si>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</si>
  <si>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</si>
  <si>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</si>
  <si>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</si>
  <si>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</si>
  <si>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</si>
  <si>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</si>
  <si>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</si>
  <si>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</si>
  <si>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</si>
  <si>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</si>
  <si>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</si>
  <si>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</si>
  <si>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</si>
  <si>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</si>
  <si>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</si>
  <si>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</si>
  <si>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</si>
  <si>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</si>
  <si>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</si>
  <si>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</si>
  <si>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</si>
  <si>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</si>
  <si>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</si>
  <si>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</si>
  <si>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</si>
  <si>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</si>
  <si>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</si>
  <si>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</si>
  <si>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</si>
  <si>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</si>
  <si>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</si>
  <si>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</si>
  <si>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</si>
  <si>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</si>
  <si>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</si>
  <si>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</si>
  <si>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</si>
  <si>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</si>
  <si>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</si>
  <si>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</si>
  <si>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</si>
  <si>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</si>
  <si>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</si>
  <si>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</si>
  <si>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</si>
  <si>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</si>
  <si>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</si>
  <si>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</si>
  <si>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</si>
  <si>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</si>
  <si>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</si>
  <si>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</si>
  <si>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</si>
  <si>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</si>
  <si>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</si>
  <si>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</si>
  <si>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</si>
  <si>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</si>
  <si>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</si>
  <si>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</si>
  <si>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</si>
  <si>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</si>
  <si>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</si>
  <si>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</si>
  <si>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</si>
  <si>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</si>
  <si>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</si>
  <si>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</si>
  <si>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</si>
  <si>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</si>
  <si>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</si>
  <si>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</si>
  <si>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</si>
  <si>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</si>
  <si>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</si>
  <si>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</si>
  <si>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</si>
  <si>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</si>
  <si>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</si>
  <si>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</si>
  <si>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</si>
  <si>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</si>
  <si>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</si>
  <si>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</si>
  <si>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</si>
  <si>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</si>
  <si>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</si>
  <si>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</si>
  <si>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</si>
  <si>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</si>
  <si>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</si>
  <si>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</si>
  <si>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</si>
  <si>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</si>
  <si>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</si>
  <si>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</si>
  <si>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</si>
  <si>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</si>
  <si>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</si>
  <si>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</si>
  <si>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</si>
  <si>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</si>
  <si>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</si>
  <si>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</si>
  <si>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</si>
  <si>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</si>
  <si>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</si>
  <si>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</si>
  <si>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</si>
  <si>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</si>
  <si>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</si>
  <si>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</si>
  <si>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</si>
  <si>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</si>
  <si>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</si>
  <si>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</si>
  <si>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</si>
  <si>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</si>
  <si>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</si>
  <si>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</si>
  <si>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</si>
  <si>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</si>
  <si>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</si>
  <si>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</si>
  <si>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</si>
  <si>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</si>
  <si>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</si>
  <si>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</si>
  <si>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</si>
  <si>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</si>
  <si>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</si>
  <si>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</si>
  <si>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</si>
  <si>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</si>
  <si>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</si>
  <si>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</si>
  <si>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</si>
  <si>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</si>
  <si>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</si>
  <si>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</si>
  <si>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</si>
  <si>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</si>
  <si>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</si>
  <si>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</si>
  <si>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</si>
  <si>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</si>
  <si>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</si>
  <si>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</si>
  <si>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</si>
  <si>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</si>
  <si>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</si>
  <si>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</si>
  <si>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</si>
  <si>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</si>
  <si>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</si>
  <si>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</si>
  <si>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</si>
  <si>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</si>
  <si>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</si>
  <si>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</si>
  <si>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</si>
  <si>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</si>
  <si>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</si>
  <si>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</si>
  <si>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</si>
  <si>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</si>
  <si>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</si>
  <si>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</si>
  <si>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</si>
  <si>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</si>
  <si>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</si>
  <si>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</si>
  <si>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</si>
  <si>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</si>
  <si>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</si>
  <si>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</si>
  <si>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</si>
  <si>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</si>
  <si>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</si>
  <si>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</si>
  <si>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</si>
  <si>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</si>
  <si>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</si>
  <si>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</si>
  <si>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</si>
  <si>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</si>
  <si>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</si>
  <si>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</si>
  <si>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</si>
  <si>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</si>
  <si>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</si>
  <si>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</si>
  <si>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</si>
  <si>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</si>
  <si>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</si>
  <si>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</si>
  <si>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</si>
  <si>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</si>
  <si>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</si>
  <si>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</si>
  <si>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</si>
  <si>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</si>
  <si>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</si>
  <si>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</si>
  <si>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</si>
  <si>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</si>
  <si>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</si>
  <si>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</si>
  <si>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</si>
  <si>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</si>
  <si>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</si>
  <si>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</si>
  <si>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</si>
  <si>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</si>
  <si>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</si>
  <si>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</si>
  <si>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</si>
  <si>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</si>
  <si>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</si>
  <si>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</si>
  <si>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</si>
  <si>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</si>
  <si>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</si>
  <si>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</si>
  <si>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</si>
  <si>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</si>
  <si>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</si>
  <si>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</si>
  <si>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</si>
  <si>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</si>
  <si>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</si>
  <si>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</si>
  <si>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</si>
  <si>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</si>
  <si>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</si>
  <si>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</si>
  <si>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</si>
  <si>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</si>
  <si>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</si>
  <si>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</si>
  <si>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</si>
  <si>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</si>
  <si>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</si>
  <si>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</si>
  <si>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</si>
  <si>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</si>
  <si>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</si>
  <si>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</si>
  <si>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</si>
  <si>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</si>
  <si>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</si>
  <si>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</si>
  <si>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</si>
  <si>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</si>
  <si>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</si>
  <si>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</si>
  <si>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</si>
  <si>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</si>
  <si>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</si>
  <si>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</si>
  <si>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</si>
  <si>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</si>
  <si>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</si>
  <si>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</si>
  <si>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</si>
  <si>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</si>
  <si>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</si>
  <si>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</si>
  <si>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</si>
  <si>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</si>
  <si>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</si>
  <si>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</si>
  <si>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</si>
  <si>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</si>
  <si>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</si>
  <si>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</si>
  <si>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</si>
  <si>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</si>
  <si>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</si>
  <si>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</si>
  <si>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</si>
  <si>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</si>
  <si>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</si>
  <si>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</si>
  <si>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</si>
  <si>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</si>
  <si>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</si>
  <si>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</si>
  <si>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</si>
  <si>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</si>
  <si>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</si>
  <si>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</si>
  <si>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</si>
  <si>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</si>
  <si>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</si>
  <si>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</si>
  <si>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</si>
  <si>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</si>
  <si>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</si>
  <si>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</si>
  <si>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</si>
  <si>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</si>
  <si>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</si>
  <si>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</si>
  <si>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</si>
  <si>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</si>
  <si>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</si>
  <si>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</si>
  <si>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</si>
  <si>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</si>
  <si>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</si>
  <si>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</si>
  <si>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</si>
  <si>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</si>
  <si>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</si>
  <si>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</si>
  <si>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</si>
  <si>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</si>
  <si>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</si>
  <si>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</si>
  <si>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</si>
  <si>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</si>
  <si>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</si>
  <si>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</si>
  <si>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</si>
  <si>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</si>
  <si>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</si>
  <si>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</si>
  <si>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</si>
  <si>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</si>
  <si>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</si>
  <si>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</si>
  <si>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</si>
  <si>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</si>
  <si>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</si>
  <si>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</si>
  <si>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</si>
  <si>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</si>
  <si>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</si>
  <si>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</si>
  <si>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</si>
  <si>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</si>
  <si>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</si>
  <si>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</si>
  <si>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</si>
  <si>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</si>
  <si>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</si>
  <si>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</si>
  <si>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</si>
  <si>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</si>
  <si>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</si>
  <si>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</si>
  <si>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</si>
  <si>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</si>
  <si>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</si>
  <si>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</si>
  <si>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</si>
  <si>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</si>
  <si>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</si>
  <si>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</si>
  <si>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</si>
  <si>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</si>
  <si>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</si>
  <si>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</si>
  <si>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</si>
  <si>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</si>
  <si>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</si>
  <si>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</si>
  <si>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</si>
  <si>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</si>
  <si>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</si>
  <si>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</si>
  <si>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</si>
  <si>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</si>
  <si>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</si>
  <si>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</si>
  <si>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</si>
  <si>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</si>
  <si>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</si>
  <si>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</si>
  <si>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</si>
  <si>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</si>
  <si>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</si>
  <si>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</si>
  <si>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</si>
  <si>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</si>
  <si>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</si>
  <si>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</si>
  <si>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</si>
  <si>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</si>
  <si>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</si>
  <si>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</si>
  <si>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</si>
  <si>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</si>
  <si>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</si>
  <si>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</si>
  <si>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</si>
  <si>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</si>
  <si>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</si>
  <si>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</si>
  <si>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</si>
  <si>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</si>
  <si>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</si>
  <si>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</si>
  <si>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</si>
  <si>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</si>
  <si>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</si>
  <si>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</si>
  <si>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</si>
  <si>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</si>
  <si>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</si>
  <si>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</si>
  <si>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</si>
  <si>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</si>
  <si>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</si>
  <si>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</si>
  <si>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</si>
  <si>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</si>
  <si>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</si>
  <si>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</si>
  <si>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</si>
  <si>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</si>
  <si>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</si>
  <si>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</si>
  <si>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</si>
  <si>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</si>
  <si>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</si>
  <si>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</si>
  <si>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</si>
  <si>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</si>
  <si>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</si>
  <si>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</si>
  <si>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</si>
  <si>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</si>
  <si>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</si>
  <si>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</si>
  <si>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</si>
  <si>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</si>
  <si>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</si>
  <si>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</si>
  <si>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</si>
  <si>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</si>
  <si>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</si>
  <si>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</si>
  <si>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</si>
  <si>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</si>
  <si>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</si>
  <si>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</si>
  <si>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</si>
  <si>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</si>
  <si>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</si>
  <si>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</si>
  <si>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</si>
  <si>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</si>
  <si>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</si>
  <si>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</si>
  <si>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</si>
  <si>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</si>
  <si>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</si>
  <si>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</si>
  <si>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</si>
  <si>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</si>
  <si>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</si>
  <si>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</si>
  <si>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</si>
  <si>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</si>
  <si>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</si>
  <si>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</si>
  <si>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</si>
  <si>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</si>
  <si>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</si>
  <si>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</si>
  <si>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</si>
  <si>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</si>
  <si>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</si>
  <si>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</si>
  <si>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</si>
  <si>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</si>
  <si>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</si>
  <si>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</si>
  <si>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</si>
  <si>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</si>
  <si>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</si>
  <si>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</si>
  <si>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</si>
  <si>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</si>
  <si>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</si>
  <si>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</si>
  <si>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</si>
  <si>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</si>
  <si>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</si>
  <si>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</si>
  <si>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</si>
  <si>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</si>
  <si>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</si>
  <si>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</si>
  <si>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</si>
  <si>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</si>
  <si>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</si>
  <si>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</si>
  <si>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</si>
  <si>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</si>
  <si>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</si>
  <si>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</si>
  <si>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</si>
  <si>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</si>
  <si>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</si>
  <si>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</si>
  <si>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</si>
  <si>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</si>
  <si>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</si>
  <si>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</si>
  <si>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</si>
  <si>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</si>
  <si>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</si>
  <si>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</si>
  <si>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</si>
  <si>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</si>
  <si>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</si>
  <si>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</si>
  <si>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</si>
  <si>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</si>
  <si>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</si>
  <si>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</si>
  <si>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</si>
  <si>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</si>
  <si>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</si>
  <si>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</si>
  <si>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</si>
  <si>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</si>
  <si>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</si>
  <si>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</si>
  <si>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</si>
  <si>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</si>
  <si>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</si>
  <si>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</si>
  <si>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</si>
  <si>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</si>
  <si>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</si>
  <si>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</si>
  <si>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</si>
  <si>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</si>
  <si>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</si>
  <si>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</si>
  <si>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</si>
  <si>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</si>
  <si>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</si>
  <si>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</si>
  <si>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</si>
  <si>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</si>
  <si>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</si>
  <si>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</si>
  <si>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</si>
  <si>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</si>
  <si>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</si>
  <si>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</si>
  <si>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</si>
  <si>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</si>
  <si>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</si>
  <si>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</si>
  <si>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</si>
  <si>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</si>
  <si>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</si>
  <si>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</si>
  <si>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</si>
  <si>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</si>
  <si>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</si>
  <si>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</si>
  <si>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</si>
  <si>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</si>
  <si>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</si>
  <si>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</si>
  <si>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</si>
  <si>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</si>
  <si>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</si>
  <si>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</si>
  <si>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</si>
  <si>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</si>
  <si>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</si>
  <si>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</si>
  <si>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</si>
  <si>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</si>
  <si>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</si>
  <si>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</si>
  <si>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</si>
  <si>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</si>
  <si>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</si>
  <si>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</si>
  <si>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</si>
  <si>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</si>
  <si>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</si>
  <si>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</si>
  <si>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</si>
  <si>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</si>
  <si>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</si>
  <si>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</si>
  <si>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</si>
  <si>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</si>
  <si>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</si>
  <si>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</si>
  <si>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</si>
  <si>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</si>
  <si>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</si>
  <si>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</si>
  <si>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</si>
  <si>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</si>
  <si>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</si>
  <si>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</si>
  <si>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</si>
  <si>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</si>
  <si>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</si>
  <si>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</si>
  <si>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</si>
  <si>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</si>
  <si>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</si>
  <si>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</si>
  <si>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</si>
  <si>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</si>
  <si>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</si>
  <si>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</si>
  <si>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</si>
  <si>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</si>
  <si>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</si>
  <si>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</si>
  <si>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</si>
  <si>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</si>
  <si>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</si>
  <si>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</si>
  <si>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</si>
  <si>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</si>
  <si>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</si>
  <si>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</si>
  <si>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</si>
  <si>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</si>
  <si>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</si>
  <si>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</si>
  <si>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</si>
  <si>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</si>
  <si>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</si>
  <si>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</si>
  <si>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</si>
  <si>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</si>
  <si>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</si>
  <si>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</si>
  <si>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</si>
  <si>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</si>
  <si>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</si>
  <si>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</si>
  <si>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</si>
  <si>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</si>
  <si>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</si>
  <si>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</si>
  <si>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</si>
  <si>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</si>
  <si>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</si>
  <si>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</si>
  <si>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</si>
  <si>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</si>
  <si>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</si>
  <si>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</si>
  <si>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</si>
  <si>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</si>
  <si>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</si>
  <si>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</si>
  <si>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</si>
  <si>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</si>
  <si>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</si>
  <si>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</si>
  <si>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</si>
  <si>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</si>
  <si>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</si>
  <si>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</si>
  <si>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</si>
  <si>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</si>
  <si>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</si>
  <si>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</si>
  <si>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</si>
  <si>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</si>
  <si>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</si>
  <si>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</si>
  <si>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</si>
  <si>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</si>
  <si>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</si>
  <si>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</si>
  <si>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</si>
  <si>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</si>
  <si>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</si>
  <si>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</si>
  <si>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</si>
  <si>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</si>
  <si>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</si>
  <si>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</si>
  <si>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</si>
  <si>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</si>
  <si>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</si>
  <si>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</si>
  <si>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</si>
  <si>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</si>
  <si>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</si>
  <si>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</si>
  <si>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</si>
  <si>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</si>
  <si>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</si>
  <si>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</si>
  <si>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</si>
  <si>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</si>
  <si>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</si>
  <si>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</si>
  <si>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</si>
  <si>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</si>
  <si>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</si>
  <si>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</si>
  <si>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</si>
  <si>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</si>
  <si>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</si>
  <si>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</si>
  <si>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</si>
  <si>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</si>
  <si>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</si>
  <si>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</si>
  <si>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</si>
  <si>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</si>
  <si>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</si>
  <si>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</si>
  <si>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</si>
  <si>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</si>
  <si>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</si>
  <si>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</si>
  <si>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</si>
  <si>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</si>
  <si>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</si>
  <si>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</si>
  <si>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</si>
  <si>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</si>
  <si>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</si>
  <si>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</si>
  <si>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</si>
  <si>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</si>
  <si>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</si>
  <si>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</si>
  <si>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</si>
  <si>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</si>
  <si>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</si>
  <si>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</si>
  <si>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</si>
  <si>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</si>
  <si>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</si>
  <si>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</si>
  <si>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</si>
  <si>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</si>
  <si>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</si>
  <si>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</si>
  <si>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</si>
  <si>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</si>
  <si>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</si>
  <si>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</si>
  <si>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</si>
  <si>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</si>
  <si>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</si>
  <si>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</si>
  <si>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</si>
  <si>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</si>
  <si>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</si>
  <si>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</si>
  <si>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</si>
  <si>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</si>
  <si>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</si>
  <si>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</si>
  <si>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</si>
  <si>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</si>
  <si>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</si>
  <si>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</si>
  <si>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</si>
  <si>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</si>
  <si>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</si>
  <si>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</si>
  <si>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</si>
  <si>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</si>
  <si>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</si>
  <si>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</si>
  <si>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</si>
  <si>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</si>
  <si>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</si>
  <si>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</si>
  <si>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</si>
  <si>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</si>
  <si>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</si>
  <si>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</si>
  <si>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</si>
  <si>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</si>
  <si>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</si>
  <si>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</si>
  <si>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</si>
  <si>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</si>
  <si>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</si>
  <si>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</si>
  <si>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</si>
  <si>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</si>
  <si>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</si>
  <si>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</si>
  <si>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</si>
  <si>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</si>
  <si>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</si>
  <si>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</si>
  <si>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</si>
  <si>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</si>
  <si>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</si>
  <si>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</si>
  <si>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</si>
  <si>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</si>
  <si>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</si>
  <si>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</si>
  <si>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</si>
  <si>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</si>
  <si>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</si>
  <si>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</si>
  <si>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</si>
  <si>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</si>
  <si>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</si>
  <si>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</si>
  <si>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</si>
  <si>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</si>
  <si>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</si>
  <si>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</si>
  <si>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</si>
  <si>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</si>
  <si>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</si>
  <si>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</si>
  <si>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</si>
  <si>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</si>
  <si>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</si>
  <si>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</si>
  <si>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</si>
  <si>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</si>
  <si>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</si>
  <si>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</si>
  <si>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</si>
  <si>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</si>
  <si>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</si>
  <si>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</si>
  <si>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</si>
  <si>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</si>
  <si>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</si>
  <si>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</si>
  <si>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</si>
  <si>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</si>
  <si>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</si>
  <si>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</si>
  <si>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</si>
  <si>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</si>
  <si>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</si>
  <si>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</si>
  <si>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</si>
  <si>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</si>
  <si>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</si>
  <si>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</si>
  <si>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</si>
  <si>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</si>
  <si>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</si>
  <si>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</si>
  <si>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</si>
  <si>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</si>
  <si>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</si>
  <si>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</si>
  <si>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</si>
  <si>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</si>
  <si>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</si>
  <si>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</si>
  <si>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</si>
  <si>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</si>
  <si>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</si>
  <si>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</si>
  <si>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</si>
  <si>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</si>
  <si>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</si>
  <si>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</si>
  <si>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</si>
  <si>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</si>
  <si>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</si>
  <si>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</si>
  <si>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</si>
  <si>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</si>
  <si>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</si>
  <si>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</si>
  <si>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</si>
  <si>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</si>
  <si>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</si>
  <si>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</si>
  <si>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</si>
  <si>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</si>
  <si>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</si>
  <si>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</si>
  <si>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</si>
  <si>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</si>
  <si>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</si>
  <si>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</si>
  <si>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</si>
  <si>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</si>
  <si>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</si>
  <si>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</si>
  <si>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</si>
  <si>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</si>
  <si>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</si>
  <si>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</si>
  <si>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</si>
  <si>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</si>
  <si>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</si>
  <si>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</si>
  <si>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</si>
  <si>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</si>
  <si>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</si>
  <si>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</si>
  <si>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</si>
  <si>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</si>
  <si>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</si>
  <si>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</si>
  <si>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</si>
  <si>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</si>
  <si>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</si>
  <si>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</si>
  <si>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</si>
  <si>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</si>
  <si>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</si>
  <si>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</si>
  <si>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</si>
  <si>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</si>
  <si>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</si>
  <si>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</si>
  <si>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</si>
  <si>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</si>
  <si>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</si>
  <si>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</si>
  <si>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</si>
  <si>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</si>
  <si>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</si>
  <si>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</si>
  <si>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</si>
  <si>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</si>
  <si>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</si>
  <si>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</si>
  <si>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</si>
  <si>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</si>
  <si>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</si>
  <si>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</si>
  <si>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</si>
  <si>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</si>
  <si>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</si>
  <si>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</si>
  <si>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</si>
  <si>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</si>
  <si>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</si>
  <si>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</si>
  <si>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</si>
  <si>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</si>
  <si>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</si>
  <si>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</si>
  <si>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</si>
  <si>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</si>
  <si>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</si>
  <si>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</si>
  <si>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</si>
  <si>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</si>
  <si>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</si>
  <si>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</si>
  <si>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</si>
  <si>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</si>
  <si>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</si>
  <si>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</si>
  <si>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</si>
  <si>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</si>
  <si>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</si>
  <si>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</si>
  <si>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</si>
  <si>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</si>
  <si>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</si>
  <si>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</si>
  <si>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</si>
  <si>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</si>
  <si>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</si>
  <si>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</si>
  <si>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</si>
  <si>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</si>
  <si>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</si>
  <si>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</si>
  <si>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</si>
  <si>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</si>
  <si>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</si>
  <si>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</si>
  <si>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</si>
  <si>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</si>
  <si>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</si>
  <si>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</si>
  <si>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</si>
  <si>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</si>
  <si>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</si>
  <si>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</si>
  <si>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</si>
  <si>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</si>
  <si>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</si>
  <si>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</si>
  <si>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</si>
  <si>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</si>
  <si>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</si>
  <si>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</si>
  <si>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</si>
  <si>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</si>
  <si>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</si>
  <si>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</si>
  <si>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</si>
  <si>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</si>
  <si>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</si>
  <si>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</si>
  <si>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</si>
  <si>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</si>
  <si>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</si>
  <si>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</si>
  <si>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</si>
  <si>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</si>
  <si>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</si>
  <si>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</si>
  <si>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</si>
  <si>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</si>
  <si>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</si>
  <si>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</si>
  <si>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</si>
  <si>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</si>
  <si>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</si>
  <si>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</si>
  <si>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</si>
  <si>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</si>
  <si>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</si>
  <si>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</si>
  <si>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</si>
  <si>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</si>
  <si>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</si>
  <si>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</si>
  <si>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</si>
  <si>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</si>
  <si>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</si>
  <si>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</si>
  <si>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</si>
  <si>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</si>
  <si>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</si>
  <si>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</si>
  <si>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</si>
  <si>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</si>
  <si>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</si>
  <si>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</si>
  <si>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</si>
  <si>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</si>
  <si>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</si>
  <si>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</si>
  <si>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</si>
  <si>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</si>
  <si>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</si>
  <si>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</si>
  <si>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</si>
  <si>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</si>
  <si>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</si>
  <si>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</si>
  <si>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</si>
  <si>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</si>
  <si>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</si>
  <si>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</si>
  <si>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</si>
  <si>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</si>
  <si>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</si>
  <si>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</si>
  <si>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</si>
  <si>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</si>
  <si>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</si>
  <si>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</si>
  <si>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</si>
  <si>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</si>
  <si>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</si>
  <si>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</si>
  <si>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</si>
  <si>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</si>
  <si>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</si>
  <si>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</si>
  <si>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</si>
  <si>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</si>
  <si>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</si>
  <si>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</si>
  <si>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</si>
  <si>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</si>
  <si>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</si>
  <si>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</si>
  <si>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</si>
  <si>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</si>
  <si>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</si>
  <si>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</si>
  <si>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</si>
  <si>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</si>
  <si>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</si>
  <si>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</si>
  <si>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</si>
  <si>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</si>
  <si>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</si>
  <si>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</si>
  <si>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</si>
  <si>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</si>
  <si>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</si>
  <si>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</si>
  <si>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</si>
  <si>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</si>
  <si>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</si>
  <si>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</si>
  <si>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</si>
  <si>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</si>
  <si>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</si>
  <si>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</si>
  <si>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</si>
  <si>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</si>
  <si>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</si>
  <si>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</si>
  <si>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</si>
  <si>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</si>
  <si>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</si>
  <si>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</si>
  <si>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</si>
  <si>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</si>
  <si>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</si>
  <si>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</si>
  <si>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</si>
  <si>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</si>
  <si>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</si>
  <si>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</si>
  <si>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</si>
  <si>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</si>
  <si>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</si>
  <si>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</si>
  <si>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</si>
  <si>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</si>
  <si>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</si>
  <si>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</si>
  <si>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</si>
  <si>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</si>
  <si>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</si>
  <si>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</si>
  <si>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</si>
  <si>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</si>
  <si>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</si>
  <si>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</si>
  <si>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</si>
  <si>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</si>
  <si>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</si>
  <si>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</si>
  <si>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</si>
  <si>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</si>
  <si>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</si>
  <si>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</si>
  <si>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</si>
  <si>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</si>
  <si>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</si>
  <si>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</si>
  <si>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</si>
  <si>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</si>
  <si>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</si>
  <si>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</si>
  <si>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</si>
  <si>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</si>
  <si>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</si>
  <si>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</si>
  <si>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</si>
  <si>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</si>
  <si>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</si>
  <si>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</si>
  <si>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</si>
  <si>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</si>
  <si>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</si>
  <si>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</si>
  <si>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</si>
  <si>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</si>
  <si>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</si>
  <si>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</si>
  <si>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</si>
  <si>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</si>
  <si>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</si>
  <si>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</si>
  <si>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</si>
  <si>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</si>
  <si>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</si>
  <si>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</si>
  <si>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</si>
  <si>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</si>
  <si>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</si>
  <si>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</si>
  <si>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</si>
  <si>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</si>
  <si>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</si>
  <si>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</si>
  <si>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</si>
  <si>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</si>
  <si>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</si>
  <si>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</si>
  <si>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</si>
  <si>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</si>
  <si>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</si>
  <si>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</si>
  <si>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</si>
  <si>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</si>
  <si>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</si>
  <si>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</si>
  <si>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</si>
  <si>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</si>
  <si>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</si>
  <si>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</si>
  <si>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</si>
  <si>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</si>
  <si>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</si>
  <si>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</si>
  <si>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</si>
  <si>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</si>
  <si>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</si>
  <si>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</si>
  <si>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</si>
  <si>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</si>
  <si>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</si>
  <si>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</si>
  <si>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</si>
  <si>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</si>
  <si>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</si>
  <si>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</si>
  <si>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</si>
  <si>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</si>
  <si>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</si>
  <si>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</si>
  <si>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</si>
  <si>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</si>
  <si>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</si>
  <si>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</si>
  <si>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</si>
  <si>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</si>
  <si>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</si>
  <si>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</si>
  <si>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</si>
  <si>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</si>
  <si>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</si>
  <si>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</si>
  <si>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</si>
  <si>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</si>
  <si>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</si>
  <si>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</si>
  <si>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</si>
  <si>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</si>
  <si>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</si>
  <si>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</si>
  <si>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</si>
  <si>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</si>
  <si>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</si>
  <si>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</si>
  <si>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</si>
  <si>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</si>
  <si>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</si>
  <si>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</si>
  <si>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</si>
  <si>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</si>
  <si>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</si>
  <si>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</si>
  <si>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</si>
  <si>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</si>
  <si>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</si>
  <si>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</si>
  <si>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</si>
  <si>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</si>
  <si>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</si>
  <si>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</si>
  <si>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</si>
  <si>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</si>
  <si>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</si>
  <si>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</si>
  <si>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</si>
  <si>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</si>
  <si>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</si>
  <si>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</si>
  <si>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</si>
  <si>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</si>
  <si>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</si>
  <si>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</si>
  <si>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</si>
  <si>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</si>
  <si>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</si>
  <si>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</si>
  <si>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</si>
  <si>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</si>
  <si>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</si>
  <si>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</si>
  <si>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</si>
  <si>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</si>
  <si>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</si>
  <si>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</si>
  <si>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</si>
  <si>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</si>
  <si>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</si>
  <si>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</si>
  <si>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</si>
  <si>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</si>
  <si>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</si>
  <si>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</si>
  <si>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</si>
  <si>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</si>
  <si>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</si>
  <si>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</si>
  <si>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</si>
  <si>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</si>
  <si>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</si>
  <si>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</si>
  <si>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</si>
  <si>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</si>
  <si>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</si>
  <si>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</si>
  <si>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</si>
  <si>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</si>
  <si>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</si>
  <si>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</si>
  <si>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</si>
  <si>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</si>
  <si>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</si>
  <si>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</si>
  <si>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</si>
  <si>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</si>
  <si>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</si>
  <si>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</si>
  <si>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</si>
  <si>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</si>
  <si>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</si>
  <si>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</si>
  <si>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</si>
  <si>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</si>
  <si>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</si>
  <si>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</si>
  <si>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</si>
  <si>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</si>
  <si>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</si>
  <si>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</si>
  <si>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</si>
  <si>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</si>
  <si>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</si>
  <si>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</si>
  <si>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</si>
  <si>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</si>
  <si>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</si>
  <si>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</si>
  <si>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</si>
  <si>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</si>
  <si>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</si>
  <si>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</si>
  <si>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</si>
  <si>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</si>
  <si>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</si>
  <si>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</si>
  <si>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</si>
  <si>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</si>
  <si>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</si>
  <si>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</si>
  <si>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</si>
  <si>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</si>
  <si>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</si>
  <si>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</si>
  <si>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</si>
  <si>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</si>
  <si>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</si>
  <si>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</si>
  <si>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</si>
  <si>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</si>
  <si>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</si>
  <si>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</si>
  <si>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</si>
  <si>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</si>
  <si>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</si>
  <si>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</si>
  <si>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</si>
  <si>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</si>
  <si>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</si>
  <si>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</si>
  <si>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</si>
  <si>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</si>
  <si>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</si>
  <si>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</si>
  <si>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</si>
  <si>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</si>
  <si>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</si>
  <si>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</si>
  <si>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</si>
  <si>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</si>
  <si>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</si>
  <si>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</si>
  <si>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</si>
  <si>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</si>
  <si>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</si>
  <si>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</si>
  <si>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</si>
  <si>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</si>
  <si>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</si>
  <si>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</si>
  <si>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</si>
  <si>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</si>
  <si>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</si>
  <si>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</si>
  <si>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</si>
  <si>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</si>
  <si>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</si>
  <si>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</si>
  <si>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</si>
  <si>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</si>
  <si>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</si>
  <si>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</si>
  <si>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</si>
  <si>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</si>
  <si>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</si>
  <si>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</si>
  <si>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</si>
  <si>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</si>
  <si>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</si>
  <si>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</si>
  <si>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</si>
  <si>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</si>
  <si>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</si>
  <si>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</si>
  <si>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</si>
  <si>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</si>
  <si>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</si>
  <si>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</si>
  <si>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</si>
  <si>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</si>
  <si>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</si>
  <si>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</si>
  <si>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</si>
  <si>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</si>
  <si>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</si>
  <si>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</si>
  <si>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</si>
  <si>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</si>
  <si>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</si>
  <si>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</si>
  <si>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</si>
  <si>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</si>
  <si>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</si>
  <si>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</si>
  <si>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</si>
  <si>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</si>
  <si>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</si>
  <si>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</si>
  <si>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</si>
  <si>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</si>
  <si>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</si>
  <si>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</si>
  <si>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</si>
  <si>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</si>
  <si>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</si>
  <si>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</si>
  <si>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</si>
  <si>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</si>
  <si>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</si>
  <si>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</si>
  <si>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</si>
  <si>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</si>
  <si>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</si>
  <si>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</si>
  <si>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</si>
  <si>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</si>
  <si>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</si>
  <si>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</si>
  <si>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</si>
  <si>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</si>
  <si>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</si>
  <si>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</si>
  <si>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</si>
  <si>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</si>
  <si>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</si>
  <si>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</si>
  <si>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</si>
  <si>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</si>
  <si>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</si>
  <si>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</si>
  <si>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</si>
  <si>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</si>
  <si>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</si>
  <si>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</si>
  <si>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</si>
  <si>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</si>
  <si>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</si>
  <si>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</si>
  <si>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</si>
  <si>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</si>
  <si>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</si>
  <si>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</si>
  <si>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</si>
  <si>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</si>
  <si>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</si>
  <si>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</si>
  <si>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</si>
  <si>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</si>
  <si>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</si>
  <si>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</si>
  <si>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</si>
  <si>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</si>
  <si>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</si>
  <si>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</si>
  <si>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</si>
  <si>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</si>
  <si>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</si>
  <si>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</si>
  <si>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</si>
  <si>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</si>
  <si>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</si>
  <si>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</si>
  <si>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</si>
  <si>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</si>
  <si>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</si>
  <si>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</si>
  <si>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</si>
  <si>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</si>
  <si>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</si>
  <si>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</si>
  <si>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</si>
  <si>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</si>
  <si>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</si>
  <si>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</si>
  <si>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</si>
  <si>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</si>
  <si>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</si>
  <si>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</si>
  <si>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</si>
  <si>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</si>
  <si>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</si>
  <si>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</si>
  <si>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</si>
  <si>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</si>
  <si>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</si>
  <si>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</si>
  <si>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</si>
  <si>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</si>
  <si>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</si>
  <si>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</si>
  <si>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</si>
  <si>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</si>
  <si>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</si>
  <si>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</si>
  <si>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</si>
  <si>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</si>
  <si>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</si>
  <si>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</si>
  <si>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</si>
  <si>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</si>
  <si>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</si>
  <si>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</si>
  <si>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</si>
  <si>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</si>
  <si>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</si>
  <si>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</si>
  <si>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</si>
  <si>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</si>
  <si>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</si>
  <si>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</si>
  <si>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</si>
  <si>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</si>
  <si>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</si>
  <si>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</si>
  <si>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</si>
  <si>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</si>
  <si>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</si>
  <si>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</si>
  <si>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</si>
  <si>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</si>
  <si>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</si>
  <si>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</si>
  <si>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</si>
  <si>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</si>
  <si>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</si>
  <si>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</si>
  <si>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</si>
  <si>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</si>
  <si>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</si>
  <si>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</si>
  <si>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</si>
  <si>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</si>
  <si>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</si>
  <si>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</si>
  <si>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</si>
  <si>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</si>
  <si>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</si>
  <si>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</si>
  <si>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</si>
  <si>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</si>
  <si>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</si>
  <si>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</si>
  <si>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</si>
  <si>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</si>
  <si>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</si>
  <si>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</si>
  <si>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</si>
  <si>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</si>
  <si>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</si>
  <si>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</si>
  <si>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</si>
  <si>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</si>
  <si>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</si>
  <si>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</si>
  <si>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</si>
  <si>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</si>
  <si>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</si>
  <si>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</si>
  <si>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</si>
  <si>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</si>
  <si>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</si>
  <si>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</si>
  <si>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</si>
  <si>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</si>
  <si>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</si>
  <si>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</si>
  <si>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</si>
  <si>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</si>
  <si>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</si>
  <si>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</si>
  <si>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</si>
  <si>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</si>
  <si>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</si>
  <si>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</si>
  <si>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</si>
  <si>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</si>
  <si>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</si>
  <si>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</si>
  <si>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</si>
  <si>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</si>
  <si>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</si>
  <si>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</si>
  <si>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</si>
  <si>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</si>
  <si>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</si>
  <si>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</si>
  <si>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</si>
  <si>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</si>
  <si>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</si>
  <si>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</si>
  <si>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</si>
  <si>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</si>
  <si>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</si>
  <si>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</si>
  <si>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</si>
  <si>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</si>
  <si>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</si>
  <si>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</si>
  <si>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</si>
  <si>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</si>
  <si>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</si>
  <si>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</si>
  <si>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</si>
  <si>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</si>
  <si>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</si>
  <si>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</si>
  <si>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</si>
  <si>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</si>
  <si>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</si>
  <si>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</si>
  <si>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</si>
  <si>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</si>
  <si>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</si>
  <si>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</si>
  <si>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</si>
  <si>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</si>
  <si>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</si>
  <si>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</si>
  <si>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</si>
  <si>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</si>
  <si>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</si>
  <si>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</si>
  <si>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</si>
  <si>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</si>
  <si>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</si>
  <si>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</si>
  <si>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</si>
  <si>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</si>
  <si>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</si>
  <si>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</si>
  <si>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</si>
  <si>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</si>
  <si>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</si>
  <si>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</si>
  <si>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</si>
  <si>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</si>
  <si>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</si>
  <si>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</si>
  <si>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</si>
  <si>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</si>
  <si>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</si>
  <si>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</si>
  <si>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</si>
  <si>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</si>
  <si>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</si>
  <si>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</si>
  <si>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</si>
  <si>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</si>
  <si>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</si>
  <si>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</si>
  <si>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</si>
  <si>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</si>
  <si>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</si>
  <si>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</si>
  <si>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</si>
  <si>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</si>
  <si>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</si>
  <si>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</si>
  <si>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</si>
  <si>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</si>
  <si>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</si>
  <si>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</si>
  <si>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</si>
  <si>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</si>
  <si>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</si>
  <si>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</si>
  <si>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</si>
  <si>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</si>
  <si>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</si>
  <si>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</si>
  <si>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</si>
  <si>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</si>
  <si>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</si>
  <si>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</si>
  <si>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</si>
  <si>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</si>
  <si>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</si>
  <si>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</si>
  <si>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</si>
  <si>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</si>
  <si>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</si>
  <si>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</si>
  <si>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</si>
  <si>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</si>
  <si>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</si>
  <si>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</si>
  <si>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</si>
  <si>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</si>
  <si>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</si>
  <si>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</si>
  <si>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</si>
  <si>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</si>
  <si>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</si>
  <si>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</si>
  <si>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</si>
  <si>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</si>
  <si>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</si>
  <si>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</si>
  <si>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</si>
  <si>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</si>
  <si>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</si>
  <si>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</si>
  <si>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</si>
  <si>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</si>
  <si>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</si>
  <si>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</si>
  <si>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</si>
  <si>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</si>
  <si>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</si>
  <si>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</si>
  <si>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</si>
  <si>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</si>
  <si>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</si>
  <si>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</si>
  <si>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</si>
  <si>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</si>
  <si>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</si>
  <si>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</si>
  <si>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</si>
  <si>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</si>
  <si>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</si>
  <si>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</si>
  <si>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</si>
  <si>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</si>
  <si>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</si>
  <si>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</si>
  <si>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</si>
  <si>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</si>
  <si>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</si>
  <si>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</si>
  <si>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</si>
  <si>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</si>
  <si>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</si>
  <si>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</si>
  <si>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</si>
  <si>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</si>
  <si>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</si>
  <si>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</si>
  <si>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</si>
  <si>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</si>
  <si>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</si>
  <si>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</si>
  <si>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</si>
  <si>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</si>
  <si>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</si>
  <si>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</si>
  <si>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</si>
  <si>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</si>
  <si>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</si>
  <si>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</si>
  <si>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</si>
  <si>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</si>
  <si>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</si>
  <si>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</si>
  <si>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</si>
  <si>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</si>
  <si>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</si>
  <si>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</si>
  <si>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</si>
  <si>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</si>
  <si>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</si>
  <si>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</si>
  <si>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</si>
  <si>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</si>
  <si>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</si>
  <si>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</si>
  <si>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</si>
  <si>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</si>
  <si>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</si>
  <si>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</si>
  <si>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</si>
  <si>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</si>
  <si>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</si>
  <si>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</si>
  <si>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</si>
  <si>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</si>
  <si>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</si>
  <si>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</si>
  <si>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</si>
  <si>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</si>
  <si>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</si>
  <si>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</si>
  <si>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</si>
  <si>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</si>
  <si>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</si>
  <si>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</si>
  <si>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</si>
  <si>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</si>
  <si>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</si>
  <si>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</si>
  <si>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</si>
  <si>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</si>
  <si>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</si>
  <si>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</si>
  <si>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</si>
  <si>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</si>
  <si>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</si>
  <si>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</si>
  <si>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</si>
  <si>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</si>
  <si>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</si>
  <si>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</si>
  <si>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</si>
  <si>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</si>
  <si>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</si>
  <si>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</si>
  <si>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</si>
  <si>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</si>
  <si>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</si>
  <si>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</si>
  <si>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</si>
  <si>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</si>
  <si>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</si>
  <si>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</si>
  <si>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</si>
  <si>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</si>
  <si>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</si>
  <si>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</si>
  <si>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</si>
  <si>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</si>
  <si>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</si>
  <si>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</si>
  <si>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</si>
  <si>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</si>
  <si>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</si>
  <si>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</si>
  <si>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</si>
  <si>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</si>
  <si>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</si>
  <si>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</si>
  <si>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</si>
  <si>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</si>
  <si>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</si>
  <si>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</si>
  <si>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</si>
  <si>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</si>
  <si>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</si>
  <si>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</si>
  <si>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</si>
  <si>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</si>
  <si>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</si>
  <si>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</si>
  <si>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</si>
  <si>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</si>
  <si>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</si>
  <si>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</si>
  <si>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</si>
  <si>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</si>
  <si>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</si>
  <si>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</si>
  <si>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</si>
  <si>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</si>
  <si>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</si>
  <si>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</si>
  <si>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</si>
  <si>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</si>
  <si>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</si>
  <si>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</si>
  <si>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</si>
  <si>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</si>
  <si>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</si>
  <si>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</si>
  <si>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</si>
  <si>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</si>
  <si>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</si>
  <si>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</si>
  <si>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</si>
  <si>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</si>
  <si>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</si>
  <si>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</si>
  <si>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</si>
  <si>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</si>
  <si>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</si>
  <si>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</si>
  <si>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</si>
  <si>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</si>
  <si>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</si>
  <si>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</si>
  <si>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</si>
  <si>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</si>
  <si>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</si>
  <si>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</si>
  <si>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</si>
  <si>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</si>
  <si>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</si>
  <si>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</si>
  <si>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</si>
  <si>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</si>
  <si>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</si>
  <si>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</si>
  <si>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</si>
  <si>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</si>
  <si>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</si>
  <si>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</si>
  <si>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</si>
  <si>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</si>
  <si>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</si>
  <si>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</si>
  <si>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</si>
  <si>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</si>
  <si>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</si>
  <si>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</si>
  <si>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</si>
  <si>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</si>
  <si>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</si>
  <si>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</si>
  <si>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</si>
  <si>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</si>
  <si>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</si>
  <si>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</si>
  <si>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</si>
  <si>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</si>
  <si>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</si>
  <si>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</si>
  <si>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</si>
  <si>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</si>
  <si>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</si>
  <si>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</si>
  <si>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</si>
  <si>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</si>
  <si>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</si>
  <si>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</si>
  <si>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</si>
  <si>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</si>
  <si>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</si>
  <si>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</si>
  <si>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</si>
  <si>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</si>
  <si>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</si>
  <si>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</si>
  <si>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</si>
  <si>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</si>
  <si>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</si>
  <si>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</si>
  <si>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</si>
  <si>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</si>
  <si>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</si>
  <si>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</si>
  <si>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</si>
  <si>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</si>
  <si>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</si>
  <si>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</si>
  <si>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</si>
  <si>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</si>
  <si>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</si>
  <si>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</si>
  <si>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</si>
  <si>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</si>
  <si>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</si>
  <si>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</si>
  <si>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</si>
  <si>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</si>
  <si>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</si>
  <si>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</si>
  <si>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</si>
  <si>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</si>
  <si>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</si>
  <si>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</si>
  <si>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</si>
  <si>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</si>
  <si>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</si>
  <si>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</si>
  <si>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</si>
  <si>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</si>
  <si>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</si>
  <si>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</si>
  <si>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</si>
  <si>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</si>
  <si>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</si>
  <si>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</si>
  <si>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</si>
  <si>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</si>
  <si>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</si>
  <si>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</si>
  <si>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</si>
  <si>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</si>
  <si>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</si>
  <si>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</si>
  <si>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</si>
  <si>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</si>
  <si>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</si>
  <si>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</si>
  <si>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</si>
  <si>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</si>
  <si>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</si>
  <si>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</si>
  <si>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</si>
  <si>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</si>
  <si>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</si>
  <si>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</si>
  <si>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</si>
  <si>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</si>
  <si>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</si>
  <si>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</si>
  <si>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</si>
  <si>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</si>
  <si>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</si>
  <si>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</si>
  <si>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</si>
  <si>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</si>
  <si>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</si>
  <si>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</si>
  <si>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</si>
  <si>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</si>
  <si>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</si>
  <si>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</si>
  <si>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</si>
  <si>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</si>
  <si>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</si>
  <si>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</si>
  <si>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</si>
  <si>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</si>
  <si>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</si>
  <si>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</si>
  <si>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</si>
  <si>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</si>
  <si>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</si>
  <si>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</si>
  <si>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</si>
  <si>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</si>
  <si>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</si>
  <si>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</si>
  <si>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</si>
  <si>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</si>
  <si>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</si>
  <si>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</si>
  <si>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</si>
  <si>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</si>
  <si>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</si>
  <si>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</si>
  <si>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</si>
  <si>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</si>
  <si>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</si>
  <si>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</si>
  <si>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</si>
  <si>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</si>
  <si>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</si>
  <si>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</si>
  <si>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</si>
  <si>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</si>
  <si>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</si>
  <si>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</si>
  <si>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</si>
  <si>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</si>
  <si>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</si>
  <si>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</si>
  <si>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</si>
  <si>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</si>
  <si>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</si>
  <si>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</si>
  <si>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</si>
  <si>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</si>
  <si>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</si>
  <si>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</si>
  <si>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</si>
  <si>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</si>
  <si>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</si>
  <si>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</si>
  <si>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</si>
  <si>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</si>
  <si>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</si>
  <si>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</si>
  <si>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</si>
  <si>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</si>
  <si>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</si>
  <si>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</si>
  <si>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</si>
  <si>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</si>
  <si>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</si>
  <si>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</si>
  <si>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</si>
  <si>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</si>
  <si>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</si>
  <si>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</si>
  <si>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</si>
  <si>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</si>
  <si>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</si>
  <si>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</si>
  <si>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</si>
  <si>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</si>
  <si>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</si>
  <si>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</si>
  <si>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</si>
  <si>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</si>
  <si>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</si>
  <si>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</si>
  <si>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</si>
  <si>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</si>
  <si>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</si>
  <si>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</si>
  <si>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</si>
  <si>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</si>
  <si>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</si>
  <si>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</si>
  <si>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</si>
  <si>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</si>
  <si>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</si>
  <si>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</si>
  <si>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</si>
  <si>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</si>
  <si>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</si>
  <si>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</si>
  <si>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</si>
  <si>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</si>
  <si>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</si>
  <si>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</si>
  <si>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</si>
  <si>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</si>
  <si>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</si>
  <si>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</si>
  <si>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</si>
  <si>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</si>
  <si>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</si>
  <si>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</si>
  <si>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</si>
  <si>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</si>
  <si>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</si>
  <si>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</si>
  <si>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</si>
  <si>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</si>
  <si>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</si>
  <si>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</si>
  <si>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</si>
  <si>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</si>
  <si>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</si>
  <si>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</si>
  <si>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</si>
  <si>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</si>
  <si>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</si>
  <si>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</si>
  <si>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</si>
  <si>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</si>
  <si>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</si>
  <si>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</si>
  <si>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</si>
  <si>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</si>
  <si>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</si>
  <si>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</si>
  <si>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</si>
  <si>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</si>
  <si>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</si>
  <si>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</si>
  <si>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</si>
  <si>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</si>
  <si>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</si>
  <si>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</si>
  <si>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</si>
  <si>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</si>
  <si>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</si>
  <si>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</si>
  <si>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</si>
  <si>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</si>
  <si>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</si>
  <si>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</si>
  <si>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</si>
  <si>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</si>
  <si>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</si>
  <si>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</si>
  <si>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</si>
  <si>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</si>
  <si>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</si>
  <si>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</si>
  <si>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</si>
  <si>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</si>
  <si>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</si>
  <si>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</si>
  <si>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</si>
  <si>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</si>
  <si>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</si>
  <si>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</si>
  <si>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</si>
  <si>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</si>
  <si>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</si>
  <si>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</si>
  <si>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</si>
  <si>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</si>
  <si>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</si>
  <si>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</si>
  <si>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</si>
  <si>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</si>
  <si>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</si>
  <si>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</si>
  <si>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</si>
  <si>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</si>
  <si>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</si>
  <si>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</si>
  <si>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</si>
  <si>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</si>
  <si>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</si>
  <si>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</si>
  <si>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</si>
  <si>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</si>
  <si>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</si>
  <si>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</si>
  <si>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</si>
  <si>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</si>
  <si>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</si>
  <si>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</si>
  <si>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</si>
  <si>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</si>
  <si>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</si>
  <si>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</si>
  <si>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</si>
  <si>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</si>
  <si>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</si>
  <si>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</si>
  <si>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</si>
  <si>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</si>
  <si>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</si>
  <si>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</si>
  <si>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</si>
  <si>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</si>
  <si>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</si>
  <si>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</si>
  <si>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</si>
  <si>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</si>
  <si>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</si>
  <si>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</si>
  <si>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</si>
  <si>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</si>
  <si>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</si>
  <si>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</si>
  <si>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</si>
  <si>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</si>
  <si>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</si>
  <si>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</si>
  <si>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</si>
  <si>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</si>
  <si>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</si>
  <si>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</si>
  <si>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</si>
  <si>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</si>
  <si>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</si>
  <si>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</si>
  <si>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</si>
  <si>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</si>
  <si>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</si>
  <si>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</si>
  <si>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</si>
  <si>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</si>
  <si>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</si>
  <si>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</si>
  <si>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</si>
  <si>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</si>
  <si>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</si>
  <si>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</si>
  <si>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</si>
  <si>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</si>
  <si>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</si>
  <si>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</si>
  <si>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</si>
  <si>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</si>
  <si>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</si>
  <si>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</si>
  <si>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</si>
  <si>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</si>
  <si>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</si>
  <si>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</si>
  <si>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</si>
  <si>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</si>
  <si>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</si>
  <si>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</si>
  <si>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</si>
  <si>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</si>
  <si>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</si>
  <si>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</si>
  <si>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</si>
  <si>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</si>
  <si>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</si>
  <si>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</si>
  <si>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</si>
  <si>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</si>
  <si>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</si>
  <si>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</si>
  <si>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</si>
  <si>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</si>
  <si>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</si>
  <si>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</si>
  <si>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</si>
  <si>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</si>
  <si>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</si>
  <si>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</si>
  <si>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</si>
  <si>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</si>
  <si>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</si>
  <si>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</si>
  <si>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</si>
  <si>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</si>
  <si>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</si>
  <si>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</si>
  <si>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</si>
  <si>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</si>
  <si>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</si>
  <si>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</si>
  <si>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</si>
  <si>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</si>
  <si>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</si>
  <si>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</si>
  <si>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</si>
  <si>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</si>
  <si>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</si>
  <si>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</si>
  <si>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</si>
  <si>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</si>
  <si>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</si>
  <si>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</si>
  <si>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</si>
  <si>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</si>
  <si>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</si>
  <si>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</si>
  <si>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</si>
  <si>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</si>
  <si>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</si>
  <si>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</si>
  <si>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</si>
  <si>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</si>
  <si>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</si>
  <si>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</si>
  <si>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</si>
  <si>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</si>
  <si>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</si>
  <si>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</si>
  <si>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</si>
  <si>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</si>
  <si>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</si>
  <si>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</si>
  <si>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</si>
  <si>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</si>
  <si>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</si>
  <si>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</si>
  <si>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</si>
  <si>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</si>
  <si>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</si>
  <si>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</si>
  <si>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</si>
  <si>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</si>
  <si>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</si>
  <si>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</si>
  <si>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</si>
  <si>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</si>
  <si>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</si>
  <si>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</si>
  <si>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</si>
  <si>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</si>
  <si>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</si>
  <si>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</si>
  <si>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</si>
  <si>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</si>
  <si>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</si>
  <si>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</si>
  <si>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</si>
  <si>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</si>
  <si>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</si>
  <si>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</si>
  <si>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</si>
  <si>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</si>
  <si>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</si>
  <si>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</si>
  <si>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</si>
  <si>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</si>
  <si>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</si>
  <si>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</si>
  <si>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</si>
  <si>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</si>
  <si>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</si>
  <si>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</si>
  <si>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</si>
  <si>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</si>
  <si>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</si>
  <si>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</si>
  <si>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</si>
  <si>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</si>
  <si>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</si>
  <si>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</si>
  <si>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</si>
  <si>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</si>
  <si>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</si>
  <si>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</si>
  <si>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</si>
  <si>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</si>
  <si>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</si>
  <si>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</si>
  <si>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</si>
  <si>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</si>
  <si>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</si>
  <si>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</si>
  <si>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</si>
  <si>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</si>
  <si>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</si>
  <si>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</si>
  <si>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</si>
  <si>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</si>
  <si>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</si>
  <si>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</si>
  <si>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</si>
  <si>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</si>
  <si>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</si>
  <si>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</si>
  <si>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</si>
  <si>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</si>
  <si>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</si>
  <si>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</si>
  <si>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</si>
  <si>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</si>
  <si>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</si>
  <si>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</si>
  <si>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</si>
  <si>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</si>
  <si>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</si>
  <si>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</si>
  <si>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</si>
  <si>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</si>
  <si>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</si>
  <si>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</si>
  <si>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</si>
  <si>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</si>
  <si>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</si>
  <si>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</si>
  <si>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</si>
  <si>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</si>
  <si>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</si>
  <si>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</si>
  <si>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</si>
  <si>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</si>
  <si>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</si>
  <si>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</si>
  <si>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</si>
  <si>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</si>
  <si>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</si>
  <si>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</si>
  <si>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</si>
  <si>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</si>
  <si>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</si>
  <si>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</si>
  <si>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</si>
  <si>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</si>
  <si>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</si>
  <si>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</si>
  <si>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</si>
  <si>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</si>
  <si>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</si>
  <si>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</si>
  <si>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</si>
  <si>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</si>
  <si>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</si>
  <si>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</si>
  <si>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</si>
  <si>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</si>
  <si>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</si>
  <si>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</si>
  <si>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</si>
  <si>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</si>
  <si>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</si>
  <si>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</si>
  <si>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</si>
  <si>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</si>
  <si>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</si>
  <si>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</si>
  <si>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</si>
  <si>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</si>
  <si>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</si>
  <si>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</si>
  <si>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</si>
  <si>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</si>
  <si>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</si>
  <si>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</si>
  <si>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</si>
  <si>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</si>
  <si>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</si>
  <si>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</si>
  <si>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</si>
  <si>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</si>
  <si>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</si>
  <si>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</si>
  <si>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</si>
  <si>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</si>
  <si>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</si>
  <si>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</si>
  <si>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</si>
  <si>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</si>
  <si>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</si>
  <si>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</si>
  <si>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</si>
  <si>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</si>
  <si>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</si>
  <si>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</si>
  <si>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</si>
  <si>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</si>
  <si>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</si>
  <si>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</si>
  <si>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</si>
  <si>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</si>
  <si>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</si>
  <si>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</si>
  <si>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</si>
  <si>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</si>
  <si>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</si>
  <si>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</si>
  <si>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</si>
  <si>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</si>
  <si>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</si>
  <si>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</si>
  <si>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</si>
  <si>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</si>
  <si>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</si>
  <si>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</si>
  <si>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</si>
  <si>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</si>
  <si>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</si>
  <si>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</si>
  <si>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</si>
  <si>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</si>
  <si>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</si>
  <si>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</si>
  <si>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</si>
  <si>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</si>
  <si>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</si>
  <si>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</si>
  <si>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</si>
  <si>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</si>
  <si>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</si>
  <si>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</si>
  <si>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</si>
  <si>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</si>
  <si>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</si>
  <si>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</si>
  <si>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</si>
  <si>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</si>
  <si>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</si>
  <si>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</si>
  <si>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</si>
  <si>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</si>
  <si>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</si>
  <si>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</si>
  <si>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</si>
  <si>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</si>
  <si>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</si>
  <si>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</si>
  <si>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</si>
  <si>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</si>
  <si>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</si>
  <si>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</si>
  <si>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</si>
  <si>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</si>
  <si>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</si>
  <si>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</si>
  <si>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</si>
  <si>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</si>
  <si>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</si>
  <si>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</si>
  <si>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</si>
  <si>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</si>
  <si>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</si>
  <si>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</si>
  <si>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</si>
  <si>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</si>
  <si>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</si>
  <si>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</si>
  <si>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</si>
  <si>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</si>
  <si>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</si>
  <si>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</si>
  <si>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</si>
  <si>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</si>
  <si>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</si>
  <si>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</si>
  <si>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</si>
  <si>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</si>
  <si>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</si>
  <si>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</si>
  <si>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</si>
  <si>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</si>
  <si>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</si>
  <si>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</si>
  <si>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</si>
  <si>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</si>
  <si>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</si>
  <si>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</si>
  <si>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</si>
  <si>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</si>
  <si>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</si>
  <si>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</si>
  <si>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</si>
  <si>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</si>
  <si>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</si>
  <si>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</si>
  <si>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</si>
  <si>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</si>
  <si>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</si>
  <si>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</si>
  <si>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</si>
  <si>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</si>
  <si>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</si>
  <si>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</si>
  <si>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</si>
  <si>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</si>
  <si>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</si>
  <si>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</si>
  <si>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</si>
  <si>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</si>
  <si>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</si>
  <si>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</si>
  <si>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</si>
  <si>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</si>
  <si>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</si>
  <si>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</si>
  <si>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</si>
  <si>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</si>
  <si>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</si>
  <si>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</si>
  <si>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</si>
  <si>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</si>
  <si>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</si>
  <si>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</si>
  <si>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</si>
  <si>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</si>
  <si>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</si>
  <si>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</si>
  <si>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</si>
  <si>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</si>
  <si>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</si>
  <si>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</si>
  <si>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</si>
  <si>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</si>
  <si>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</si>
  <si>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</si>
  <si>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</si>
  <si>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</si>
  <si>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</si>
  <si>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</si>
  <si>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</si>
  <si>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</si>
  <si>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</si>
  <si>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</si>
  <si>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</si>
  <si>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</si>
  <si>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</si>
  <si>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</si>
  <si>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</si>
  <si>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</si>
  <si>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</si>
  <si>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</si>
  <si>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</si>
  <si>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</si>
  <si>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</si>
  <si>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</si>
  <si>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</si>
  <si>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</si>
  <si>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</si>
  <si>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</si>
  <si>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</si>
  <si>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</si>
  <si>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</si>
  <si>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</si>
  <si>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</si>
  <si>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</si>
  <si>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</si>
  <si>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</si>
  <si>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</si>
  <si>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</si>
  <si>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</si>
  <si>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</si>
  <si>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</si>
  <si>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</si>
  <si>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</si>
  <si>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</si>
  <si>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</si>
  <si>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</si>
  <si>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</si>
  <si>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</si>
  <si>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</si>
  <si>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</si>
  <si>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</si>
  <si>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</si>
  <si>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</si>
  <si>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</si>
  <si>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</si>
  <si>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</si>
  <si>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</si>
  <si>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</si>
  <si>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</si>
  <si>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</si>
  <si>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</si>
  <si>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</si>
  <si>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</si>
  <si>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</si>
  <si>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</si>
  <si>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</si>
  <si>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</si>
  <si>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</si>
  <si>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</si>
  <si>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</si>
  <si>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</si>
  <si>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</si>
  <si>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</si>
  <si>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</si>
  <si>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</si>
  <si>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</si>
  <si>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</si>
  <si>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</si>
  <si>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</si>
  <si>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</si>
  <si>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</si>
  <si>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</si>
  <si>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</si>
  <si>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</si>
  <si>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</si>
  <si>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</si>
  <si>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</si>
  <si>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</si>
  <si>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</si>
  <si>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</si>
  <si>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</si>
  <si>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</si>
  <si>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</si>
  <si>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</si>
  <si>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</si>
  <si>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</si>
  <si>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</si>
  <si>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</si>
  <si>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</si>
  <si>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</si>
  <si>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</si>
  <si>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</si>
  <si>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</si>
  <si>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</si>
  <si>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</si>
  <si>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</si>
  <si>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</si>
  <si>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</si>
  <si>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</si>
  <si>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</si>
  <si>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</si>
  <si>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</si>
  <si>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</si>
  <si>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</si>
  <si>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</si>
  <si>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</si>
  <si>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</si>
  <si>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</si>
  <si>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</si>
  <si>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</si>
  <si>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</si>
  <si>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</si>
  <si>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</si>
  <si>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</si>
  <si>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</si>
  <si>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</si>
  <si>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</si>
  <si>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</si>
  <si>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</si>
  <si>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</si>
  <si>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</si>
  <si>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</si>
  <si>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</si>
  <si>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</si>
  <si>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</si>
  <si>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</si>
  <si>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</si>
  <si>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</si>
  <si>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</si>
  <si>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</si>
  <si>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</si>
  <si>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</si>
  <si>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</si>
  <si>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</si>
  <si>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</si>
  <si>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</si>
  <si>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</si>
  <si>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</si>
  <si>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</si>
  <si>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</si>
  <si>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</si>
  <si>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</si>
  <si>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</si>
  <si>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</si>
  <si>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</si>
  <si>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</si>
  <si>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</si>
  <si>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</si>
  <si>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</si>
  <si>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</si>
  <si>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</si>
  <si>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</si>
  <si>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</si>
  <si>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</si>
  <si>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</si>
  <si>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</si>
  <si>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</si>
  <si>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</si>
  <si>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</si>
  <si>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</si>
  <si>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</si>
  <si>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</si>
  <si>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</si>
  <si>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</si>
  <si>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</si>
  <si>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</si>
  <si>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</si>
  <si>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</si>
  <si>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</si>
  <si>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</si>
  <si>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</si>
  <si>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</si>
  <si>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</si>
  <si>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</si>
  <si>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</si>
  <si>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</si>
  <si>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</si>
  <si>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</si>
  <si>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</si>
  <si>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</si>
  <si>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</si>
  <si>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</si>
  <si>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</si>
  <si>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</si>
  <si>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</si>
  <si>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</si>
  <si>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</si>
  <si>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</si>
  <si>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</si>
  <si>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</si>
  <si>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</si>
  <si>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</si>
  <si>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</si>
  <si>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</si>
  <si>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</si>
  <si>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</si>
  <si>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</si>
  <si>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</si>
  <si>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</si>
  <si>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</si>
  <si>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</si>
  <si>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</si>
  <si>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</si>
  <si>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</si>
  <si>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</si>
  <si>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</si>
  <si>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</si>
  <si>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</si>
  <si>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</si>
  <si>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</si>
  <si>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</si>
  <si>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</si>
  <si>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</si>
  <si>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</si>
  <si>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</si>
  <si>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</si>
  <si>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</si>
  <si>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</si>
  <si>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</si>
  <si>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</si>
  <si>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</si>
  <si>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</si>
  <si>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</si>
  <si>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</si>
  <si>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</si>
  <si>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</si>
  <si>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</si>
  <si>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</si>
  <si>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</si>
  <si>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</si>
  <si>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</si>
  <si>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</si>
  <si>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</si>
  <si>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</si>
  <si>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</si>
  <si>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</si>
  <si>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</si>
  <si>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</si>
  <si>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</si>
  <si>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</si>
  <si>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</si>
  <si>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</si>
  <si>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</si>
  <si>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</si>
  <si>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</si>
  <si>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</si>
  <si>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</si>
  <si>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</si>
  <si>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</si>
  <si>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</si>
  <si>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</si>
  <si>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</si>
  <si>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</si>
  <si>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</si>
  <si>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</si>
  <si>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</si>
  <si>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</si>
  <si>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</si>
  <si>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</si>
  <si>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</si>
  <si>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</si>
  <si>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</si>
  <si>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</si>
  <si>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</si>
  <si>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</si>
  <si>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</si>
  <si>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</si>
  <si>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</si>
  <si>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</si>
  <si>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</si>
  <si>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</si>
  <si>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</si>
  <si>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</si>
  <si>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</si>
  <si>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</si>
  <si>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</si>
  <si>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</si>
  <si>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</si>
  <si>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</si>
  <si>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</si>
  <si>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</si>
  <si>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</si>
  <si>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</si>
  <si>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</si>
  <si>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</si>
  <si>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</si>
  <si>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</si>
  <si>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</si>
  <si>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</si>
  <si>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</si>
  <si>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</si>
  <si>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</si>
  <si>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</si>
  <si>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</si>
  <si>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</si>
  <si>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</si>
  <si>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</si>
  <si>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</si>
  <si>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</si>
  <si>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</si>
  <si>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</si>
  <si>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</si>
  <si>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</si>
  <si>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</si>
  <si>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</si>
  <si>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</si>
  <si>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</si>
  <si>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</si>
  <si>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</si>
  <si>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</si>
  <si>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</si>
  <si>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</si>
  <si>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</si>
  <si>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</si>
  <si>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</si>
  <si>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</si>
  <si>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</si>
  <si>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</si>
  <si>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</si>
  <si>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</si>
  <si>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</si>
  <si>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</si>
  <si>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</si>
  <si>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</si>
  <si>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</si>
  <si>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</si>
  <si>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</si>
  <si>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</si>
  <si>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</si>
  <si>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</si>
  <si>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</si>
  <si>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</si>
  <si>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</si>
  <si>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</si>
  <si>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</si>
  <si>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</si>
  <si>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</si>
  <si>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</si>
  <si>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</si>
  <si>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</si>
  <si>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</si>
  <si>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</si>
  <si>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</si>
  <si>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</si>
  <si>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</si>
  <si>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</si>
  <si>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</si>
  <si>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</si>
  <si>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</si>
  <si>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</si>
  <si>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</si>
  <si>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</si>
  <si>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</si>
  <si>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</si>
  <si>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</si>
  <si>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</si>
  <si>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</si>
  <si>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</si>
  <si>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</si>
  <si>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</si>
  <si>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</si>
  <si>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</si>
  <si>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</si>
  <si>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</si>
  <si>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</si>
  <si>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</si>
  <si>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</si>
  <si>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</si>
  <si>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</si>
  <si>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</si>
  <si>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</si>
  <si>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</si>
  <si>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</si>
  <si>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</si>
  <si>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</si>
  <si>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</si>
  <si>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</si>
  <si>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</si>
  <si>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</si>
  <si>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</si>
  <si>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</si>
  <si>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</si>
  <si>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</si>
  <si>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</si>
  <si>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</si>
  <si>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</si>
  <si>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</si>
  <si>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</si>
  <si>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</si>
  <si>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</si>
  <si>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</si>
  <si>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</si>
  <si>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</si>
  <si>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</si>
  <si>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</si>
  <si>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</si>
  <si>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</si>
  <si>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</si>
  <si>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</si>
  <si>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</si>
  <si>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</si>
  <si>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</si>
  <si>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</si>
  <si>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</si>
  <si>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</si>
  <si>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</si>
  <si>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</si>
  <si>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</si>
  <si>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</si>
  <si>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</si>
  <si>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</si>
  <si>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</si>
  <si>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</si>
  <si>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</si>
  <si>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</si>
  <si>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</si>
  <si>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</si>
  <si>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</si>
  <si>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</si>
  <si>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</si>
  <si>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</si>
  <si>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</si>
  <si>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</si>
  <si>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</si>
  <si>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</si>
  <si>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</si>
  <si>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</si>
  <si>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</si>
  <si>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</si>
  <si>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</si>
  <si>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</si>
  <si>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</si>
  <si>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</si>
  <si>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</si>
  <si>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</si>
  <si>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</si>
  <si>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</si>
  <si>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</si>
  <si>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</si>
  <si>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</si>
  <si>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</si>
  <si>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</si>
  <si>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</si>
  <si>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</si>
  <si>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</si>
  <si>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</si>
  <si>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</si>
  <si>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</si>
  <si>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</si>
  <si>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</si>
  <si>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</si>
  <si>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</si>
  <si>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</si>
  <si>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</si>
  <si>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</si>
  <si>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</si>
  <si>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</si>
  <si>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</si>
  <si>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</si>
  <si>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</si>
  <si>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</si>
  <si>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</si>
  <si>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</si>
  <si>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</si>
  <si>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</si>
  <si>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</si>
  <si>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</si>
  <si>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</si>
  <si>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</si>
  <si>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</si>
  <si>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</si>
  <si>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</si>
  <si>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</si>
  <si>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</si>
  <si>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</si>
  <si>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</si>
  <si>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</si>
  <si>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</si>
  <si>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</si>
  <si>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</si>
  <si>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</si>
  <si>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</si>
  <si>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</si>
  <si>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</si>
  <si>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</si>
  <si>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</si>
  <si>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</si>
  <si>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</si>
  <si>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</si>
  <si>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</si>
  <si>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</si>
  <si>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</si>
  <si>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</si>
  <si>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</si>
  <si>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</si>
  <si>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</si>
  <si>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</si>
  <si>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</si>
  <si>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</si>
  <si>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</si>
  <si>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</si>
  <si>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</si>
  <si>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</si>
  <si>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</si>
  <si>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</si>
  <si>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</si>
  <si>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</si>
  <si>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</si>
  <si>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</si>
  <si>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</si>
  <si>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</si>
  <si>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</si>
  <si>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</si>
  <si>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</si>
  <si>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</si>
  <si>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</si>
  <si>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</si>
  <si>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</si>
  <si>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</si>
  <si>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</si>
  <si>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</si>
  <si>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</si>
  <si>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</si>
  <si>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</si>
  <si>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</si>
  <si>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</si>
  <si>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</si>
  <si>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</si>
  <si>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</si>
  <si>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</si>
  <si>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</si>
  <si>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</si>
  <si>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</si>
  <si>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</si>
  <si>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</si>
  <si>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</si>
  <si>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</si>
  <si>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</si>
  <si>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</si>
  <si>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</si>
  <si>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</si>
  <si>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</si>
  <si>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</si>
  <si>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</si>
  <si>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</si>
  <si>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</si>
  <si>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</si>
  <si>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</si>
  <si>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</si>
  <si>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</si>
  <si>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</si>
  <si>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</si>
  <si>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</si>
  <si>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</si>
  <si>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</si>
  <si>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</si>
  <si>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</si>
  <si>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</si>
  <si>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</si>
  <si>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</si>
  <si>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</si>
  <si>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</si>
  <si>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</si>
  <si>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</si>
  <si>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</si>
  <si>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</si>
  <si>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</si>
  <si>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</si>
  <si>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</si>
  <si>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</si>
  <si>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</si>
  <si>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</si>
  <si>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</si>
  <si>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</si>
  <si>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</si>
  <si>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</si>
  <si>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</si>
  <si>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</si>
  <si>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</si>
  <si>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</si>
  <si>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</si>
  <si>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</si>
  <si>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</si>
  <si>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</si>
  <si>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</si>
  <si>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</si>
  <si>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</si>
  <si>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</si>
  <si>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</si>
  <si>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</si>
  <si>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</si>
  <si>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</si>
  <si>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</si>
  <si>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</si>
  <si>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</si>
  <si>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</si>
  <si>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</si>
  <si>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</si>
  <si>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</si>
  <si>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</si>
  <si>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</si>
  <si>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</si>
  <si>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</si>
  <si>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</si>
  <si>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</si>
  <si>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</si>
  <si>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</si>
  <si>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</si>
  <si>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</si>
  <si>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</si>
  <si>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</si>
  <si>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</si>
  <si>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</si>
  <si>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</si>
  <si>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</si>
  <si>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</si>
  <si>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</si>
  <si>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</si>
  <si>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</si>
  <si>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</si>
  <si>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</si>
  <si>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</si>
  <si>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</si>
  <si>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</si>
  <si>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</si>
  <si>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</si>
  <si>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</si>
  <si>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</si>
  <si>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</si>
  <si>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</si>
  <si>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</si>
  <si>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</si>
  <si>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</si>
  <si>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</si>
  <si>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</si>
  <si>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</si>
  <si>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</si>
  <si>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</si>
  <si>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</si>
  <si>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</si>
  <si>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</si>
  <si>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</si>
  <si>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</si>
  <si>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</si>
  <si>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</si>
  <si>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</si>
  <si>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</si>
  <si>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</si>
  <si>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</si>
  <si>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</si>
  <si>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</si>
  <si>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</si>
  <si>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</si>
  <si>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</si>
  <si>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</si>
  <si>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</si>
  <si>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</si>
  <si>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</si>
  <si>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</si>
  <si>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</si>
  <si>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</si>
  <si>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</si>
  <si>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</si>
  <si>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</si>
  <si>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</si>
  <si>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</si>
  <si>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</si>
  <si>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</si>
  <si>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</si>
  <si>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</si>
  <si>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</si>
  <si>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</si>
  <si>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</si>
  <si>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</si>
  <si>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</si>
  <si>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</si>
  <si>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</si>
  <si>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</si>
  <si>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</si>
  <si>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</si>
  <si>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</si>
  <si>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</si>
  <si>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</si>
  <si>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</si>
  <si>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</si>
  <si>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</si>
  <si>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</si>
  <si>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</si>
  <si>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</si>
  <si>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</si>
  <si>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</si>
  <si>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</si>
  <si>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</si>
  <si>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</si>
  <si>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</si>
  <si>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</si>
  <si>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</si>
  <si>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</si>
  <si>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</si>
  <si>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</si>
  <si>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</si>
  <si>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</si>
  <si>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</si>
  <si>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</si>
  <si>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</si>
  <si>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</si>
  <si>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</si>
  <si>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</si>
  <si>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</si>
  <si>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</si>
  <si>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</si>
  <si>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</si>
  <si>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</si>
  <si>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</si>
  <si>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</si>
  <si>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</si>
  <si>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</si>
  <si>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</si>
  <si>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</si>
  <si>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</si>
  <si>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</si>
  <si>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</si>
  <si>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</si>
  <si>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</si>
  <si>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</si>
  <si>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</si>
  <si>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</si>
  <si>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</si>
  <si>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</si>
  <si>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</si>
  <si>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</si>
  <si>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</si>
  <si>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</si>
  <si>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</si>
  <si>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</si>
  <si>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</si>
  <si>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</si>
  <si>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</si>
  <si>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</si>
  <si>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</si>
  <si>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</si>
  <si>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</si>
  <si>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</si>
  <si>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</si>
  <si>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</si>
  <si>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</si>
  <si>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</si>
  <si>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</si>
  <si>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</si>
  <si>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</si>
  <si>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</si>
  <si>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</si>
  <si>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</si>
  <si>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</si>
  <si>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</si>
  <si>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</si>
  <si>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</si>
  <si>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</si>
  <si>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</si>
  <si>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</si>
  <si>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</si>
  <si>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</si>
  <si>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</si>
  <si>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</si>
  <si>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</si>
  <si>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</si>
  <si>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</si>
  <si>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</si>
  <si>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</si>
  <si>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</si>
  <si>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</si>
  <si>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</si>
  <si>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</si>
  <si>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</si>
  <si>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</si>
  <si>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</si>
  <si>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</si>
  <si>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</si>
  <si>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</si>
  <si>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</si>
  <si>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</si>
  <si>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</si>
  <si>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</si>
  <si>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</si>
  <si>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</si>
  <si>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</si>
  <si>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</si>
  <si>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</si>
  <si>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</si>
  <si>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</si>
  <si>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</si>
  <si>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</si>
  <si>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</si>
  <si>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</si>
  <si>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</si>
  <si>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</si>
  <si>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</si>
  <si>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</si>
  <si>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</si>
  <si>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</si>
  <si>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</si>
  <si>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</si>
  <si>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</si>
  <si>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</si>
  <si>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</si>
  <si>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</si>
  <si>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</si>
  <si>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</si>
  <si>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</si>
  <si>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</si>
  <si>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</si>
  <si>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</si>
  <si>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</si>
  <si>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</si>
  <si>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</si>
  <si>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</si>
  <si>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</si>
  <si>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</si>
  <si>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</si>
  <si>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</si>
  <si>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</si>
  <si>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</si>
  <si>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</si>
  <si>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</si>
  <si>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</si>
  <si>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</si>
  <si>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</si>
  <si>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</si>
  <si>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</si>
  <si>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</si>
  <si>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</si>
  <si>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</si>
  <si>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</si>
  <si>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</si>
  <si>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</si>
  <si>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</si>
  <si>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</si>
  <si>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</si>
  <si>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</si>
  <si>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</si>
  <si>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</si>
  <si>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</si>
  <si>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</si>
  <si>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</si>
  <si>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</si>
  <si>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</si>
  <si>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</si>
  <si>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</si>
  <si>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</si>
  <si>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</si>
  <si>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</si>
  <si>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</si>
  <si>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</si>
  <si>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</si>
  <si>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</si>
  <si>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</si>
  <si>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</si>
  <si>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</si>
  <si>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</si>
  <si>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</si>
  <si>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</si>
  <si>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</si>
  <si>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</si>
  <si>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</si>
  <si>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</si>
  <si>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</si>
  <si>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</si>
  <si>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</si>
  <si>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</si>
  <si>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</si>
  <si>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</si>
  <si>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</si>
  <si>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</si>
  <si>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</si>
  <si>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</si>
  <si>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</si>
  <si>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</si>
  <si>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</si>
  <si>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</si>
  <si>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</si>
  <si>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</si>
  <si>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</si>
  <si>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</si>
  <si>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</si>
  <si>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</si>
  <si>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</si>
  <si>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</si>
  <si>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</si>
  <si>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</si>
  <si>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</si>
  <si>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</si>
  <si>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</si>
  <si>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</si>
  <si>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</si>
  <si>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</si>
  <si>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</si>
  <si>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</si>
  <si>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</si>
  <si>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</si>
  <si>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</si>
  <si>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</si>
  <si>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</si>
  <si>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</si>
  <si>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</si>
  <si>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</si>
  <si>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</si>
  <si>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</si>
  <si>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</si>
  <si>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</si>
  <si>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</si>
  <si>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</si>
  <si>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</si>
  <si>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</si>
  <si>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</si>
  <si>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</si>
  <si>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</si>
  <si>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</si>
  <si>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</si>
  <si>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</si>
  <si>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</si>
  <si>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</si>
  <si>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</si>
  <si>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</si>
  <si>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</si>
  <si>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</si>
  <si>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</si>
  <si>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</si>
  <si>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</si>
  <si>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</si>
  <si>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</si>
  <si>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</si>
  <si>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</si>
  <si>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</si>
  <si>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</si>
  <si>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</si>
  <si>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</si>
  <si>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</si>
  <si>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</si>
  <si>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</si>
  <si>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</si>
  <si>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</si>
  <si>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</si>
  <si>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</si>
  <si>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</si>
  <si>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</si>
  <si>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</si>
  <si>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</si>
  <si>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</si>
  <si>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</si>
  <si>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</si>
  <si>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</si>
  <si>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</si>
  <si>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</si>
  <si>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</si>
  <si>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</si>
  <si>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</si>
  <si>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</si>
  <si>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</si>
  <si>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</si>
  <si>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</si>
  <si>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</si>
  <si>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</si>
  <si>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</si>
  <si>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</si>
  <si>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</si>
  <si>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</si>
  <si>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</si>
  <si>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</si>
  <si>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</si>
  <si>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</si>
  <si>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</si>
  <si>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</si>
  <si>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</si>
  <si>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</si>
  <si>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</si>
  <si>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</si>
  <si>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</si>
  <si>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</si>
  <si>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</si>
  <si>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</si>
  <si>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</si>
  <si>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</si>
  <si>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</si>
  <si>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</si>
  <si>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</si>
  <si>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</si>
  <si>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</si>
  <si>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</si>
  <si>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</si>
  <si>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</si>
  <si>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</si>
  <si>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</si>
  <si>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</si>
  <si>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</si>
  <si>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</si>
  <si>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</si>
  <si>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</si>
  <si>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</si>
  <si>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</si>
  <si>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</si>
  <si>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</si>
  <si>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</si>
  <si>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</si>
  <si>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</si>
  <si>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</si>
  <si>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</si>
  <si>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</si>
  <si>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</si>
  <si>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</si>
  <si>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</si>
  <si>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</si>
  <si>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</si>
  <si>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</si>
  <si>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</si>
  <si>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</si>
  <si>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</si>
  <si>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</si>
  <si>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</si>
  <si>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</si>
  <si>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</si>
  <si>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</si>
  <si>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</si>
  <si>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</si>
  <si>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</si>
  <si>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</si>
  <si>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</si>
  <si>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</si>
  <si>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</si>
  <si>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</si>
  <si>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</si>
  <si>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</si>
  <si>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</si>
  <si>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</si>
  <si>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</si>
  <si>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</si>
  <si>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</si>
  <si>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</si>
  <si>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</si>
  <si>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</si>
  <si>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</si>
  <si>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</si>
  <si>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</si>
  <si>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</si>
  <si>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</si>
  <si>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</si>
  <si>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</si>
  <si>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</si>
  <si>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</si>
  <si>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</si>
  <si>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</si>
  <si>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</si>
  <si>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</si>
  <si>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</si>
  <si>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</si>
  <si>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</si>
  <si>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</si>
  <si>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</si>
  <si>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</si>
  <si>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</si>
  <si>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</si>
  <si>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</si>
  <si>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</si>
  <si>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</si>
  <si>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</si>
  <si>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</si>
  <si>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</si>
  <si>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</si>
  <si>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</si>
  <si>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</si>
  <si>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</si>
  <si>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</si>
  <si>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</si>
  <si>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</si>
  <si>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</si>
  <si>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</si>
  <si>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</si>
  <si>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</si>
  <si>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</si>
  <si>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</si>
  <si>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</si>
  <si>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</si>
  <si>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</si>
  <si>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</si>
  <si>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</si>
  <si>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</si>
  <si>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</si>
  <si>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</si>
  <si>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</si>
  <si>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</si>
  <si>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</si>
  <si>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</si>
  <si>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</si>
  <si>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</si>
  <si>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</si>
  <si>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</si>
  <si>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</si>
  <si>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</si>
  <si>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</si>
  <si>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</si>
  <si>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</si>
  <si>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</si>
  <si>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</si>
  <si>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</si>
  <si>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</si>
  <si>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</si>
  <si>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</si>
  <si>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</si>
  <si>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</si>
  <si>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</si>
  <si>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</si>
  <si>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</si>
  <si>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</si>
  <si>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</si>
  <si>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</si>
  <si>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</si>
  <si>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</si>
  <si>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</si>
  <si>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</si>
  <si>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</si>
  <si>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</si>
  <si>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</si>
  <si>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</si>
  <si>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</si>
  <si>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</si>
  <si>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</si>
  <si>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</si>
  <si>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</si>
  <si>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</si>
  <si>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</si>
  <si>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</si>
  <si>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</si>
  <si>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</si>
  <si>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</si>
  <si>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</si>
  <si>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</si>
  <si>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</si>
  <si>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</si>
  <si>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</si>
  <si>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</si>
  <si>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</si>
  <si>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</si>
  <si>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</si>
  <si>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</si>
  <si>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</si>
  <si>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</si>
  <si>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</si>
  <si>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</si>
  <si>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</si>
  <si>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</si>
  <si>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</si>
  <si>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</si>
  <si>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</si>
  <si>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</si>
  <si>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</si>
  <si>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</si>
  <si>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</si>
  <si>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</si>
  <si>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</si>
  <si>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</si>
  <si>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</si>
  <si>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</si>
  <si>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</si>
  <si>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</si>
  <si>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</si>
  <si>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</si>
  <si>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</si>
  <si>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</si>
  <si>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</si>
  <si>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</si>
  <si>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</si>
  <si>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</si>
  <si>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</si>
  <si>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</si>
  <si>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</si>
  <si>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</si>
  <si>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</si>
  <si>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</si>
  <si>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</si>
  <si>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</si>
  <si>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</si>
  <si>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</si>
  <si>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</si>
  <si>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</si>
  <si>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</si>
  <si>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</si>
  <si>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</si>
  <si>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</si>
  <si>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</si>
  <si>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</si>
  <si>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</si>
  <si>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</si>
  <si>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</si>
  <si>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</si>
  <si>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</si>
  <si>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</si>
  <si>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</si>
  <si>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</si>
  <si>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</si>
  <si>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</si>
  <si>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</si>
  <si>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</si>
  <si>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</si>
  <si>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</si>
  <si>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</si>
  <si>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</si>
  <si>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</si>
  <si>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</si>
  <si>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</si>
  <si>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</si>
  <si>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</si>
  <si>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</si>
  <si>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</si>
  <si>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</si>
  <si>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</si>
  <si>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</si>
  <si>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</si>
  <si>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</si>
  <si>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</si>
  <si>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</si>
  <si>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</si>
  <si>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</si>
  <si>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</si>
  <si>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</si>
  <si>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</si>
  <si>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</si>
  <si>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</si>
  <si>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</si>
  <si>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</si>
  <si>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</si>
  <si>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</si>
  <si>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</si>
  <si>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</si>
  <si>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</si>
  <si>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</si>
  <si>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</si>
  <si>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</si>
  <si>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</si>
  <si>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</si>
  <si>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</si>
  <si>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</si>
  <si>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</si>
  <si>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</si>
  <si>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</si>
  <si>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</si>
  <si>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</si>
  <si>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</si>
  <si>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</si>
  <si>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</si>
  <si>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</si>
  <si>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</si>
  <si>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</si>
  <si>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</si>
  <si>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</si>
  <si>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</si>
  <si>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</si>
  <si>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</si>
  <si>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</si>
  <si>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</si>
  <si>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</si>
  <si>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</si>
  <si>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</si>
  <si>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</si>
  <si>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</si>
  <si>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</si>
  <si>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</si>
  <si>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</si>
  <si>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</si>
  <si>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</si>
  <si>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</si>
  <si>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</si>
  <si>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</si>
  <si>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</si>
  <si>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</si>
  <si>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</si>
  <si>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</si>
  <si>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</si>
  <si>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</si>
  <si>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</si>
  <si>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</si>
  <si>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</si>
  <si>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</si>
  <si>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</si>
  <si>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</si>
  <si>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</si>
  <si>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</si>
  <si>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</si>
  <si>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</si>
  <si>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</si>
  <si>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</si>
  <si>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</si>
  <si>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</si>
  <si>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</si>
  <si>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</si>
  <si>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</si>
  <si>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</si>
  <si>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</si>
  <si>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</si>
  <si>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</si>
  <si>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</si>
  <si>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</si>
  <si>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</si>
  <si>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</si>
  <si>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</si>
  <si>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</si>
  <si>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</si>
  <si>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</si>
  <si>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</si>
  <si>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</si>
  <si>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</si>
  <si>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</si>
  <si>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</si>
  <si>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</si>
  <si>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</si>
  <si>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</si>
  <si>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</si>
  <si>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</si>
  <si>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</si>
  <si>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</si>
  <si>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</si>
  <si>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</si>
  <si>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</si>
  <si>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</si>
  <si>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</si>
  <si>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</si>
  <si>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</si>
  <si>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</si>
  <si>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</si>
  <si>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</si>
  <si>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</si>
  <si>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</si>
  <si>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</si>
  <si>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</si>
  <si>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</si>
  <si>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</si>
  <si>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</si>
  <si>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</si>
  <si>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</si>
  <si>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</si>
  <si>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</si>
  <si>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</si>
  <si>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</si>
  <si>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</si>
  <si>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</si>
  <si>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</si>
  <si>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</si>
  <si>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</si>
  <si>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</si>
  <si>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</si>
  <si>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</si>
  <si>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</si>
  <si>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</si>
  <si>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</si>
  <si>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</si>
  <si>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</si>
  <si>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</si>
  <si>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</si>
  <si>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</si>
  <si>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</si>
  <si>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</si>
  <si>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</si>
  <si>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</si>
  <si>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</si>
  <si>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</si>
  <si>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</si>
  <si>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</si>
  <si>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</si>
  <si>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</si>
  <si>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</si>
  <si>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</si>
  <si>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</si>
  <si>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</si>
  <si>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</si>
  <si>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</si>
  <si>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</si>
  <si>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</si>
  <si>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</si>
  <si>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</si>
  <si>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</si>
  <si>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</si>
  <si>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</si>
  <si>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</si>
  <si>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</si>
  <si>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</si>
  <si>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</si>
  <si>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</si>
  <si>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</si>
  <si>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</si>
  <si>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</si>
  <si>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</si>
  <si>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</si>
  <si>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</si>
  <si>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</si>
  <si>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</si>
  <si>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</si>
  <si>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</si>
  <si>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</si>
  <si>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</si>
  <si>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</si>
  <si>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</si>
  <si>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</si>
  <si>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</si>
  <si>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</si>
  <si>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</si>
  <si>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</si>
  <si>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</si>
  <si>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</si>
  <si>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</si>
  <si>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</si>
  <si>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</si>
  <si>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</si>
  <si>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</si>
  <si>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</si>
  <si>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</si>
  <si>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</si>
  <si>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</si>
  <si>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</si>
  <si>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</si>
  <si>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</si>
  <si>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</si>
  <si>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</si>
  <si>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</si>
  <si>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</si>
  <si>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</si>
  <si>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</si>
  <si>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</si>
  <si>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</si>
  <si>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</si>
  <si>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</si>
  <si>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</si>
  <si>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</si>
  <si>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</si>
  <si>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</si>
  <si>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</si>
  <si>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</si>
  <si>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</si>
  <si>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</si>
  <si>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</si>
  <si>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</si>
  <si>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</si>
  <si>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</si>
  <si>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</si>
  <si>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</si>
  <si>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</si>
  <si>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</si>
  <si>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</si>
  <si>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</si>
  <si>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</si>
  <si>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</si>
  <si>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</si>
  <si>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</si>
  <si>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</si>
  <si>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</si>
  <si>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</si>
  <si>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</si>
  <si>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</si>
  <si>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</si>
  <si>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</si>
  <si>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</si>
  <si>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</si>
  <si>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</si>
  <si>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</si>
  <si>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</si>
  <si>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</si>
  <si>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</si>
  <si>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</si>
  <si>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</si>
  <si>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</si>
  <si>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</si>
  <si>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</si>
  <si>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</si>
  <si>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</si>
  <si>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</si>
  <si>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</si>
  <si>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</si>
  <si>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</si>
  <si>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</si>
  <si>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</si>
  <si>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</si>
  <si>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</si>
  <si>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</si>
  <si>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</si>
  <si>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</si>
  <si>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</si>
  <si>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</si>
  <si>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</si>
  <si>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</si>
  <si>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</si>
  <si>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</si>
  <si>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</si>
  <si>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</si>
  <si>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</si>
  <si>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</si>
  <si>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</si>
  <si>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</si>
  <si>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</si>
  <si>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</si>
  <si>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</si>
  <si>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</si>
  <si>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</si>
  <si>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</si>
  <si>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</si>
  <si>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</si>
  <si>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</si>
  <si>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</si>
  <si>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</si>
  <si>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</si>
  <si>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</si>
  <si>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</si>
  <si>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</si>
  <si>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</si>
  <si>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</si>
  <si>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</si>
  <si>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</si>
  <si>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</si>
  <si>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</si>
  <si>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</si>
  <si>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</si>
  <si>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</si>
  <si>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</si>
  <si>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</si>
  <si>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</si>
  <si>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</si>
  <si>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</si>
  <si>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</si>
  <si>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</si>
  <si>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</si>
  <si>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</si>
  <si>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</si>
  <si>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</si>
  <si>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</si>
  <si>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</si>
  <si>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</si>
  <si>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</si>
  <si>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</si>
  <si>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</si>
  <si>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</si>
  <si>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</si>
  <si>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</si>
  <si>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</si>
  <si>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</si>
  <si>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</si>
  <si>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</si>
  <si>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</si>
  <si>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</si>
  <si>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</si>
  <si>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</si>
  <si>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</si>
  <si>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</si>
  <si>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</si>
  <si>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</si>
  <si>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</si>
  <si>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</si>
  <si>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</si>
  <si>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</si>
  <si>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</si>
  <si>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</si>
  <si>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</si>
  <si>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</si>
  <si>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</si>
  <si>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</si>
  <si>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</si>
  <si>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</si>
  <si>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</si>
  <si>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</si>
  <si>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</si>
  <si>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</si>
  <si>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</si>
  <si>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</si>
  <si>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</si>
  <si>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</si>
  <si>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</si>
  <si>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</si>
  <si>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</si>
  <si>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</si>
  <si>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</si>
  <si>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</si>
  <si>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</si>
  <si>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</si>
  <si>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</si>
  <si>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</si>
  <si>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</si>
  <si>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</si>
  <si>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</si>
  <si>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</si>
  <si>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</si>
  <si>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</si>
  <si>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</si>
  <si>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</si>
  <si>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</si>
  <si>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</si>
  <si>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</si>
  <si>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</si>
  <si>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</si>
  <si>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</si>
  <si>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</si>
  <si>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</si>
  <si>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</si>
  <si>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</si>
  <si>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</si>
  <si>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</si>
  <si>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</si>
  <si>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</si>
  <si>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</si>
  <si>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</si>
  <si>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</si>
  <si>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</si>
  <si>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</si>
  <si>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</si>
  <si>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</si>
  <si>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</si>
  <si>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</si>
  <si>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</si>
  <si>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</si>
  <si>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</si>
  <si>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</si>
  <si>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</si>
  <si>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</si>
  <si>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</si>
  <si>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</si>
  <si>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</si>
  <si>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</si>
  <si>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</si>
  <si>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</si>
  <si>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</si>
  <si>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</si>
  <si>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</si>
  <si>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</si>
  <si>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</si>
  <si>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</si>
  <si>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</si>
  <si>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</si>
  <si>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</si>
  <si>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</si>
  <si>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</si>
  <si>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</si>
  <si>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</si>
  <si>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</si>
  <si>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</si>
  <si>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</si>
  <si>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</si>
  <si>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</si>
  <si>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</si>
  <si>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</si>
  <si>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</si>
  <si>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</si>
  <si>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</si>
  <si>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</si>
  <si>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</si>
  <si>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</si>
  <si>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</si>
  <si>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</si>
  <si>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</si>
  <si>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</si>
  <si>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</si>
  <si>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</si>
  <si>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</si>
  <si>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</si>
  <si>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</si>
  <si>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</si>
  <si>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</si>
  <si>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</si>
  <si>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</si>
  <si>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</si>
  <si>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</si>
  <si>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</si>
  <si>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</si>
  <si>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</si>
  <si>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</si>
  <si>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</si>
  <si>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</si>
  <si>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</si>
  <si>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</si>
  <si>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</si>
  <si>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</si>
  <si>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</si>
  <si>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</si>
  <si>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</si>
  <si>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</si>
  <si>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</si>
  <si>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</si>
  <si>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</si>
  <si>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</si>
  <si>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</si>
  <si>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</si>
  <si>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</si>
  <si>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</si>
  <si>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</si>
  <si>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</si>
  <si>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</si>
  <si>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</si>
  <si>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</si>
  <si>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</si>
  <si>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</si>
  <si>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</si>
  <si>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</si>
  <si>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</si>
  <si>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</si>
  <si>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</si>
  <si>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</si>
  <si>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</si>
  <si>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</si>
  <si>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</si>
  <si>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</si>
  <si>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</si>
  <si>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</si>
  <si>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</si>
  <si>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</si>
  <si>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</si>
  <si>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</si>
  <si>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</si>
  <si>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</si>
  <si>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</si>
  <si>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</si>
  <si>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</si>
  <si>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</si>
  <si>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</si>
  <si>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</si>
  <si>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</si>
  <si>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</si>
  <si>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</si>
  <si>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</si>
  <si>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</si>
  <si>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</si>
  <si>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</si>
  <si>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</si>
  <si>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</si>
  <si>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</si>
  <si>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</si>
  <si>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</si>
  <si>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</si>
  <si>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</si>
  <si>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</si>
  <si>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</si>
  <si>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</si>
  <si>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</si>
  <si>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</si>
  <si>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</si>
  <si>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</si>
  <si>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</si>
  <si>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</si>
  <si>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</si>
  <si>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</si>
  <si>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</si>
  <si>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</si>
  <si>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</si>
  <si>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</si>
  <si>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</si>
  <si>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</si>
  <si>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</si>
  <si>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</si>
  <si>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</si>
  <si>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</si>
  <si>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</si>
  <si>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</si>
  <si>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</si>
  <si>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</si>
  <si>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</si>
  <si>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</si>
  <si>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</si>
  <si>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</si>
  <si>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</si>
  <si>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</si>
  <si>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</si>
  <si>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</si>
  <si>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</si>
  <si>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</si>
  <si>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</si>
  <si>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</si>
  <si>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</si>
  <si>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</si>
  <si>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</si>
  <si>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</si>
  <si>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</si>
  <si>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</si>
  <si>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</si>
  <si>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</si>
  <si>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</si>
  <si>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</si>
  <si>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</si>
  <si>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</si>
  <si>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</si>
  <si>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</si>
  <si>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</si>
  <si>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</si>
  <si>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</si>
  <si>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</si>
  <si>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</si>
  <si>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</si>
  <si>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</si>
  <si>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</si>
  <si>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</si>
  <si>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</si>
  <si>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</si>
  <si>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</si>
  <si>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</si>
  <si>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</si>
  <si>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</si>
  <si>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</si>
  <si>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</si>
  <si>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</si>
  <si>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</si>
  <si>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</si>
  <si>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</si>
  <si>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</si>
  <si>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</si>
  <si>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</si>
  <si>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</si>
  <si>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</si>
  <si>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</si>
  <si>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</si>
  <si>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</si>
  <si>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</si>
  <si>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</si>
  <si>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</si>
  <si>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</si>
  <si>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</si>
  <si>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</si>
  <si>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</si>
  <si>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</si>
  <si>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</si>
  <si>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</si>
  <si>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</si>
  <si>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</si>
  <si>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</si>
  <si>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</si>
  <si>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</si>
  <si>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</si>
  <si>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</si>
  <si>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</si>
  <si>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</si>
  <si>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</si>
  <si>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</si>
  <si>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</si>
  <si>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</si>
  <si>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</si>
  <si>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</si>
  <si>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</si>
  <si>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</si>
  <si>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</si>
  <si>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</si>
  <si>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</si>
  <si>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</si>
  <si>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</si>
  <si>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</si>
  <si>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</si>
  <si>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</si>
  <si>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</si>
  <si>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</si>
  <si>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</si>
  <si>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</si>
  <si>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</si>
  <si>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</si>
  <si>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</si>
  <si>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</si>
  <si>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</si>
  <si>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</si>
  <si>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</si>
  <si>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</si>
  <si>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</si>
  <si>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</si>
  <si>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</si>
  <si>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</si>
  <si>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</si>
  <si>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</si>
  <si>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</si>
  <si>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</si>
  <si>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</si>
  <si>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</si>
  <si>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</si>
  <si>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</si>
  <si>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</si>
  <si>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</si>
  <si>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</si>
  <si>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</si>
  <si>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</si>
  <si>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</si>
  <si>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</si>
  <si>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</si>
  <si>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</si>
  <si>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</si>
  <si>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</si>
  <si>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</si>
  <si>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</si>
  <si>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</si>
  <si>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</si>
  <si>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</si>
  <si>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</si>
  <si>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</si>
  <si>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</si>
  <si>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</si>
  <si>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</si>
  <si>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</si>
  <si>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</si>
  <si>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</si>
  <si>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</si>
  <si>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</si>
  <si>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</si>
  <si>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</si>
  <si>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</si>
  <si>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</si>
  <si>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</si>
  <si>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</si>
  <si>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</si>
  <si>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</si>
  <si>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</si>
  <si>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</si>
  <si>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</si>
  <si>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</si>
  <si>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</si>
  <si>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</si>
  <si>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</si>
  <si>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</si>
  <si>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</si>
  <si>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</si>
  <si>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</si>
  <si>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</si>
  <si>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</si>
  <si>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</si>
  <si>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</si>
  <si>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</si>
  <si>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</si>
  <si>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</si>
  <si>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</si>
  <si>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</si>
  <si>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</si>
  <si>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</si>
  <si>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</si>
  <si>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</si>
  <si>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</si>
  <si>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</si>
  <si>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</si>
  <si>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</si>
  <si>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</si>
  <si>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</si>
  <si>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</si>
  <si>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</si>
  <si>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</si>
  <si>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</si>
  <si>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</si>
  <si>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</si>
  <si>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</si>
  <si>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</si>
  <si>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</si>
  <si>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</si>
  <si>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</si>
  <si>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</si>
  <si>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</si>
  <si>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</si>
  <si>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</si>
  <si>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</si>
  <si>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</si>
  <si>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</si>
  <si>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</si>
  <si>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</si>
  <si>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</si>
  <si>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</si>
  <si>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</si>
  <si>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</si>
  <si>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</si>
  <si>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</si>
  <si>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</si>
  <si>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</si>
  <si>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</si>
  <si>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</si>
  <si>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</si>
  <si>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</si>
  <si>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</si>
  <si>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</si>
  <si>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</si>
  <si>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</si>
  <si>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</si>
  <si>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</si>
  <si>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</si>
  <si>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</si>
  <si>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</si>
  <si>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</si>
  <si>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</si>
  <si>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</si>
  <si>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</si>
  <si>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</si>
  <si>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</si>
  <si>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</si>
  <si>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</si>
  <si>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</si>
  <si>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</si>
  <si>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</si>
  <si>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</si>
  <si>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</si>
  <si>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</si>
  <si>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</si>
  <si>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</si>
  <si>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</si>
  <si>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</si>
  <si>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</si>
  <si>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</si>
  <si>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</si>
  <si>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</si>
  <si>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</si>
  <si>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</si>
  <si>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</si>
  <si>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</si>
  <si>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</si>
  <si>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</si>
  <si>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</si>
  <si>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</si>
  <si>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</si>
  <si>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</si>
  <si>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</si>
  <si>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</si>
  <si>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</si>
  <si>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</si>
  <si>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</si>
  <si>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</si>
  <si>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</si>
  <si>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</si>
  <si>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</si>
  <si>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</si>
  <si>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</si>
  <si>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</si>
  <si>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</si>
  <si>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</si>
  <si>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</si>
  <si>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</si>
  <si>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</si>
  <si>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</si>
  <si>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</si>
  <si>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</si>
  <si>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</si>
  <si>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</si>
  <si>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</si>
  <si>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</si>
  <si>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</si>
  <si>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</si>
  <si>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</si>
  <si>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</si>
  <si>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</si>
  <si>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</si>
  <si>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</si>
  <si>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</si>
  <si>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</si>
  <si>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</si>
  <si>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</si>
  <si>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</si>
  <si>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</si>
  <si>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</si>
  <si>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</si>
  <si>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</si>
  <si>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</si>
  <si>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</si>
  <si>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</si>
  <si>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</si>
  <si>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</si>
  <si>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</si>
  <si>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</si>
  <si>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</si>
  <si>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</si>
  <si>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</si>
  <si>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</si>
  <si>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</si>
  <si>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</si>
  <si>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</si>
  <si>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</si>
  <si>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</si>
  <si>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</si>
  <si>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</si>
  <si>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</si>
  <si>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</si>
  <si>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</si>
  <si>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</si>
  <si>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</si>
  <si>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</si>
  <si>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</si>
  <si>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</si>
  <si>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</si>
  <si>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</si>
  <si>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</si>
  <si>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</si>
  <si>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</si>
  <si>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</si>
  <si>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</si>
  <si>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</si>
  <si>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</si>
  <si>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</si>
  <si>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</si>
  <si>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</si>
  <si>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</si>
  <si>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</si>
  <si>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</si>
  <si>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</si>
  <si>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</si>
  <si>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</si>
  <si>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</si>
  <si>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</si>
  <si>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</si>
  <si>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</si>
  <si>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</si>
  <si>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</si>
  <si>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</si>
  <si>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</si>
  <si>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</si>
  <si>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</si>
  <si>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</si>
  <si>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</si>
  <si>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</si>
  <si>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</si>
  <si>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</si>
  <si>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</si>
  <si>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</si>
  <si>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</si>
  <si>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</si>
  <si>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</si>
  <si>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</si>
  <si>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</si>
  <si>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</si>
  <si>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</si>
  <si>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</si>
  <si>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</si>
  <si>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</si>
  <si>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</si>
  <si>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</si>
  <si>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</si>
  <si>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</si>
  <si>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</si>
  <si>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</si>
  <si>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</si>
  <si>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</si>
  <si>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</si>
  <si>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</si>
  <si>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</si>
  <si>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</si>
  <si>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</si>
  <si>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</si>
  <si>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</si>
  <si>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</si>
  <si>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</si>
  <si>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</si>
  <si>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</si>
  <si>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</si>
  <si>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</si>
  <si>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</si>
  <si>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</si>
  <si>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</si>
  <si>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</si>
  <si>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</si>
  <si>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</si>
  <si>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</si>
  <si>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</si>
  <si>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</si>
  <si>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</si>
  <si>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</si>
  <si>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</si>
  <si>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</si>
  <si>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</si>
  <si>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</si>
  <si>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</si>
  <si>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</si>
  <si>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</si>
  <si>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</si>
  <si>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</si>
  <si>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</si>
  <si>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</si>
  <si>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</si>
  <si>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</si>
  <si>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</si>
  <si>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</si>
  <si>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</si>
  <si>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</si>
  <si>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</si>
  <si>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</si>
  <si>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</si>
  <si>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</si>
  <si>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</si>
  <si>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</si>
  <si>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</si>
  <si>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</si>
  <si>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</si>
  <si>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</si>
  <si>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</si>
  <si>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</si>
  <si>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</si>
  <si>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</si>
  <si>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</si>
  <si>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</si>
  <si>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</si>
  <si>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</si>
  <si>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</si>
  <si>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</si>
  <si>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</si>
  <si>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</si>
  <si>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</si>
  <si>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</si>
  <si>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</si>
  <si>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</si>
  <si>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</si>
  <si>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</si>
  <si>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</si>
  <si>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</si>
  <si>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</si>
  <si>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</si>
  <si>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</si>
  <si>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</si>
  <si>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</si>
  <si>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</si>
  <si>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</si>
  <si>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</si>
  <si>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</si>
  <si>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</si>
  <si>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</si>
  <si>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</si>
  <si>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</si>
  <si>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</si>
  <si>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</si>
  <si>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</si>
  <si>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</si>
  <si>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</si>
  <si>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</si>
  <si>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</si>
  <si>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</si>
  <si>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</si>
  <si>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</si>
  <si>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</si>
  <si>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</si>
  <si>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</si>
  <si>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</si>
  <si>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</si>
  <si>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</si>
  <si>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</si>
  <si>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</si>
  <si>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</si>
  <si>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</si>
  <si>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</si>
  <si>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</si>
  <si>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</si>
  <si>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</si>
  <si>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</si>
  <si>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</si>
  <si>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</si>
  <si>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</si>
  <si>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</si>
  <si>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</si>
  <si>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</si>
  <si>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</si>
  <si>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</si>
  <si>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</si>
  <si>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</si>
  <si>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</si>
  <si>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</si>
  <si>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</si>
  <si>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</si>
  <si>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</si>
  <si>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</si>
  <si>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</si>
  <si>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</si>
  <si>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</si>
  <si>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</si>
  <si>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</si>
  <si>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</si>
  <si>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</si>
  <si>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</si>
  <si>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</si>
  <si>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</si>
  <si>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</si>
  <si>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</si>
  <si>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</si>
  <si>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</si>
  <si>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</si>
  <si>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</si>
  <si>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</si>
  <si>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</si>
  <si>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</si>
  <si>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</si>
  <si>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</si>
  <si>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</si>
  <si>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</si>
  <si>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</si>
  <si>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</si>
  <si>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</si>
  <si>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</si>
  <si>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</si>
  <si>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</si>
  <si>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</si>
  <si>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</si>
  <si>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</si>
  <si>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</si>
  <si>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</si>
  <si>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</si>
  <si>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</si>
  <si>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</si>
  <si>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</si>
  <si>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</si>
  <si>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</si>
  <si>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</si>
  <si>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</si>
  <si>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</si>
  <si>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</si>
  <si>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</si>
  <si>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</si>
  <si>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</si>
  <si>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</si>
  <si>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</si>
  <si>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</si>
  <si>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</si>
  <si>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</si>
  <si>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</si>
  <si>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</si>
  <si>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</si>
  <si>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</si>
  <si>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</si>
  <si>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</si>
  <si>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</si>
  <si>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</si>
  <si>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</si>
  <si>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</si>
  <si>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</si>
  <si>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</si>
  <si>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</si>
  <si>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</si>
  <si>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</si>
  <si>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</si>
  <si>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</si>
  <si>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</si>
  <si>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</si>
  <si>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</si>
  <si>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</si>
  <si>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</si>
  <si>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</si>
  <si>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</si>
  <si>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</si>
  <si>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</si>
  <si>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</si>
  <si>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</si>
  <si>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</si>
  <si>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</si>
  <si>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</si>
  <si>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</si>
  <si>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</si>
  <si>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</si>
  <si>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</si>
  <si>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</si>
  <si>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</si>
  <si>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</si>
  <si>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</si>
  <si>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</si>
  <si>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</si>
  <si>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</si>
  <si>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</si>
  <si>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</si>
  <si>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</si>
  <si>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</si>
  <si>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</si>
  <si>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</si>
  <si>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</si>
  <si>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</si>
  <si>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</si>
  <si>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</si>
  <si>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</si>
  <si>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</si>
  <si>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</si>
  <si>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</si>
  <si>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</si>
  <si>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</si>
  <si>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</si>
  <si>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</si>
  <si>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</si>
  <si>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</si>
  <si>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</si>
  <si>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</si>
  <si>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</si>
  <si>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</si>
  <si>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</si>
  <si>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</si>
  <si>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</si>
  <si>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</si>
  <si>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</si>
  <si>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</si>
  <si>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</si>
  <si>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</si>
  <si>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</si>
  <si>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</si>
  <si>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</si>
  <si>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</si>
  <si>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</si>
  <si>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</si>
  <si>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</si>
  <si>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</si>
  <si>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</si>
  <si>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</si>
  <si>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</si>
  <si>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</si>
  <si>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</si>
  <si>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</si>
  <si>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</si>
  <si>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</si>
  <si>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</si>
  <si>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</si>
  <si>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</si>
  <si>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</si>
  <si>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</si>
  <si>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</si>
  <si>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</si>
  <si>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</si>
  <si>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</si>
  <si>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</si>
  <si>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</si>
  <si>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</si>
  <si>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</si>
  <si>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</si>
  <si>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</si>
  <si>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</si>
  <si>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</si>
  <si>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</si>
  <si>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</si>
  <si>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</si>
  <si>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</si>
  <si>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</si>
  <si>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</si>
  <si>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</si>
  <si>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</si>
  <si>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</si>
  <si>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</si>
  <si>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</si>
  <si>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</si>
  <si>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</si>
  <si>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</si>
  <si>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</si>
  <si>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</si>
  <si>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</si>
  <si>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</si>
  <si>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</si>
  <si>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</si>
  <si>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</si>
  <si>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</si>
  <si>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</si>
  <si>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</si>
  <si>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</si>
  <si>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</si>
  <si>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</si>
  <si>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</si>
  <si>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</si>
  <si>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</si>
  <si>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</si>
  <si>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</si>
  <si>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</si>
  <si>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</si>
  <si>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</si>
  <si>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</si>
  <si>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</si>
  <si>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</si>
  <si>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</si>
  <si>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</si>
  <si>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</si>
  <si>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</si>
  <si>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</si>
  <si>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</si>
  <si>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</si>
  <si>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</si>
  <si>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</si>
  <si>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</si>
  <si>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</si>
  <si>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</si>
  <si>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</si>
  <si>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</si>
  <si>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</si>
  <si>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</si>
  <si>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</si>
  <si>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</si>
  <si>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</si>
  <si>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</si>
  <si>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</si>
  <si>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</si>
  <si>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</si>
  <si>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</si>
  <si>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</si>
  <si>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</si>
  <si>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</si>
  <si>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</si>
  <si>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</si>
  <si>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</si>
  <si>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</si>
  <si>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</si>
  <si>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</si>
  <si>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</si>
  <si>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</si>
  <si>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</si>
  <si>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</si>
  <si>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</si>
  <si>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</si>
  <si>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</si>
  <si>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</si>
  <si>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</si>
  <si>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</si>
  <si>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</si>
  <si>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</si>
  <si>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</si>
  <si>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</si>
  <si>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</si>
  <si>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</si>
  <si>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</si>
  <si>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</si>
  <si>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</si>
  <si>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</si>
  <si>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</si>
  <si>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</si>
  <si>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</si>
  <si>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</si>
  <si>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</si>
  <si>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</si>
  <si>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</si>
  <si>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</si>
  <si>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</si>
  <si>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</si>
  <si>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</si>
  <si>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</si>
  <si>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</si>
  <si>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</si>
  <si>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</si>
  <si>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</si>
  <si>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</si>
  <si>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</si>
  <si>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</si>
  <si>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</si>
  <si>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</si>
  <si>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</si>
  <si>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</si>
  <si>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</si>
  <si>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</si>
  <si>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</si>
  <si>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</si>
  <si>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</si>
  <si>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</si>
  <si>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</si>
  <si>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</si>
  <si>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</si>
  <si>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</si>
  <si>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</si>
  <si>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</si>
  <si>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</si>
  <si>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</si>
  <si>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</si>
  <si>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</si>
  <si>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</si>
  <si>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</si>
  <si>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</si>
  <si>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</si>
  <si>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</si>
  <si>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</si>
  <si>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</si>
  <si>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</si>
  <si>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</si>
  <si>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</si>
  <si>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</si>
  <si>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</si>
  <si>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</si>
  <si>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</si>
  <si>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</si>
  <si>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</si>
  <si>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</si>
  <si>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</si>
  <si>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</si>
  <si>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</si>
  <si>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</si>
  <si>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</si>
  <si>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</si>
  <si>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</si>
  <si>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</si>
  <si>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</si>
  <si>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</si>
  <si>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</si>
  <si>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</si>
  <si>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</si>
  <si>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</si>
  <si>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</si>
  <si>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</si>
  <si>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</si>
  <si>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</si>
  <si>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</si>
  <si>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</si>
  <si>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</si>
  <si>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</si>
  <si>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</si>
  <si>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</si>
  <si>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</si>
  <si>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</si>
  <si>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</si>
  <si>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</si>
  <si>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</si>
  <si>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</si>
  <si>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</si>
  <si>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</si>
  <si>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</si>
  <si>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</si>
  <si>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</si>
  <si>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</si>
  <si>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</si>
  <si>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</si>
  <si>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</si>
  <si>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</si>
  <si>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</si>
  <si>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</si>
  <si>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</si>
  <si>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</si>
  <si>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</si>
  <si>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</si>
  <si>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</si>
  <si>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</si>
  <si>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</si>
  <si>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</si>
  <si>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</si>
  <si>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</si>
  <si>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</si>
  <si>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</si>
  <si>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</si>
  <si>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</si>
  <si>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</si>
  <si>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</si>
  <si>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</si>
  <si>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</si>
  <si>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</si>
  <si>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</si>
  <si>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</si>
  <si>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</si>
  <si>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</si>
  <si>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</si>
  <si>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</si>
  <si>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</si>
  <si>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</si>
  <si>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</si>
  <si>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</si>
  <si>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</si>
  <si>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</si>
  <si>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</si>
  <si>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</si>
  <si>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</si>
  <si>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</si>
  <si>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</si>
  <si>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</si>
  <si>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</si>
  <si>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</si>
  <si>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</si>
  <si>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</si>
  <si>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</si>
  <si>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</si>
  <si>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</si>
  <si>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</si>
  <si>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</si>
  <si>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</si>
  <si>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</si>
  <si>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</si>
  <si>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</si>
  <si>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</si>
  <si>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</si>
  <si>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</si>
  <si>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</si>
  <si>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</si>
  <si>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</si>
  <si>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</si>
  <si>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</si>
  <si>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</si>
  <si>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</si>
  <si>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</si>
  <si>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</si>
  <si>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</si>
  <si>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</si>
  <si>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</si>
  <si>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</si>
  <si>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</si>
  <si>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</si>
  <si>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</si>
  <si>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</si>
  <si>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</si>
  <si>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</si>
  <si>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</si>
  <si>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</si>
  <si>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</si>
  <si>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</si>
  <si>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</si>
  <si>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</si>
  <si>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</si>
  <si>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</si>
  <si>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</si>
  <si>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</si>
  <si>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</si>
  <si>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</si>
  <si>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</si>
  <si>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</si>
  <si>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</si>
  <si>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</si>
  <si>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</si>
  <si>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</si>
  <si>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</si>
  <si>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</si>
  <si>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</si>
  <si>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</si>
  <si>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</si>
  <si>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</si>
  <si>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</si>
  <si>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</si>
  <si>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</si>
  <si>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</si>
  <si>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</si>
  <si>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</si>
  <si>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</si>
  <si>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</si>
  <si>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</si>
  <si>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</si>
  <si>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</si>
  <si>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</si>
  <si>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</si>
  <si>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</si>
  <si>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</si>
  <si>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</si>
  <si>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</si>
  <si>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</si>
  <si>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</si>
  <si>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</si>
  <si>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</si>
  <si>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</si>
  <si>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</si>
  <si>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</si>
  <si>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</si>
  <si>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</si>
  <si>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</si>
  <si>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</si>
  <si>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</si>
  <si>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</si>
  <si>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</si>
  <si>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</si>
  <si>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</si>
  <si>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</si>
  <si>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</si>
  <si>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</si>
  <si>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</si>
  <si>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</si>
  <si>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</si>
  <si>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</si>
  <si>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</si>
  <si>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</si>
  <si>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</si>
  <si>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</si>
  <si>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</si>
  <si>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</si>
  <si>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</si>
  <si>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</si>
  <si>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</si>
  <si>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</si>
  <si>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</si>
  <si>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</si>
  <si>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</si>
  <si>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</si>
  <si>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</si>
  <si>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</si>
  <si>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</si>
  <si>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</si>
  <si>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</si>
  <si>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</si>
  <si>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</si>
  <si>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</si>
  <si>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</si>
  <si>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</si>
  <si>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</si>
  <si>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</si>
  <si>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</si>
  <si>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</si>
  <si>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</si>
  <si>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</si>
  <si>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</si>
  <si>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</si>
  <si>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</si>
  <si>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</si>
  <si>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</si>
  <si>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</si>
  <si>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</si>
  <si>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</si>
  <si>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</si>
  <si>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</si>
  <si>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</si>
  <si>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</si>
  <si>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</si>
  <si>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</si>
  <si>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</si>
  <si>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</si>
  <si>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</si>
  <si>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</si>
  <si>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</si>
  <si>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</si>
  <si>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</si>
  <si>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</si>
  <si>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</si>
  <si>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</si>
  <si>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</si>
  <si>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</si>
  <si>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</si>
  <si>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</si>
  <si>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</si>
  <si>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</si>
  <si>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</si>
  <si>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</si>
  <si>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</si>
  <si>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</si>
  <si>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</si>
  <si>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</si>
  <si>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</si>
  <si>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</si>
  <si>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</si>
  <si>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</si>
  <si>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</si>
  <si>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</si>
  <si>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</si>
  <si>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</si>
  <si>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</si>
  <si>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</si>
  <si>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</si>
  <si>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</si>
  <si>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</si>
  <si>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</si>
  <si>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</si>
  <si>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</si>
  <si>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</si>
  <si>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</si>
  <si>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</si>
  <si>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</si>
  <si>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</si>
  <si>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</si>
  <si>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</si>
  <si>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</si>
  <si>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</si>
  <si>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</si>
  <si>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</si>
  <si>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</si>
  <si>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</si>
  <si>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</si>
  <si>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</si>
  <si>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</si>
  <si>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</si>
  <si>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</si>
  <si>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</si>
  <si>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</si>
  <si>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</si>
  <si>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</si>
  <si>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</si>
  <si>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</si>
  <si>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</si>
  <si>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</si>
  <si>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</si>
  <si>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</si>
  <si>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</si>
  <si>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</si>
  <si>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</si>
  <si>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</si>
  <si>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</si>
  <si>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</si>
  <si>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</si>
  <si>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</si>
  <si>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</si>
  <si>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</si>
  <si>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</si>
  <si>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</si>
  <si>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</si>
  <si>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</si>
  <si>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</si>
  <si>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</si>
  <si>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</si>
  <si>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</si>
  <si>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</si>
  <si>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</si>
  <si>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</si>
  <si>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</si>
  <si>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</si>
  <si>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</si>
  <si>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</si>
  <si>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</si>
  <si>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</si>
  <si>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</si>
  <si>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</si>
  <si>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</si>
  <si>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</si>
  <si>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</si>
  <si>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</si>
  <si>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</si>
  <si>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</si>
  <si>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</si>
  <si>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</si>
  <si>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</si>
  <si>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</si>
  <si>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</si>
  <si>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</si>
  <si>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</si>
  <si>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</si>
  <si>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</si>
  <si>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</si>
  <si>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</si>
  <si>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</si>
  <si>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</si>
  <si>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</si>
  <si>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</si>
  <si>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</si>
  <si>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</si>
  <si>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</si>
  <si>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</si>
  <si>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</si>
  <si>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</si>
  <si>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</si>
  <si>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</si>
  <si>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</si>
  <si>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</si>
  <si>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</si>
  <si>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</si>
  <si>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</si>
  <si>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</si>
  <si>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</si>
  <si>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</si>
  <si>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</si>
  <si>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</si>
  <si>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</si>
  <si>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</si>
  <si>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</si>
  <si>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</si>
  <si>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</si>
  <si>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</si>
  <si>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</si>
  <si>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</si>
  <si>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</si>
  <si>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</si>
  <si>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</si>
  <si>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</si>
  <si>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</si>
  <si>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</si>
  <si>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</si>
  <si>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</si>
  <si>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</si>
  <si>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</si>
  <si>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</si>
  <si>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</si>
  <si>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</si>
  <si>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</si>
  <si>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</si>
  <si>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</si>
  <si>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</si>
  <si>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</si>
  <si>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</si>
  <si>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</si>
  <si>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</si>
  <si>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</si>
  <si>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</si>
  <si>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</si>
  <si>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</si>
  <si>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</si>
  <si>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</si>
  <si>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</si>
  <si>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</si>
  <si>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</si>
  <si>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</si>
  <si>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</si>
  <si>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</si>
  <si>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</si>
  <si>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</si>
  <si>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</si>
  <si>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</si>
  <si>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</si>
  <si>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</si>
  <si>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</si>
  <si>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</si>
  <si>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</si>
  <si>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</si>
  <si>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</si>
  <si>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</si>
  <si>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</si>
  <si>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</si>
  <si>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</si>
  <si>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</si>
  <si>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</si>
  <si>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</si>
  <si>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</si>
  <si>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</si>
  <si>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</si>
  <si>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</si>
  <si>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</si>
  <si>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</si>
  <si>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</si>
  <si>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</si>
  <si>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</si>
  <si>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</si>
  <si>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</si>
  <si>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</si>
  <si>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</si>
  <si>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</si>
  <si>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</si>
  <si>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</si>
  <si>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</si>
  <si>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</si>
  <si>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</si>
  <si>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</si>
  <si>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</si>
  <si>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</si>
  <si>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</si>
  <si>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</si>
  <si>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</si>
  <si>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</si>
  <si>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</si>
  <si>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</si>
  <si>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</si>
  <si>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</si>
  <si>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</si>
  <si>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</si>
  <si>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</si>
  <si>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</si>
  <si>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</si>
  <si>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</si>
  <si>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</si>
  <si>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</si>
  <si>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</si>
  <si>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</si>
  <si>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</si>
  <si>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</si>
  <si>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</si>
  <si>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</si>
  <si>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</si>
  <si>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</si>
  <si>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</si>
  <si>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</si>
  <si>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</si>
  <si>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</si>
  <si>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</si>
  <si>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</si>
  <si>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</si>
  <si>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</si>
  <si>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</si>
  <si>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</si>
  <si>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</si>
  <si>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</si>
  <si>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</si>
  <si>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</si>
  <si>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</si>
  <si>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</si>
  <si>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</si>
  <si>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</si>
  <si>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</si>
  <si>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</si>
  <si>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</si>
  <si>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</si>
  <si>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</si>
  <si>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</si>
  <si>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</si>
  <si>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</si>
  <si>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</si>
  <si>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</si>
  <si>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</si>
  <si>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</si>
  <si>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</si>
  <si>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</si>
  <si>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</si>
  <si>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</si>
  <si>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</si>
  <si>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</si>
  <si>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</si>
  <si>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</si>
  <si>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</si>
  <si>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</si>
  <si>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</si>
  <si>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</si>
  <si>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</si>
  <si>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</si>
  <si>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</si>
  <si>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</si>
  <si>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</si>
  <si>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</si>
  <si>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</si>
  <si>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</si>
  <si>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</si>
  <si>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</si>
  <si>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</si>
  <si>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</si>
  <si>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</si>
  <si>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</si>
  <si>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</si>
  <si>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</si>
  <si>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</si>
  <si>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</si>
  <si>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</si>
  <si>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</si>
  <si>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</si>
  <si>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</si>
  <si>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</si>
  <si>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</si>
  <si>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</si>
  <si>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</si>
  <si>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</si>
  <si>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</si>
  <si>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</si>
  <si>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</si>
  <si>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</si>
  <si>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</si>
  <si>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</si>
  <si>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</si>
  <si>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</si>
  <si>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</si>
  <si>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</si>
  <si>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</si>
  <si>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</si>
  <si>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</si>
  <si>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</si>
  <si>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</si>
  <si>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</si>
  <si>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</si>
  <si>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</si>
  <si>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</si>
  <si>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</si>
  <si>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</si>
  <si>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</si>
  <si>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</si>
  <si>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</si>
  <si>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</si>
  <si>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</si>
  <si>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</si>
  <si>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</si>
  <si>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</si>
  <si>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</si>
  <si>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</si>
  <si>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</si>
  <si>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</si>
  <si>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</si>
  <si>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</si>
  <si>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</si>
  <si>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</si>
  <si>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</si>
  <si>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</si>
  <si>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</si>
  <si>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</si>
  <si>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</si>
  <si>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</si>
  <si>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</si>
  <si>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</si>
  <si>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</si>
  <si>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</si>
  <si>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</si>
  <si>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</si>
  <si>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</si>
  <si>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</si>
  <si>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</si>
  <si>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</si>
  <si>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</si>
  <si>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</si>
  <si>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</si>
  <si>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</si>
  <si>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</si>
  <si>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</si>
  <si>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</si>
  <si>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</si>
  <si>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</si>
  <si>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</si>
  <si>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</si>
  <si>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</si>
  <si>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</si>
  <si>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</si>
  <si>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</si>
  <si>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</si>
  <si>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</si>
  <si>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</si>
  <si>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</si>
  <si>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</si>
  <si>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</si>
  <si>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</si>
  <si>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</si>
  <si>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</si>
  <si>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</si>
  <si>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</si>
  <si>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</si>
  <si>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</si>
  <si>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</si>
  <si>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</si>
  <si>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</si>
  <si>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</si>
  <si>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</si>
  <si>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</si>
  <si>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</si>
  <si>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</si>
  <si>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</si>
  <si>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</si>
  <si>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</si>
  <si>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</si>
  <si>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</si>
  <si>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</si>
  <si>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</si>
  <si>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</si>
  <si>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</si>
  <si>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</si>
  <si>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</si>
  <si>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</si>
  <si>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</si>
  <si>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</si>
  <si>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</si>
  <si>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</si>
  <si>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</si>
  <si>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</si>
  <si>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</si>
  <si>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</si>
  <si>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</si>
  <si>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</si>
  <si>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</si>
  <si>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</si>
  <si>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</si>
  <si>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</si>
  <si>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</si>
  <si>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</si>
  <si>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</si>
  <si>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</si>
  <si>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</si>
  <si>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</si>
  <si>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</si>
  <si>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</si>
  <si>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</si>
  <si>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</si>
  <si>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</si>
  <si>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</si>
  <si>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</si>
  <si>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</si>
  <si>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</si>
  <si>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</si>
  <si>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</si>
  <si>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</si>
  <si>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</si>
  <si>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</si>
  <si>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</si>
  <si>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</si>
  <si>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</si>
  <si>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</si>
  <si>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</si>
  <si>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</si>
  <si>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</si>
  <si>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</si>
  <si>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</si>
  <si>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</si>
  <si>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</si>
  <si>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</si>
  <si>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</si>
  <si>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</si>
  <si>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</si>
  <si>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</si>
  <si>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</si>
  <si>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</si>
  <si>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</si>
  <si>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</si>
  <si>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</si>
  <si>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</si>
  <si>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</si>
  <si>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</si>
  <si>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</si>
  <si>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</si>
  <si>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</si>
  <si>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</si>
  <si>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</si>
  <si>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</si>
  <si>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</si>
  <si>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</si>
  <si>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</si>
  <si>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</si>
  <si>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</si>
  <si>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</si>
  <si>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</si>
  <si>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</si>
  <si>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</si>
  <si>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</si>
  <si>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</si>
  <si>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</si>
  <si>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</si>
  <si>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</si>
  <si>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</si>
  <si>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</si>
  <si>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</si>
  <si>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</si>
  <si>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</si>
  <si>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</si>
  <si>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</si>
  <si>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</si>
  <si>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</si>
  <si>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</si>
  <si>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</si>
  <si>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</si>
  <si>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</si>
  <si>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</si>
  <si>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</si>
  <si>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</si>
  <si>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</si>
  <si>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</si>
  <si>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</si>
  <si>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</si>
  <si>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</si>
  <si>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</si>
  <si>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</si>
  <si>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</si>
  <si>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</si>
  <si>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</si>
  <si>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</si>
  <si>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</si>
  <si>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</si>
  <si>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</si>
  <si>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</si>
  <si>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</si>
  <si>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</si>
  <si>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</si>
  <si>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</si>
  <si>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</si>
  <si>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</si>
  <si>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</si>
  <si>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</si>
  <si>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</si>
  <si>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</si>
  <si>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</si>
  <si>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</si>
  <si>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</si>
  <si>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</si>
  <si>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</si>
  <si>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</si>
  <si>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</si>
  <si>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</si>
  <si>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</si>
  <si>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</si>
  <si>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</si>
  <si>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</si>
  <si>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</si>
  <si>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</si>
  <si>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</si>
  <si>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</si>
  <si>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</si>
  <si>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</si>
  <si>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</si>
  <si>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</si>
  <si>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</si>
  <si>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</si>
  <si>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</si>
  <si>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</si>
  <si>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</si>
  <si>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</si>
  <si>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</si>
  <si>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</si>
  <si>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</si>
  <si>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</si>
  <si>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</si>
  <si>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</si>
  <si>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</si>
  <si>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</si>
  <si>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</si>
  <si>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</si>
  <si>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</si>
  <si>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</si>
  <si>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</si>
  <si>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</si>
  <si>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</si>
  <si>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</si>
  <si>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</si>
  <si>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</si>
  <si>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</si>
  <si>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</si>
  <si>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</si>
  <si>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</si>
  <si>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</si>
  <si>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</si>
  <si>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</si>
  <si>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</si>
  <si>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</si>
  <si>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</si>
  <si>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</si>
  <si>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</si>
  <si>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</si>
  <si>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</si>
  <si>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</si>
  <si>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</si>
  <si>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</si>
  <si>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</si>
  <si>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</si>
  <si>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</si>
  <si>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</si>
  <si>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</si>
  <si>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</si>
  <si>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</si>
  <si>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</si>
  <si>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</si>
  <si>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</si>
  <si>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</si>
  <si>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</si>
  <si>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</si>
  <si>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</si>
  <si>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</si>
  <si>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</si>
  <si>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</si>
  <si>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</si>
  <si>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</si>
  <si>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</si>
  <si>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</si>
  <si>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</si>
  <si>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</si>
  <si>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</si>
  <si>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</si>
  <si>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</si>
  <si>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</si>
  <si>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</si>
  <si>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</si>
  <si>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</si>
  <si>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</si>
  <si>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</si>
  <si>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</si>
  <si>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</si>
  <si>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</si>
  <si>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</si>
  <si>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</si>
  <si>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</si>
  <si>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</si>
  <si>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</si>
  <si>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</si>
  <si>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</si>
  <si>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</si>
  <si>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</si>
  <si>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</si>
  <si>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</si>
  <si>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</si>
  <si>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</si>
  <si>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</si>
  <si>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</si>
  <si>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</si>
  <si>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</si>
  <si>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</si>
  <si>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</si>
  <si>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</si>
  <si>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</si>
  <si>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</si>
  <si>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</si>
  <si>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</si>
  <si>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</si>
  <si>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</si>
  <si>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</si>
  <si>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</si>
  <si>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</si>
  <si>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</si>
  <si>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</si>
  <si>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</si>
  <si>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</si>
  <si>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</si>
  <si>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</si>
  <si>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</si>
  <si>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</si>
  <si>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</si>
  <si>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</si>
  <si>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</si>
  <si>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</si>
  <si>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</si>
  <si>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</si>
  <si>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</si>
  <si>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</si>
  <si>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</si>
  <si>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</si>
  <si>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</si>
  <si>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</si>
  <si>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</si>
  <si>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</si>
  <si>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</si>
  <si>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</si>
  <si>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</si>
  <si>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</si>
  <si>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</si>
  <si>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</si>
  <si>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</si>
  <si>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</si>
  <si>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</si>
  <si>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</si>
  <si>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</si>
  <si>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</si>
  <si>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</si>
  <si>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</si>
  <si>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</si>
  <si>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</si>
  <si>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</si>
  <si>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</si>
  <si>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</si>
  <si>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</si>
  <si>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</si>
  <si>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</si>
  <si>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</si>
  <si>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</si>
  <si>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</si>
  <si>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</si>
  <si>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</si>
  <si>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</si>
  <si>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</si>
  <si>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</si>
  <si>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</si>
  <si>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</si>
  <si>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</si>
  <si>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</si>
  <si>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</si>
  <si>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</si>
  <si>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</si>
  <si>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</si>
  <si>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</si>
  <si>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</si>
  <si>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</si>
  <si>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</si>
  <si>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</si>
  <si>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</si>
  <si>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</si>
  <si>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</si>
  <si>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</si>
  <si>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</si>
  <si>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</si>
  <si>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</si>
  <si>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</si>
  <si>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</si>
  <si>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</si>
  <si>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</si>
  <si>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</si>
  <si>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</si>
  <si>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</si>
  <si>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</si>
  <si>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</si>
  <si>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</si>
  <si>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</si>
  <si>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</si>
  <si>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</si>
  <si>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</si>
  <si>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</si>
  <si>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</si>
  <si>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</si>
  <si>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</si>
  <si>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</si>
  <si>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</si>
  <si>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</si>
  <si>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</si>
  <si>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</si>
  <si>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</si>
  <si>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</si>
  <si>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</si>
  <si>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</si>
  <si>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</si>
  <si>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</si>
  <si>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</si>
  <si>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</si>
  <si>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</si>
  <si>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</si>
  <si>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</si>
  <si>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</si>
  <si>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</si>
  <si>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</si>
  <si>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</si>
  <si>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</si>
  <si>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</si>
  <si>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</si>
  <si>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</si>
  <si>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</si>
  <si>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</si>
  <si>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</si>
  <si>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</si>
  <si>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</si>
  <si>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</si>
  <si>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</si>
  <si>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</si>
  <si>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</si>
  <si>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</si>
  <si>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</si>
  <si>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</si>
  <si>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</si>
  <si>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</si>
  <si>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</si>
  <si>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</si>
  <si>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</si>
  <si>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</si>
  <si>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</si>
  <si>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</si>
  <si>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</si>
  <si>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</si>
  <si>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</si>
  <si>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</si>
  <si>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</si>
  <si>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</si>
  <si>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</si>
  <si>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</si>
  <si>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</si>
  <si>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</si>
  <si>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</si>
  <si>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</si>
  <si>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</si>
  <si>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</si>
  <si>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</si>
  <si>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</si>
  <si>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</si>
  <si>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</si>
  <si>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</si>
  <si>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</si>
  <si>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</si>
  <si>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</si>
  <si>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</si>
  <si>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</si>
  <si>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</si>
  <si>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</si>
  <si>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</si>
  <si>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</si>
  <si>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</si>
  <si>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</si>
  <si>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</si>
  <si>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</si>
  <si>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</si>
  <si>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</si>
  <si>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</si>
  <si>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</si>
  <si>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</si>
  <si>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</si>
  <si>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</si>
  <si>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</si>
  <si>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</si>
  <si>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</si>
  <si>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</si>
  <si>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</si>
  <si>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</si>
  <si>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</si>
  <si>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</si>
  <si>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</si>
  <si>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</si>
  <si>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</si>
  <si>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</si>
  <si>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</si>
  <si>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</si>
  <si>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</si>
  <si>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</si>
  <si>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</si>
  <si>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</si>
  <si>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</si>
  <si>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</si>
  <si>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</si>
  <si>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</si>
  <si>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</si>
  <si>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</si>
  <si>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</si>
  <si>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</si>
  <si>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</si>
  <si>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</si>
  <si>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</si>
  <si>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</si>
  <si>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</si>
  <si>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</si>
  <si>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</si>
  <si>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</si>
  <si>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</si>
  <si>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</si>
  <si>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</si>
  <si>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</si>
  <si>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</si>
  <si>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</si>
  <si>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</si>
  <si>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</si>
  <si>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</si>
  <si>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</si>
  <si>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</si>
  <si>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</si>
  <si>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</si>
  <si>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</si>
  <si>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</si>
  <si>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</si>
  <si>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</si>
  <si>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</si>
  <si>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</si>
  <si>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</si>
  <si>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</si>
  <si>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</si>
  <si>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</si>
  <si>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</si>
  <si>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</si>
  <si>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</si>
  <si>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</si>
  <si>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</si>
  <si>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</si>
  <si>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</si>
  <si>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</si>
  <si>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</si>
  <si>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</si>
  <si>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</si>
  <si>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</si>
  <si>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</si>
  <si>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</si>
  <si>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</si>
  <si>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</si>
  <si>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</si>
  <si>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</si>
  <si>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</si>
  <si>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</si>
  <si>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</si>
  <si>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</si>
  <si>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</si>
  <si>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</si>
  <si>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</si>
  <si>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</si>
  <si>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</si>
  <si>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</si>
  <si>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</si>
  <si>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</si>
  <si>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</si>
  <si>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</si>
  <si>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</si>
  <si>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</si>
  <si>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</si>
  <si>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</si>
  <si>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</si>
  <si>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</si>
  <si>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</si>
  <si>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</si>
  <si>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</si>
  <si>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</si>
  <si>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</si>
  <si>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</si>
  <si>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</si>
  <si>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</si>
  <si>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</si>
  <si>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</si>
  <si>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</si>
  <si>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</si>
  <si>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</si>
  <si>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</si>
  <si>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</si>
  <si>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</si>
  <si>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</si>
  <si>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</si>
  <si>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</si>
  <si>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</si>
  <si>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</si>
  <si>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</si>
  <si>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</si>
  <si>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</si>
  <si>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</si>
  <si>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</si>
  <si>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</si>
  <si>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</si>
  <si>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</si>
  <si>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</si>
  <si>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</si>
  <si>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</si>
  <si>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</si>
  <si>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</si>
  <si>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</si>
  <si>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</si>
  <si>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</si>
  <si>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</si>
  <si>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</si>
  <si>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</si>
  <si>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</si>
  <si>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</si>
  <si>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</si>
  <si>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</si>
  <si>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</si>
  <si>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</si>
  <si>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</si>
  <si>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</si>
  <si>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</si>
  <si>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</si>
  <si>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</si>
  <si>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</si>
  <si>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</si>
  <si>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</si>
  <si>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</si>
  <si>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</si>
  <si>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</si>
  <si>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</si>
  <si>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</si>
  <si>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</si>
  <si>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</si>
  <si>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</si>
  <si>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</si>
  <si>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</si>
  <si>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</si>
  <si>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</si>
  <si>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</si>
  <si>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</si>
  <si>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</si>
  <si>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</si>
  <si>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</si>
  <si>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</si>
  <si>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</si>
  <si>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</si>
  <si>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</si>
  <si>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</si>
  <si>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</si>
  <si>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</si>
  <si>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</si>
  <si>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</si>
  <si>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</si>
  <si>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</si>
  <si>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</si>
  <si>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</si>
  <si>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</si>
  <si>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</si>
  <si>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</si>
  <si>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</si>
  <si>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</si>
  <si>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</si>
  <si>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</si>
  <si>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</si>
  <si>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</si>
  <si>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</si>
  <si>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</si>
  <si>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</si>
  <si>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</si>
  <si>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</si>
  <si>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</si>
  <si>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</si>
  <si>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</si>
  <si>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</si>
  <si>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</si>
  <si>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</si>
  <si>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</si>
  <si>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</si>
  <si>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</si>
  <si>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</si>
  <si>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</si>
  <si>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</si>
  <si>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</si>
  <si>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</si>
  <si>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</si>
  <si>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</si>
  <si>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</si>
  <si>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</si>
  <si>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</si>
  <si>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</si>
  <si>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</si>
  <si>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</si>
  <si>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</si>
  <si>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</si>
  <si>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</si>
  <si>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</si>
  <si>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</si>
  <si>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</si>
  <si>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</si>
  <si>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</si>
  <si>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</si>
  <si>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</si>
  <si>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</si>
  <si>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</si>
  <si>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</si>
  <si>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</si>
  <si>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</si>
  <si>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</si>
  <si>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</si>
  <si>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</si>
  <si>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</si>
  <si>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</si>
  <si>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</si>
  <si>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</si>
  <si>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</si>
  <si>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</si>
  <si>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</si>
  <si>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</si>
  <si>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</si>
  <si>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</si>
  <si>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</si>
  <si>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</si>
  <si>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</si>
  <si>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</si>
  <si>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</si>
  <si>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</si>
  <si>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</si>
  <si>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</si>
  <si>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</si>
  <si>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</si>
  <si>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</si>
  <si>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</si>
  <si>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</si>
  <si>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</si>
  <si>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</si>
  <si>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</si>
  <si>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</si>
  <si>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</si>
  <si>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</si>
  <si>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</si>
  <si>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</si>
  <si>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</si>
  <si>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</si>
  <si>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</si>
  <si>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</si>
  <si>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</si>
  <si>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</si>
  <si>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</si>
  <si>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</si>
  <si>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</si>
  <si>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</si>
  <si>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</si>
  <si>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</si>
  <si>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</si>
  <si>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</si>
  <si>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</si>
  <si>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</si>
  <si>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</si>
  <si>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</si>
  <si>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</si>
  <si>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</si>
  <si>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</si>
  <si>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</si>
  <si>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</si>
  <si>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</si>
  <si>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</si>
  <si>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</si>
  <si>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</si>
  <si>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</si>
  <si>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</si>
  <si>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</si>
  <si>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</si>
  <si>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</si>
  <si>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</si>
  <si>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</si>
  <si>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</si>
  <si>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</si>
  <si>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</si>
  <si>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</si>
  <si>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</si>
  <si>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</si>
  <si>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</si>
  <si>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</si>
  <si>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</si>
  <si>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</si>
  <si>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</si>
  <si>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</si>
  <si>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</si>
  <si>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</si>
  <si>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</si>
  <si>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</si>
  <si>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</si>
  <si>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</si>
  <si>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</si>
  <si>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</si>
  <si>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</si>
  <si>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</si>
  <si>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</si>
  <si>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</si>
  <si>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</si>
  <si>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</si>
  <si>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</si>
  <si>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</si>
  <si>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</si>
  <si>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</si>
  <si>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</si>
  <si>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</si>
  <si>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</si>
  <si>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</si>
  <si>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</si>
  <si>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</si>
  <si>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</si>
  <si>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</si>
  <si>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</si>
  <si>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</si>
  <si>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</si>
  <si>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</si>
  <si>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</si>
  <si>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</si>
  <si>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</si>
  <si>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</si>
  <si>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</si>
  <si>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</si>
  <si>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</si>
  <si>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</si>
  <si>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</si>
  <si>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</si>
  <si>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</si>
  <si>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</si>
  <si>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</si>
  <si>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</si>
  <si>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</si>
  <si>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</si>
  <si>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</si>
  <si>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</si>
  <si>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</si>
  <si>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</si>
  <si>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</si>
  <si>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</si>
  <si>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</si>
  <si>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</si>
  <si>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</si>
  <si>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</si>
  <si>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</si>
  <si>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</si>
  <si>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</si>
  <si>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</si>
  <si>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</si>
  <si>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</si>
  <si>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</si>
  <si>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</si>
  <si>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</si>
  <si>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</si>
  <si>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</si>
  <si>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</si>
  <si>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</si>
  <si>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</si>
  <si>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</si>
  <si>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</si>
  <si>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</si>
  <si>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</si>
  <si>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</si>
  <si>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</si>
  <si>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</si>
  <si>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</si>
  <si>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</si>
  <si>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</si>
  <si>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</si>
  <si>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</si>
  <si>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</si>
  <si>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</si>
  <si>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</si>
  <si>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</si>
  <si>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</si>
  <si>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</si>
  <si>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</si>
  <si>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</si>
  <si>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</si>
  <si>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</si>
  <si>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</si>
  <si>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</si>
  <si>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</si>
  <si>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</si>
  <si>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</si>
  <si>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</si>
  <si>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</si>
  <si>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</si>
  <si>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</si>
  <si>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</si>
  <si>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</si>
  <si>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</si>
  <si>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</si>
  <si>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</si>
  <si>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</si>
  <si>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</si>
  <si>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</si>
  <si>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</si>
  <si>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</si>
  <si>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</si>
  <si>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</si>
  <si>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</si>
  <si>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</si>
  <si>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</si>
  <si>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</si>
  <si>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</si>
  <si>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</si>
  <si>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</si>
  <si>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</si>
  <si>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</si>
  <si>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</si>
  <si>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</si>
  <si>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</si>
  <si>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</si>
  <si>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</si>
  <si>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</si>
  <si>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</si>
  <si>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</si>
  <si>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</si>
  <si>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</si>
  <si>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</si>
  <si>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</si>
  <si>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</si>
  <si>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</si>
  <si>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</si>
  <si>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</si>
  <si>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</si>
  <si>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</si>
  <si>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</si>
  <si>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</si>
  <si>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</si>
  <si>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</si>
  <si>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</si>
  <si>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</si>
  <si>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</si>
  <si>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</si>
  <si>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</si>
  <si>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</si>
  <si>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</si>
  <si>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</si>
  <si>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</si>
  <si>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</si>
  <si>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</si>
  <si>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</si>
  <si>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</si>
  <si>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</si>
  <si>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</si>
  <si>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</si>
  <si>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</si>
  <si>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</si>
  <si>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</si>
  <si>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</si>
  <si>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</si>
  <si>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</si>
  <si>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</si>
  <si>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</si>
  <si>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</si>
  <si>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</si>
  <si>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</si>
  <si>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</si>
  <si>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</si>
  <si>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</si>
  <si>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</si>
  <si>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</si>
  <si>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</si>
  <si>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</si>
  <si>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</si>
  <si>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</si>
  <si>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</si>
  <si>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</si>
  <si>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</si>
  <si>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</si>
  <si>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</si>
  <si>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</si>
  <si>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</si>
  <si>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</si>
  <si>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</si>
  <si>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</si>
  <si>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</si>
  <si>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</si>
  <si>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</si>
  <si>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</si>
  <si>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</si>
  <si>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</si>
  <si>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</si>
  <si>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</si>
  <si>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</si>
  <si>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</si>
  <si>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</si>
  <si>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</si>
  <si>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</si>
  <si>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</si>
  <si>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</si>
  <si>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</si>
  <si>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</si>
  <si>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</si>
  <si>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</si>
  <si>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</si>
  <si>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</si>
  <si>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</si>
  <si>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</si>
  <si>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</si>
  <si>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</si>
  <si>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</si>
  <si>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</si>
  <si>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</si>
  <si>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</si>
  <si>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</si>
  <si>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</si>
  <si>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</si>
  <si>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</si>
  <si>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</si>
  <si>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</si>
  <si>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</si>
  <si>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</si>
  <si>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</si>
  <si>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</si>
  <si>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</si>
  <si>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</si>
  <si>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</si>
  <si>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</si>
  <si>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</si>
  <si>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</si>
  <si>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</si>
  <si>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</si>
  <si>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</si>
  <si>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</si>
  <si>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</si>
  <si>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</si>
  <si>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</si>
  <si>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</si>
  <si>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</si>
  <si>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</si>
  <si>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</si>
  <si>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</si>
  <si>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</si>
  <si>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</si>
  <si>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</si>
  <si>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</si>
  <si>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</si>
  <si>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</si>
  <si>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</si>
  <si>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</si>
  <si>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</si>
  <si>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</si>
  <si>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</si>
  <si>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</si>
  <si>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</si>
  <si>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</si>
  <si>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</si>
  <si>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</si>
  <si>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</si>
  <si>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</si>
  <si>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</si>
  <si>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</si>
  <si>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</si>
  <si>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</si>
  <si>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</si>
  <si>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</si>
  <si>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</si>
  <si>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</si>
  <si>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</si>
  <si>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</si>
  <si>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</si>
  <si>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</si>
  <si>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</si>
  <si>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</si>
  <si>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</si>
  <si>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</si>
  <si>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</si>
  <si>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</si>
  <si>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</si>
  <si>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</si>
  <si>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</si>
  <si>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</si>
  <si>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</si>
  <si>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</si>
  <si>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</si>
  <si>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</si>
  <si>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</si>
  <si>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</si>
  <si>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</si>
  <si>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</si>
  <si>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</si>
  <si>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</si>
  <si>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</si>
  <si>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</si>
  <si>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</si>
  <si>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</si>
  <si>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</si>
  <si>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</si>
  <si>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</si>
  <si>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</si>
  <si>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</si>
  <si>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</si>
  <si>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</si>
  <si>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</si>
  <si>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</si>
  <si>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</si>
  <si>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</si>
  <si>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</si>
  <si>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</si>
  <si>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</si>
  <si>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</si>
  <si>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</si>
  <si>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</si>
  <si>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</si>
  <si>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</si>
  <si>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</si>
  <si>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</si>
  <si>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</si>
  <si>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</si>
  <si>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</si>
  <si>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</si>
  <si>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</si>
  <si>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</si>
  <si>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</si>
  <si>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</si>
  <si>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</si>
  <si>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</si>
  <si>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</si>
  <si>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</si>
  <si>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</si>
  <si>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</si>
  <si>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</si>
  <si>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</si>
  <si>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</si>
  <si>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</si>
  <si>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</si>
  <si>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</si>
  <si>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</si>
  <si>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</si>
  <si>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</si>
  <si>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</si>
  <si>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</si>
  <si>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</si>
  <si>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</si>
  <si>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</si>
  <si>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</si>
  <si>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</si>
  <si>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</si>
  <si>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</si>
  <si>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</si>
  <si>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</si>
  <si>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</si>
  <si>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</si>
  <si>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</si>
  <si>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</si>
  <si>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</si>
  <si>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</si>
  <si>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</si>
  <si>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</si>
  <si>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</si>
  <si>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</si>
  <si>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</si>
  <si>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</si>
  <si>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</si>
  <si>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</si>
  <si>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</si>
  <si>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</si>
  <si>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</si>
  <si>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</si>
  <si>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</si>
  <si>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</si>
  <si>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</si>
  <si>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</si>
  <si>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</si>
  <si>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</si>
  <si>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</si>
  <si>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</si>
  <si>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</si>
  <si>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</si>
  <si>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</si>
  <si>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</si>
  <si>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</si>
  <si>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</si>
  <si>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</si>
  <si>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</si>
  <si>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</si>
  <si>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</si>
  <si>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</si>
  <si>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</si>
  <si>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</si>
  <si>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</si>
  <si>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</si>
  <si>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</si>
  <si>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</si>
  <si>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</si>
  <si>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</si>
  <si>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</si>
  <si>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</si>
  <si>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</si>
  <si>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</si>
  <si>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</si>
  <si>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</si>
  <si>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</si>
  <si>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</si>
  <si>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</si>
  <si>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</si>
  <si>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</si>
  <si>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</si>
  <si>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</si>
  <si>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</si>
  <si>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</si>
  <si>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</si>
  <si>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</si>
  <si>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</si>
  <si>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</si>
  <si>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</si>
  <si>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</si>
  <si>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</si>
  <si>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</si>
  <si>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</si>
  <si>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</si>
  <si>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</si>
  <si>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</si>
  <si>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</si>
  <si>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</si>
  <si>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</si>
  <si>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</si>
  <si>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</si>
  <si>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</si>
  <si>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</si>
  <si>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</si>
  <si>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</si>
  <si>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</si>
  <si>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</si>
  <si>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</si>
  <si>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</si>
  <si>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</si>
  <si>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</si>
  <si>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</si>
  <si>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</si>
  <si>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</si>
  <si>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</si>
  <si>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</si>
  <si>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</si>
  <si>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</si>
  <si>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</si>
  <si>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</si>
  <si>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</si>
  <si>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</si>
  <si>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</si>
  <si>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</si>
  <si>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</si>
  <si>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</si>
  <si>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</si>
  <si>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</si>
  <si>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</si>
  <si>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</si>
  <si>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</si>
  <si>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</si>
  <si>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</si>
  <si>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</si>
  <si>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</si>
  <si>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</si>
  <si>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</si>
  <si>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</si>
  <si>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</si>
  <si>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</si>
  <si>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</si>
  <si>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</si>
  <si>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</si>
  <si>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</si>
  <si>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</si>
  <si>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</si>
  <si>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</si>
  <si>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</si>
  <si>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</si>
  <si>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</si>
  <si>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</si>
  <si>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</si>
  <si>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</si>
  <si>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</si>
  <si>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</si>
  <si>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</si>
  <si>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</si>
  <si>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</si>
  <si>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</si>
  <si>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</si>
  <si>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</si>
  <si>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</si>
  <si>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</si>
  <si>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</si>
  <si>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</si>
  <si>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</si>
  <si>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</si>
  <si>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</si>
  <si>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</si>
  <si>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</si>
  <si>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</si>
  <si>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</si>
  <si>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</si>
  <si>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</si>
  <si>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</si>
  <si>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</si>
  <si>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</si>
  <si>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</si>
  <si>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</si>
  <si>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</si>
  <si>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</si>
  <si>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</si>
  <si>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</si>
  <si>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</si>
  <si>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</si>
  <si>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</si>
  <si>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</si>
  <si>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</si>
  <si>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</si>
  <si>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</si>
  <si>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</si>
  <si>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</si>
  <si>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</si>
  <si>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</si>
  <si>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</si>
  <si>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</si>
  <si>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</si>
  <si>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</si>
  <si>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</si>
  <si>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</si>
  <si>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</si>
  <si>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</si>
  <si>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</si>
  <si>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</si>
  <si>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</si>
  <si>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</si>
  <si>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</si>
  <si>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</si>
  <si>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</si>
  <si>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</si>
  <si>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</si>
  <si>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</si>
  <si>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</si>
  <si>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</si>
  <si>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</si>
  <si>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</si>
  <si>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</si>
  <si>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</si>
  <si>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</si>
  <si>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</si>
  <si>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</si>
  <si>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</si>
  <si>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</si>
  <si>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</si>
  <si>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</si>
  <si>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</si>
  <si>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</si>
  <si>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</si>
  <si>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</si>
  <si>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</si>
  <si>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</si>
  <si>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</si>
  <si>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</si>
  <si>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</si>
  <si>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</si>
  <si>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</si>
  <si>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</si>
  <si>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</si>
  <si>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</si>
  <si>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</si>
  <si>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</si>
  <si>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</si>
  <si>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</si>
  <si>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</si>
  <si>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</si>
  <si>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</si>
  <si>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</si>
  <si>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</si>
  <si>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</si>
  <si>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</si>
  <si>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</si>
  <si>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</si>
  <si>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</si>
  <si>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</si>
  <si>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</si>
  <si>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</si>
  <si>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</si>
  <si>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</si>
  <si>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</si>
  <si>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</si>
  <si>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</si>
  <si>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</si>
  <si>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</si>
  <si>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</si>
  <si>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</si>
  <si>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</si>
  <si>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</si>
  <si>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</si>
  <si>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</si>
  <si>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</si>
  <si>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</si>
  <si>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</si>
  <si>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</si>
  <si>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</si>
  <si>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</si>
  <si>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</si>
  <si>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</si>
  <si>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</si>
  <si>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</si>
  <si>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</si>
  <si>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</si>
  <si>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</si>
  <si>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</si>
  <si>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</si>
  <si>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</si>
  <si>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</si>
  <si>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</si>
  <si>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</si>
  <si>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</si>
  <si>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</si>
  <si>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</si>
  <si>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</si>
  <si>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</si>
  <si>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</si>
  <si>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</si>
  <si>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</si>
  <si>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</si>
  <si>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</si>
  <si>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</si>
  <si>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</si>
  <si>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</si>
  <si>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</si>
  <si>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</si>
  <si>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</si>
  <si>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</si>
  <si>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</si>
  <si>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</si>
  <si>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</si>
  <si>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</si>
  <si>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</si>
  <si>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</si>
  <si>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</si>
  <si>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</si>
  <si>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</si>
  <si>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</si>
  <si>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</si>
  <si>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</si>
  <si>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</si>
  <si>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</si>
  <si>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</si>
  <si>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</si>
  <si>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</si>
  <si>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</si>
  <si>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</si>
  <si>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</si>
  <si>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</si>
  <si>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</si>
  <si>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</si>
  <si>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</si>
  <si>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</si>
  <si>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</si>
  <si>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</si>
  <si>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</si>
  <si>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</si>
  <si>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</si>
  <si>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</si>
  <si>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</si>
  <si>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</si>
  <si>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</si>
  <si>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</si>
  <si>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</si>
  <si>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</si>
  <si>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</si>
  <si>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</si>
  <si>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</si>
  <si>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</si>
  <si>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</si>
  <si>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</si>
  <si>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</si>
  <si>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</si>
  <si>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</si>
  <si>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</si>
  <si>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</si>
  <si>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</si>
  <si>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</si>
  <si>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</si>
  <si>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</si>
  <si>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</si>
  <si>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</si>
  <si>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</si>
  <si>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</si>
  <si>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</si>
  <si>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</si>
  <si>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</si>
  <si>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</si>
  <si>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</si>
  <si>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</si>
  <si>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</si>
  <si>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</si>
  <si>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</si>
  <si>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</si>
  <si>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</si>
  <si>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</si>
  <si>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</si>
  <si>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</si>
  <si>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</si>
  <si>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</si>
  <si>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</si>
  <si>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</si>
  <si>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</si>
  <si>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</si>
  <si>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</si>
  <si>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</si>
  <si>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</si>
  <si>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</si>
  <si>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</si>
  <si>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</si>
  <si>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</si>
  <si>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</si>
  <si>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</si>
  <si>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</si>
  <si>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</si>
  <si>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</si>
  <si>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</si>
  <si>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</si>
  <si>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</si>
  <si>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</si>
  <si>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</si>
  <si>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</si>
  <si>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</si>
  <si>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</si>
  <si>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</si>
  <si>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</si>
  <si>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</si>
  <si>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</si>
  <si>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</si>
  <si>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</si>
  <si>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</si>
  <si>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</si>
  <si>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</si>
  <si>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</si>
  <si>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</si>
  <si>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</si>
  <si>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</si>
  <si>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</si>
  <si>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</si>
  <si>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</si>
  <si>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</si>
  <si>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</si>
  <si>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</si>
  <si>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</si>
  <si>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</si>
  <si>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</si>
  <si>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</si>
  <si>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</si>
  <si>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</si>
  <si>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</si>
  <si>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</si>
  <si>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</si>
  <si>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</si>
  <si>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</si>
  <si>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</si>
  <si>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</si>
  <si>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</si>
  <si>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</si>
  <si>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</si>
  <si>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</si>
  <si>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</si>
  <si>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</si>
  <si>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</si>
  <si>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</si>
  <si>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</si>
  <si>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</si>
  <si>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</si>
  <si>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</si>
  <si>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</si>
  <si>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</si>
  <si>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</si>
  <si>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</si>
  <si>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</si>
  <si>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</si>
  <si>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</si>
  <si>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</si>
  <si>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</si>
  <si>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</si>
  <si>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</si>
  <si>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</si>
  <si>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</si>
  <si>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</si>
  <si>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</si>
  <si>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</si>
  <si>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</si>
  <si>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</si>
  <si>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</si>
  <si>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</si>
  <si>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</si>
  <si>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</si>
  <si>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</si>
  <si>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</si>
  <si>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</si>
  <si>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</si>
  <si>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</si>
  <si>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</si>
  <si>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</si>
  <si>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</si>
  <si>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</si>
  <si>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</si>
  <si>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</si>
  <si>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</si>
  <si>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</si>
  <si>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</si>
  <si>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</si>
  <si>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</si>
  <si>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</si>
  <si>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</si>
  <si>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</si>
  <si>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</si>
  <si>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</si>
  <si>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</si>
  <si>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</si>
  <si>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</si>
  <si>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</si>
  <si>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</si>
  <si>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</si>
  <si>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</si>
  <si>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</si>
  <si>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</si>
  <si>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</si>
  <si>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</si>
  <si>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</si>
  <si>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</si>
  <si>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</si>
  <si>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</si>
  <si>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</si>
  <si>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</si>
  <si>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</si>
  <si>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</si>
  <si>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</si>
  <si>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</si>
  <si>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</si>
  <si>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</si>
  <si>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</si>
  <si>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</si>
  <si>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</si>
  <si>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</si>
  <si>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</si>
  <si>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</si>
  <si>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</si>
  <si>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</si>
  <si>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</si>
  <si>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</si>
  <si>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</si>
  <si>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</si>
  <si>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</si>
  <si>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</si>
  <si>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</si>
  <si>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</si>
  <si>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</si>
  <si>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</si>
  <si>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</si>
  <si>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</si>
  <si>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</si>
  <si>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</si>
  <si>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</si>
  <si>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</si>
  <si>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</si>
  <si>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</si>
  <si>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</si>
  <si>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</si>
  <si>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</si>
  <si>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</si>
  <si>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</si>
  <si>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</si>
  <si>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</si>
  <si>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</si>
  <si>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</si>
  <si>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</si>
  <si>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</si>
  <si>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</si>
  <si>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</si>
  <si>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</si>
  <si>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</si>
  <si>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</si>
  <si>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</si>
  <si>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</si>
  <si>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</si>
  <si>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</si>
  <si>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</si>
  <si>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</si>
  <si>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</si>
  <si>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</si>
  <si>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</si>
  <si>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</si>
  <si>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</si>
  <si>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</si>
  <si>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</si>
  <si>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</si>
  <si>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</si>
  <si>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</si>
  <si>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</si>
  <si>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</si>
  <si>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</si>
  <si>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</si>
  <si>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</si>
  <si>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</si>
  <si>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</si>
  <si>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</si>
  <si>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</si>
  <si>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</si>
  <si>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</si>
  <si>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</si>
  <si>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</si>
  <si>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</si>
  <si>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</si>
  <si>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</si>
  <si>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</si>
  <si>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</si>
  <si>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</si>
  <si>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</si>
  <si>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</si>
  <si>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</si>
  <si>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</si>
  <si>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</si>
  <si>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</si>
  <si>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</si>
  <si>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</si>
  <si>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</si>
  <si>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</si>
  <si>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</si>
  <si>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</si>
  <si>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</si>
  <si>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</si>
  <si>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</si>
  <si>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</si>
  <si>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</si>
  <si>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</si>
  <si>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</si>
  <si>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</si>
  <si>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</si>
  <si>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</si>
  <si>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</si>
  <si>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</si>
  <si>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</si>
  <si>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</si>
  <si>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</si>
  <si>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</si>
  <si>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</si>
  <si>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</si>
  <si>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</si>
  <si>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</si>
  <si>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</si>
  <si>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</si>
  <si>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</si>
  <si>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</si>
  <si>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</si>
  <si>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</si>
  <si>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</si>
  <si>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</si>
  <si>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</si>
  <si>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</si>
  <si>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</si>
  <si>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</si>
  <si>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</si>
  <si>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</si>
  <si>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</si>
  <si>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</si>
  <si>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</si>
  <si>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</si>
  <si>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</si>
  <si>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</si>
  <si>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</si>
  <si>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</si>
  <si>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</si>
  <si>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</si>
  <si>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</si>
  <si>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</si>
  <si>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</si>
  <si>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</si>
  <si>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</si>
  <si>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</si>
  <si>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</si>
  <si>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</si>
  <si>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</si>
  <si>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</si>
  <si>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</si>
  <si>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</si>
  <si>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</si>
  <si>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</si>
  <si>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</si>
  <si>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</si>
  <si>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</si>
  <si>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</si>
  <si>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</si>
  <si>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</si>
  <si>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</si>
  <si>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</si>
  <si>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</si>
  <si>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</si>
  <si>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</si>
  <si>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</si>
  <si>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</si>
  <si>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</si>
  <si>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</si>
  <si>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</si>
  <si>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</si>
  <si>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</si>
  <si>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</si>
  <si>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</si>
  <si>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</si>
  <si>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</si>
  <si>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</si>
  <si>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</si>
  <si>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</si>
  <si>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</si>
  <si>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</si>
  <si>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</si>
  <si>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</si>
  <si>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</si>
  <si>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</si>
  <si>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</si>
  <si>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</si>
  <si>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</si>
  <si>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</si>
  <si>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</si>
  <si>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</si>
  <si>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</si>
  <si>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</si>
  <si>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</si>
  <si>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</si>
  <si>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</si>
  <si>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</si>
  <si>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</si>
  <si>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</si>
  <si>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</si>
  <si>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</si>
  <si>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</si>
  <si>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</si>
  <si>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</si>
  <si>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</si>
  <si>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</si>
  <si>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</si>
  <si>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</si>
  <si>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</si>
  <si>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</si>
  <si>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</si>
  <si>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</si>
  <si>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</si>
  <si>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</si>
  <si>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</si>
  <si>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</si>
  <si>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</si>
  <si>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</si>
  <si>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</si>
  <si>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</si>
  <si>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</si>
  <si>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</si>
  <si>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</si>
  <si>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</si>
  <si>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</si>
  <si>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</si>
  <si>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</si>
  <si>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</si>
  <si>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</si>
  <si>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</si>
  <si>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</si>
  <si>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</si>
  <si>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</si>
  <si>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</si>
  <si>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</si>
  <si>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</si>
  <si>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</si>
  <si>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</si>
  <si>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</si>
  <si>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</si>
  <si>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</si>
  <si>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</si>
  <si>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</si>
  <si>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</si>
  <si>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</si>
  <si>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</si>
  <si>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</si>
  <si>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</si>
  <si>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</si>
  <si>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</si>
  <si>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</si>
  <si>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</si>
  <si>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</si>
  <si>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</si>
  <si>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</si>
  <si>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</si>
  <si>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</si>
  <si>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</si>
  <si>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</si>
  <si>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</si>
  <si>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</si>
  <si>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</si>
  <si>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</si>
  <si>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</si>
  <si>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</si>
  <si>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</si>
  <si>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</si>
  <si>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</si>
  <si>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</si>
  <si>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</si>
  <si>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</si>
  <si>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</si>
  <si>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</si>
  <si>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</si>
  <si>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</si>
  <si>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</si>
  <si>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</si>
  <si>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</si>
  <si>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</si>
  <si>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</si>
  <si>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</si>
  <si>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</si>
  <si>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</si>
  <si>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</si>
  <si>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</si>
  <si>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</si>
  <si>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</si>
  <si>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</si>
  <si>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</si>
  <si>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</si>
  <si>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</si>
  <si>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</si>
  <si>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</si>
  <si>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</si>
  <si>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</si>
  <si>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</si>
  <si>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</si>
  <si>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</si>
  <si>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</si>
  <si>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</si>
  <si>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</si>
  <si>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</si>
  <si>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</si>
  <si>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</si>
  <si>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</si>
  <si>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</si>
  <si>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</si>
  <si>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</si>
  <si>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</si>
  <si>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</si>
  <si>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</si>
  <si>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</si>
  <si>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</si>
  <si>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</si>
  <si>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</si>
  <si>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</si>
  <si>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</si>
  <si>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</si>
  <si>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</si>
  <si>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</si>
  <si>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</si>
  <si>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</si>
  <si>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</si>
  <si>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</si>
  <si>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</si>
  <si>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</si>
  <si>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</si>
  <si>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</si>
  <si>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</si>
  <si>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</si>
  <si>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</si>
  <si>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</si>
  <si>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</si>
  <si>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</si>
  <si>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</si>
  <si>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</si>
  <si>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</si>
  <si>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</si>
  <si>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</si>
  <si>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</si>
  <si>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</si>
  <si>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</si>
  <si>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</si>
  <si>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</si>
  <si>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</si>
  <si>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</si>
  <si>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</si>
  <si>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</si>
  <si>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</si>
  <si>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</si>
  <si>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</si>
  <si>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</si>
  <si>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</si>
  <si>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</si>
  <si>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</si>
  <si>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</si>
  <si>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</si>
  <si>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</si>
  <si>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</si>
  <si>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</si>
  <si>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</si>
  <si>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</si>
  <si>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</si>
  <si>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</si>
  <si>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</si>
  <si>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</si>
  <si>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</si>
  <si>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</si>
  <si>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</si>
  <si>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</si>
  <si>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</si>
  <si>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</si>
  <si>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</si>
  <si>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</si>
  <si>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</si>
  <si>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</si>
  <si>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</si>
  <si>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</si>
  <si>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</si>
  <si>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</si>
  <si>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</si>
  <si>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</si>
  <si>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</si>
  <si>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</si>
  <si>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</si>
  <si>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</si>
  <si>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</si>
  <si>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</si>
  <si>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</si>
  <si>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</si>
  <si>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</si>
  <si>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</si>
  <si>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</si>
  <si>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</si>
  <si>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</si>
  <si>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</si>
  <si>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</si>
  <si>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</si>
  <si>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</si>
  <si>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</si>
  <si>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</si>
  <si>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</si>
  <si>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</si>
  <si>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</si>
  <si>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</si>
  <si>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</si>
  <si>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</si>
  <si>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</si>
  <si>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</si>
  <si>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</si>
  <si>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</si>
  <si>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</si>
  <si>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</si>
  <si>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</si>
  <si>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</si>
  <si>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</si>
  <si>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</si>
  <si>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</si>
  <si>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</si>
  <si>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</si>
  <si>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</si>
  <si>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</si>
  <si>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</si>
  <si>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</si>
  <si>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</si>
  <si>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</si>
  <si>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</si>
  <si>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</si>
  <si>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</si>
  <si>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</si>
  <si>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</si>
  <si>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</si>
  <si>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</si>
  <si>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</si>
  <si>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</si>
  <si>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</si>
  <si>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</si>
  <si>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</si>
  <si>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</si>
  <si>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</si>
  <si>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</si>
  <si>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</si>
  <si>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</si>
  <si>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</si>
  <si>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</si>
  <si>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</si>
  <si>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</si>
  <si>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</si>
  <si>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</si>
  <si>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</si>
  <si>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</si>
  <si>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</si>
  <si>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</si>
  <si>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</si>
  <si>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</si>
  <si>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</si>
  <si>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</si>
  <si>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</si>
  <si>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</si>
  <si>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</si>
  <si>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</si>
  <si>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</si>
  <si>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</si>
  <si>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</si>
  <si>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</si>
  <si>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</si>
  <si>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</si>
  <si>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</si>
  <si>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</si>
  <si>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</si>
  <si>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</si>
  <si>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</si>
  <si>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</si>
  <si>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</si>
  <si>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</si>
  <si>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</si>
  <si>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</si>
  <si>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</si>
  <si>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</si>
  <si>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</si>
  <si>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</si>
  <si>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</si>
  <si>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</si>
  <si>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</si>
  <si>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</si>
  <si>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</si>
  <si>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</si>
  <si>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</si>
  <si>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</si>
  <si>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</si>
  <si>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</si>
  <si>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</si>
  <si>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</si>
  <si>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</si>
  <si>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</si>
  <si>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</si>
  <si>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</si>
  <si>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</si>
  <si>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</si>
  <si>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</si>
  <si>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</si>
  <si>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</si>
  <si>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</si>
  <si>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</si>
  <si>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</si>
  <si>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</si>
  <si>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</si>
  <si>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</si>
  <si>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</si>
  <si>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</si>
  <si>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</si>
  <si>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</si>
  <si>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</si>
  <si>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</si>
  <si>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</si>
  <si>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</si>
  <si>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</si>
  <si>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</si>
  <si>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</si>
  <si>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</si>
  <si>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</si>
  <si>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</si>
  <si>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</si>
  <si>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</si>
  <si>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</si>
  <si>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</si>
  <si>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</si>
  <si>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</si>
  <si>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</si>
  <si>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</si>
  <si>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</si>
  <si>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</si>
  <si>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</si>
  <si>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</si>
  <si>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</si>
  <si>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</si>
  <si>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</si>
  <si>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</si>
  <si>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</si>
  <si>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</si>
  <si>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</si>
  <si>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</si>
  <si>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</si>
  <si>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</si>
  <si>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</si>
  <si>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</si>
  <si>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</si>
  <si>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</si>
  <si>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</si>
  <si>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</si>
  <si>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</si>
  <si>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</si>
  <si>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</si>
  <si>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</si>
  <si>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</si>
  <si>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</si>
  <si>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</si>
  <si>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</si>
  <si>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</si>
  <si>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</si>
  <si>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</si>
  <si>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</si>
  <si>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</si>
  <si>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</si>
  <si>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</si>
  <si>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</si>
  <si>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</si>
  <si>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</si>
  <si>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</si>
  <si>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</si>
  <si>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</si>
  <si>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</si>
  <si>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</si>
  <si>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</si>
  <si>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</si>
  <si>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</si>
  <si>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</si>
  <si>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</si>
  <si>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</si>
  <si>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</si>
  <si>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</si>
  <si>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</si>
  <si>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</si>
  <si>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</si>
  <si>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</si>
  <si>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</si>
  <si>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</si>
  <si>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</si>
  <si>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</si>
  <si>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</si>
  <si>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</si>
  <si>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</si>
  <si>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</si>
  <si>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</si>
  <si>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</si>
  <si>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</si>
  <si>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</si>
  <si>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</si>
  <si>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</si>
  <si>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</si>
  <si>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</si>
  <si>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</si>
  <si>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</si>
  <si>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</si>
  <si>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</si>
  <si>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</si>
  <si>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</si>
  <si>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</si>
  <si>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</si>
  <si>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</si>
  <si>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</si>
  <si>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</si>
  <si>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</si>
  <si>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</si>
  <si>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</si>
  <si>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</si>
  <si>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</si>
  <si>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</si>
  <si>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</si>
  <si>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</si>
  <si>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</si>
  <si>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</si>
  <si>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</si>
  <si>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</si>
  <si>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</si>
  <si>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</si>
  <si>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</si>
  <si>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</si>
  <si>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</si>
  <si>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</si>
  <si>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</si>
  <si>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</si>
  <si>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</si>
  <si>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</si>
  <si>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</si>
  <si>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</si>
  <si>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</si>
  <si>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</si>
  <si>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</si>
  <si>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</si>
  <si>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</si>
  <si>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</si>
  <si>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</si>
  <si>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</si>
  <si>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</si>
  <si>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</si>
  <si>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</si>
  <si>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</si>
  <si>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</si>
  <si>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</si>
  <si>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</si>
  <si>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</si>
  <si>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</si>
  <si>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</si>
  <si>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</si>
  <si>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</si>
  <si>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</si>
  <si>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</si>
  <si>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</si>
  <si>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</si>
  <si>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</si>
  <si>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</si>
  <si>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</si>
  <si>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</si>
  <si>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</si>
  <si>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</si>
  <si>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</si>
  <si>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</si>
  <si>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</si>
  <si>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</si>
  <si>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</si>
  <si>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</si>
  <si>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</si>
  <si>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</si>
  <si>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</si>
  <si>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</si>
  <si>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</si>
  <si>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</si>
  <si>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</si>
  <si>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</si>
  <si>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</si>
  <si>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</si>
  <si>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</si>
  <si>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</si>
  <si>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</si>
  <si>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</si>
  <si>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</si>
  <si>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</si>
  <si>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</si>
  <si>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</si>
  <si>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</si>
  <si>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</si>
  <si>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</si>
  <si>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</si>
  <si>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</si>
  <si>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</si>
  <si>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</si>
  <si>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</si>
  <si>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</si>
  <si>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</si>
  <si>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</si>
  <si>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</si>
  <si>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</si>
  <si>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</si>
  <si>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</si>
  <si>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</si>
  <si>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</si>
  <si>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</si>
  <si>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</si>
  <si>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</si>
  <si>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</si>
  <si>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</si>
  <si>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</si>
  <si>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</si>
  <si>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</si>
  <si>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</si>
  <si>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</si>
  <si>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</si>
  <si>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</si>
  <si>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</si>
  <si>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</si>
  <si>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</si>
  <si>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</si>
  <si>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</si>
  <si>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</si>
  <si>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</si>
  <si>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</si>
  <si>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</si>
  <si>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</si>
  <si>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</si>
  <si>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</si>
  <si>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</si>
  <si>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</si>
  <si>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</si>
  <si>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</si>
  <si>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</si>
  <si>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</si>
  <si>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</si>
  <si>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</si>
  <si>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</si>
  <si>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</si>
  <si>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</si>
  <si>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</si>
  <si>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</si>
  <si>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</si>
  <si>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</si>
  <si>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</si>
  <si>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</si>
  <si>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</si>
  <si>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</si>
  <si>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</si>
  <si>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</si>
  <si>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</si>
  <si>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</si>
  <si>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</si>
  <si>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</si>
  <si>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</si>
  <si>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</si>
  <si>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</si>
  <si>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</si>
  <si>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</si>
  <si>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</si>
  <si>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</si>
  <si>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</si>
  <si>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</si>
  <si>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</si>
  <si>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</si>
  <si>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</si>
  <si>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</si>
  <si>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</si>
  <si>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</si>
  <si>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</si>
  <si>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</si>
  <si>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</si>
  <si>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</si>
  <si>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</si>
  <si>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</si>
  <si>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</si>
  <si>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</si>
  <si>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</si>
  <si>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</si>
  <si>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</si>
  <si>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</si>
  <si>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</si>
  <si>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</si>
  <si>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</si>
  <si>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</si>
  <si>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</si>
  <si>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</si>
  <si>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</si>
  <si>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</si>
  <si>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</si>
  <si>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</si>
  <si>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</si>
  <si>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</si>
  <si>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</si>
  <si>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</si>
  <si>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</si>
  <si>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</si>
  <si>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</si>
  <si>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</si>
  <si>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</si>
  <si>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</si>
  <si>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</si>
  <si>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</si>
  <si>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</si>
  <si>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</si>
  <si>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</si>
  <si>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</si>
  <si>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</si>
  <si>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</si>
  <si>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</si>
  <si>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</si>
  <si>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</si>
  <si>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</si>
  <si>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</si>
  <si>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</si>
  <si>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</si>
  <si>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</si>
  <si>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</si>
  <si>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</si>
  <si>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</si>
  <si>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</si>
  <si>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</si>
  <si>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</si>
  <si>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</si>
  <si>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</si>
  <si>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</si>
  <si>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</si>
  <si>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</si>
  <si>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</si>
  <si>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</si>
  <si>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</si>
  <si>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</si>
  <si>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</si>
  <si>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</si>
  <si>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</si>
  <si>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</si>
  <si>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</si>
  <si>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</si>
  <si>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</si>
  <si>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</si>
  <si>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</si>
  <si>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</si>
  <si>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</si>
  <si>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</si>
  <si>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</si>
  <si>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</si>
  <si>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</si>
  <si>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</si>
  <si>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</si>
  <si>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</si>
  <si>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</si>
  <si>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</si>
  <si>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</si>
  <si>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</si>
  <si>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</si>
  <si>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</si>
  <si>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</si>
  <si>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</si>
  <si>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</si>
  <si>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</si>
  <si>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</si>
  <si>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</si>
  <si>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</si>
  <si>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</si>
  <si>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</si>
  <si>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</si>
  <si>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</si>
  <si>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</si>
  <si>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</si>
  <si>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</si>
  <si>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</si>
  <si>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</si>
  <si>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</si>
  <si>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</si>
  <si>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</si>
  <si>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</si>
  <si>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</si>
  <si>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</si>
  <si>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</si>
  <si>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</si>
  <si>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</si>
  <si>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</si>
  <si>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</si>
  <si>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</si>
  <si>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</si>
  <si>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</si>
  <si>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</si>
  <si>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</si>
  <si>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</si>
  <si>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</si>
  <si>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</si>
  <si>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</si>
  <si>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</si>
  <si>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</si>
  <si>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</si>
  <si>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</si>
  <si>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</si>
  <si>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</si>
  <si>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</si>
  <si>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</si>
  <si>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</si>
  <si>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</si>
  <si>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</si>
  <si>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</si>
  <si>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</si>
  <si>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</si>
  <si>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</si>
  <si>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</si>
  <si>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</si>
  <si>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</si>
  <si>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</si>
  <si>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</si>
  <si>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</si>
  <si>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</si>
  <si>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</si>
  <si>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</si>
  <si>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</si>
  <si>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</si>
  <si>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</si>
  <si>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</si>
  <si>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</si>
  <si>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</si>
  <si>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</si>
  <si>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</si>
  <si>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</si>
  <si>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</si>
  <si>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</si>
  <si>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</si>
  <si>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</si>
  <si>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</si>
  <si>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</si>
  <si>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</si>
  <si>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</si>
  <si>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</si>
  <si>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</si>
  <si>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</si>
  <si>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</si>
  <si>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</si>
  <si>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</si>
  <si>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</si>
  <si>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</si>
  <si>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</si>
  <si>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</si>
  <si>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</si>
  <si>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</si>
  <si>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</si>
  <si>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</si>
  <si>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</si>
  <si>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</si>
  <si>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</si>
  <si>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</si>
  <si>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</si>
  <si>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</si>
  <si>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</si>
  <si>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</si>
  <si>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</si>
  <si>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</si>
  <si>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</si>
  <si>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</si>
  <si>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</si>
  <si>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</si>
  <si>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</si>
  <si>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</si>
  <si>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</si>
  <si>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</si>
  <si>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</si>
  <si>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</si>
  <si>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</si>
  <si>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</si>
  <si>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</si>
  <si>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</si>
  <si>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</si>
  <si>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</si>
  <si>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</si>
  <si>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</si>
  <si>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</si>
  <si>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</si>
  <si>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</si>
  <si>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</si>
  <si>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</si>
  <si>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</si>
  <si>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</si>
  <si>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</si>
  <si>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</si>
  <si>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</si>
  <si>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</si>
  <si>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</si>
  <si>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</si>
  <si>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</si>
  <si>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</si>
  <si>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</si>
  <si>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</si>
  <si>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</si>
  <si>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</si>
  <si>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</si>
  <si>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</si>
  <si>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</si>
  <si>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</si>
  <si>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</si>
  <si>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</si>
  <si>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</si>
  <si>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</si>
  <si>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</si>
  <si>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</si>
  <si>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</si>
  <si>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</si>
  <si>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</si>
  <si>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</si>
  <si>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</si>
  <si>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</si>
  <si>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</si>
  <si>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</si>
  <si>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</si>
  <si>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</si>
  <si>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</si>
  <si>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</si>
  <si>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</si>
  <si>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</si>
  <si>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</si>
  <si>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</si>
  <si>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</si>
  <si>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</si>
  <si>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</si>
  <si>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</si>
  <si>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</si>
  <si>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</si>
  <si>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</si>
  <si>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</si>
  <si>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</si>
  <si>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</si>
  <si>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</si>
  <si>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</si>
  <si>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</si>
  <si>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</si>
  <si>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</si>
  <si>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</si>
  <si>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</si>
  <si>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</si>
  <si>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</si>
  <si>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</si>
  <si>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</si>
  <si>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</si>
  <si>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</si>
  <si>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</si>
  <si>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</si>
  <si>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</si>
  <si>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</si>
  <si>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</si>
  <si>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</si>
  <si>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</si>
  <si>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</si>
  <si>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</si>
  <si>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</si>
  <si>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</si>
  <si>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</si>
  <si>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</si>
  <si>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</si>
  <si>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</si>
  <si>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</si>
  <si>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</si>
  <si>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</si>
  <si>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</si>
  <si>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</si>
  <si>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</si>
  <si>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</si>
  <si>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</si>
  <si>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</si>
  <si>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</si>
  <si>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</si>
  <si>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</si>
  <si>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</si>
  <si>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</si>
  <si>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</si>
  <si>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</si>
  <si>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</si>
  <si>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</si>
  <si>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</si>
  <si>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</si>
  <si>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</si>
  <si>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</si>
  <si>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</si>
  <si>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</si>
  <si>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</si>
  <si>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</si>
  <si>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</si>
  <si>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</si>
  <si>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</si>
  <si>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</si>
  <si>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</si>
  <si>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</si>
  <si>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</si>
  <si>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</si>
  <si>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</si>
  <si>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</si>
  <si>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</si>
  <si>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</si>
  <si>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</si>
  <si>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</si>
  <si>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</si>
  <si>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</si>
  <si>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</si>
  <si>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</si>
  <si>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</si>
  <si>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</si>
  <si>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</si>
  <si>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</si>
  <si>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</si>
  <si>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</si>
  <si>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</si>
  <si>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</si>
  <si>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</si>
  <si>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</si>
  <si>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</si>
  <si>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</si>
  <si>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</si>
  <si>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</si>
  <si>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</si>
  <si>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</si>
  <si>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</si>
  <si>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</si>
  <si>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</si>
  <si>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</si>
  <si>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</si>
  <si>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</si>
  <si>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</si>
  <si>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</si>
  <si>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</si>
  <si>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</si>
  <si>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</si>
  <si>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</si>
  <si>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</si>
  <si>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</si>
  <si>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</si>
  <si>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</si>
  <si>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</si>
  <si>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</si>
  <si>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</si>
  <si>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</si>
  <si>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</si>
  <si>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</si>
  <si>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</si>
  <si>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</si>
  <si>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</si>
  <si>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</si>
  <si>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</si>
  <si>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</si>
  <si>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</si>
  <si>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</si>
  <si>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</si>
  <si>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</si>
  <si>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</si>
  <si>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</si>
  <si>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</si>
  <si>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</si>
  <si>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</si>
  <si>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</si>
  <si>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</si>
  <si>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</si>
  <si>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</si>
  <si>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</si>
  <si>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</si>
  <si>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</si>
  <si>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</si>
  <si>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</si>
  <si>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</si>
  <si>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</si>
  <si>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</si>
  <si>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</si>
  <si>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</si>
  <si>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</si>
  <si>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</si>
  <si>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</si>
  <si>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</si>
  <si>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</si>
  <si>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</si>
  <si>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</si>
  <si>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</si>
  <si>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</si>
  <si>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</si>
  <si>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</si>
  <si>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</si>
  <si>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</si>
  <si>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</si>
  <si>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</si>
  <si>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</si>
  <si>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</si>
  <si>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</si>
  <si>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</si>
  <si>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</si>
  <si>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</si>
  <si>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</si>
  <si>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</si>
  <si>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</si>
  <si>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</si>
  <si>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</si>
  <si>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</si>
  <si>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</si>
  <si>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</si>
  <si>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</si>
  <si>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</si>
  <si>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</si>
  <si>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</si>
  <si>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</si>
  <si>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</si>
  <si>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</si>
  <si>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</si>
  <si>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</si>
  <si>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</si>
  <si>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</si>
  <si>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</si>
  <si>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</si>
  <si>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</si>
  <si>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</si>
  <si>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</si>
  <si>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</si>
  <si>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</si>
  <si>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</si>
  <si>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</si>
  <si>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</si>
  <si>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</si>
  <si>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</si>
  <si>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</si>
  <si>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</si>
  <si>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</si>
  <si>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</si>
  <si>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</si>
  <si>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</si>
  <si>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</si>
  <si>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</si>
  <si>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</si>
  <si>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</si>
  <si>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</si>
  <si>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</si>
  <si>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</si>
  <si>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</si>
  <si>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</si>
  <si>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</si>
  <si>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</si>
  <si>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</si>
  <si>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</si>
  <si>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</si>
  <si>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</si>
  <si>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</si>
  <si>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</si>
  <si>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</si>
  <si>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</si>
  <si>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</si>
  <si>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</si>
  <si>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</si>
  <si>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</si>
  <si>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</si>
  <si>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</si>
  <si>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</si>
  <si>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</si>
  <si>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</si>
  <si>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</si>
  <si>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</si>
  <si>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</si>
  <si>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</si>
  <si>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</si>
  <si>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</si>
  <si>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</si>
  <si>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</si>
  <si>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</si>
  <si>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</si>
  <si>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</si>
  <si>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</si>
  <si>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</si>
  <si>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</si>
  <si>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</si>
  <si>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</si>
  <si>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</si>
  <si>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</si>
  <si>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</si>
  <si>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</si>
  <si>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</si>
  <si>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</si>
  <si>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</si>
  <si>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</si>
  <si>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</si>
  <si>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</si>
  <si>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</si>
  <si>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</si>
  <si>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</si>
  <si>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</si>
  <si>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</si>
  <si>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</si>
  <si>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</si>
  <si>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</si>
  <si>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</si>
  <si>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</si>
  <si>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</si>
  <si>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</si>
  <si>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</si>
  <si>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</si>
  <si>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</si>
  <si>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</si>
  <si>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</si>
  <si>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</si>
  <si>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</si>
  <si>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</si>
  <si>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</si>
  <si>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</si>
  <si>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</si>
  <si>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</si>
  <si>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</si>
  <si>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</si>
  <si>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</si>
  <si>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</si>
  <si>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</si>
  <si>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</si>
  <si>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</si>
  <si>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</si>
  <si>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</si>
  <si>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</si>
  <si>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</si>
  <si>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</si>
  <si>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</si>
  <si>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</si>
  <si>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</si>
  <si>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</si>
  <si>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</si>
  <si>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</si>
  <si>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</si>
  <si>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</si>
  <si>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</si>
  <si>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</si>
  <si>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</si>
  <si>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</si>
  <si>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</si>
  <si>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</si>
  <si>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</si>
  <si>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</si>
  <si>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</si>
  <si>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</si>
  <si>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</si>
  <si>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</si>
  <si>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</si>
  <si>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</si>
  <si>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</si>
  <si>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</si>
  <si>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</si>
  <si>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</si>
  <si>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</si>
  <si>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</si>
  <si>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</si>
  <si>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</si>
  <si>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</si>
  <si>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</si>
  <si>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</si>
  <si>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</si>
  <si>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</si>
  <si>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</si>
  <si>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</si>
  <si>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</si>
  <si>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</si>
  <si>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</si>
  <si>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</si>
  <si>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</si>
  <si>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</si>
  <si>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</si>
  <si>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</si>
  <si>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</si>
  <si>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</si>
  <si>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</si>
  <si>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</si>
  <si>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</si>
  <si>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</si>
  <si>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</si>
  <si>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</si>
  <si>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</si>
  <si>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</si>
  <si>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</si>
  <si>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</si>
  <si>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</si>
  <si>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</si>
  <si>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</si>
  <si>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</si>
  <si>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</si>
  <si>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</si>
  <si>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</si>
  <si>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</si>
  <si>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</si>
  <si>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</si>
  <si>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</si>
  <si>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</si>
  <si>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</si>
  <si>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</si>
  <si>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</si>
  <si>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</si>
  <si>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</si>
  <si>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</si>
  <si>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</si>
  <si>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</si>
  <si>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</si>
  <si>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</si>
  <si>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</si>
  <si>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</si>
  <si>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</si>
  <si>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</si>
  <si>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</si>
  <si>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</si>
  <si>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</si>
  <si>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</si>
  <si>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</si>
  <si>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</si>
  <si>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</si>
  <si>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</si>
  <si>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</si>
  <si>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</si>
  <si>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</si>
  <si>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</si>
  <si>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</si>
  <si>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</si>
  <si>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</si>
  <si>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</si>
  <si>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</si>
  <si>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</si>
  <si>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</si>
  <si>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</si>
  <si>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</si>
  <si>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</si>
  <si>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</si>
  <si>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</si>
  <si>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</si>
  <si>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</si>
  <si>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</si>
  <si>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</si>
  <si>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</si>
  <si>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</si>
  <si>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</si>
  <si>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</si>
  <si>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</si>
  <si>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</si>
  <si>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</si>
  <si>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</si>
  <si>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</si>
  <si>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</si>
  <si>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</si>
  <si>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</si>
  <si>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</si>
  <si>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</si>
  <si>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</si>
  <si>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</si>
  <si>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</si>
  <si>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</si>
  <si>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</si>
  <si>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</si>
  <si>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</si>
  <si>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</si>
  <si>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</si>
  <si>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</si>
  <si>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</si>
  <si>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</si>
  <si>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</si>
  <si>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</si>
  <si>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</si>
  <si>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</si>
  <si>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</si>
  <si>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</si>
  <si>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</si>
  <si>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</si>
  <si>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</si>
  <si>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</si>
  <si>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</si>
  <si>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</si>
  <si>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</si>
  <si>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</si>
  <si>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</si>
  <si>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</si>
  <si>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</si>
  <si>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</si>
  <si>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</si>
  <si>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</si>
  <si>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</si>
  <si>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</si>
  <si>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</si>
  <si>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</si>
  <si>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</si>
  <si>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</si>
  <si>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</si>
  <si>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</si>
  <si>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</si>
  <si>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</si>
  <si>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</si>
  <si>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</si>
  <si>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</si>
  <si>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</si>
  <si>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</si>
  <si>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</si>
  <si>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</si>
  <si>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</si>
  <si>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</si>
  <si>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</si>
  <si>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</si>
  <si>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</si>
  <si>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</si>
  <si>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</si>
  <si>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</si>
  <si>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</si>
  <si>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</si>
  <si>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</si>
  <si>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</si>
  <si>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</si>
  <si>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</si>
  <si>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</si>
  <si>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</si>
  <si>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</si>
  <si>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</si>
  <si>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</si>
  <si>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</si>
  <si>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</si>
  <si>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</si>
  <si>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</si>
  <si>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</si>
  <si>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</si>
  <si>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</si>
  <si>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</si>
  <si>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</si>
  <si>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</si>
  <si>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</si>
  <si>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</si>
  <si>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</si>
  <si>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</si>
  <si>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</si>
  <si>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</si>
  <si>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</si>
  <si>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</si>
  <si>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</si>
  <si>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</si>
  <si>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</si>
  <si>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</si>
  <si>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</si>
  <si>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</si>
  <si>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</si>
  <si>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</si>
  <si>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</si>
  <si>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</si>
  <si>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</si>
  <si>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</si>
  <si>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</si>
  <si>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</si>
  <si>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</si>
  <si>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</si>
  <si>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</si>
  <si>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</si>
  <si>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</si>
  <si>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</si>
  <si>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</si>
  <si>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</si>
  <si>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</si>
  <si>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</si>
  <si>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</si>
  <si>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</si>
  <si>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</si>
  <si>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</si>
  <si>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</si>
  <si>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</si>
  <si>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</si>
  <si>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</si>
  <si>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</si>
  <si>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</si>
  <si>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</si>
  <si>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</si>
  <si>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</si>
  <si>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</si>
  <si>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</si>
  <si>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</si>
  <si>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</si>
  <si>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</si>
  <si>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</si>
  <si>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</si>
  <si>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</si>
  <si>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</si>
  <si>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</si>
  <si>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</si>
  <si>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</si>
  <si>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</si>
  <si>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</si>
  <si>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</si>
  <si>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</si>
  <si>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</si>
  <si>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</si>
  <si>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</si>
  <si>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</si>
  <si>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</si>
  <si>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</si>
  <si>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</si>
  <si>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</si>
  <si>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</si>
  <si>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</si>
  <si>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</si>
  <si>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</si>
  <si>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</si>
  <si>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</si>
  <si>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</si>
  <si>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</si>
  <si>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</si>
  <si>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</si>
  <si>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</si>
  <si>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</si>
  <si>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</si>
  <si>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</si>
  <si>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</si>
  <si>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</si>
  <si>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</si>
  <si>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</si>
  <si>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</si>
  <si>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</si>
  <si>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</si>
  <si>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</si>
  <si>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</si>
  <si>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</si>
  <si>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</si>
  <si>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</si>
  <si>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</si>
  <si>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</si>
  <si>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</si>
  <si>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</si>
  <si>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</si>
  <si>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</si>
  <si>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</si>
  <si>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</si>
  <si>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</si>
  <si>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</si>
  <si>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</si>
  <si>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</si>
  <si>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</si>
  <si>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</si>
  <si>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</si>
  <si>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</si>
  <si>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</si>
  <si>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</si>
  <si>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</si>
  <si>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</si>
  <si>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</si>
  <si>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</si>
  <si>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</si>
  <si>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</si>
  <si>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</si>
  <si>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</si>
  <si>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</si>
  <si>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</si>
  <si>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</si>
  <si>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</si>
  <si>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</si>
  <si>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</si>
  <si>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</si>
  <si>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</si>
  <si>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</si>
  <si>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</si>
  <si>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</si>
  <si>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</si>
  <si>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</si>
  <si>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</si>
  <si>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</si>
  <si>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</si>
  <si>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</si>
  <si>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</si>
  <si>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</si>
  <si>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</si>
  <si>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</si>
  <si>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</si>
  <si>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</si>
  <si>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</si>
  <si>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</si>
  <si>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</si>
  <si>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</si>
  <si>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</si>
  <si>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</si>
  <si>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</si>
  <si>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</si>
  <si>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</si>
  <si>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</si>
  <si>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</si>
  <si>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</si>
  <si>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</si>
  <si>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</si>
  <si>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</si>
  <si>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</si>
  <si>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</si>
  <si>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</si>
  <si>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</si>
  <si>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</si>
  <si>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</si>
  <si>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</si>
  <si>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</si>
  <si>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</si>
  <si>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</si>
  <si>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</si>
  <si>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</si>
  <si>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</si>
  <si>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</si>
  <si>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</si>
  <si>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</si>
  <si>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</si>
  <si>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</si>
  <si>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</si>
  <si>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</si>
  <si>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</si>
  <si>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</si>
  <si>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</si>
  <si>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</si>
  <si>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</si>
  <si>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</si>
  <si>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</si>
  <si>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</si>
  <si>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</si>
  <si>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</si>
  <si>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</si>
  <si>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</si>
  <si>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</si>
  <si>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</si>
  <si>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</si>
  <si>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</si>
  <si>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</si>
  <si>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</si>
  <si>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</si>
  <si>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</si>
  <si>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</si>
  <si>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</si>
  <si>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</si>
  <si>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</si>
  <si>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</si>
  <si>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</si>
  <si>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</si>
  <si>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</si>
  <si>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</si>
  <si>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</si>
  <si>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</si>
  <si>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</si>
  <si>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</si>
  <si>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</si>
  <si>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</si>
  <si>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</si>
  <si>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</si>
  <si>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</si>
  <si>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</si>
  <si>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</si>
  <si>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</si>
  <si>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</si>
  <si>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</si>
  <si>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</si>
  <si>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</si>
  <si>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</si>
  <si>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</si>
  <si>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</si>
  <si>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</si>
  <si>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</si>
  <si>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</si>
  <si>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</si>
  <si>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</si>
  <si>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</si>
  <si>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</si>
  <si>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</si>
  <si>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</si>
  <si>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</si>
  <si>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</si>
  <si>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</si>
  <si>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</si>
  <si>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</si>
  <si>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</si>
  <si>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</si>
  <si>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</si>
  <si>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</si>
  <si>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</si>
  <si>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</si>
  <si>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</si>
  <si>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</si>
  <si>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</si>
  <si>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</si>
  <si>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</si>
  <si>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</si>
  <si>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</si>
  <si>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</si>
  <si>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</si>
  <si>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</si>
  <si>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</si>
  <si>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</si>
  <si>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</si>
  <si>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</si>
  <si>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</si>
  <si>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</si>
  <si>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</si>
  <si>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</si>
  <si>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</si>
  <si>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</si>
  <si>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</si>
  <si>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</si>
  <si>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</si>
  <si>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</si>
  <si>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</si>
  <si>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</si>
  <si>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</si>
  <si>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</si>
  <si>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</si>
  <si>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</si>
  <si>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</si>
  <si>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</si>
  <si>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</si>
  <si>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</si>
  <si>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</si>
  <si>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</si>
  <si>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</si>
  <si>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</si>
  <si>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</si>
  <si>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</si>
  <si>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</si>
  <si>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</si>
  <si>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</si>
  <si>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</si>
  <si>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</si>
  <si>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</si>
  <si>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</si>
  <si>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</si>
  <si>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</si>
  <si>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</si>
  <si>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</si>
  <si>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</si>
  <si>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</si>
  <si>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</si>
  <si>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</si>
  <si>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</si>
  <si>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</si>
  <si>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</si>
  <si>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</si>
  <si>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</si>
  <si>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</si>
  <si>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</si>
  <si>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</si>
  <si>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</si>
  <si>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</si>
  <si>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</si>
  <si>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</si>
  <si>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</si>
  <si>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</si>
  <si>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</si>
  <si>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</si>
  <si>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</si>
  <si>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</si>
  <si>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</si>
  <si>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</si>
  <si>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</si>
  <si>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</si>
  <si>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</si>
  <si>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</si>
  <si>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</si>
  <si>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</si>
  <si>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</si>
  <si>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</si>
  <si>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</si>
  <si>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</si>
  <si>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</si>
  <si>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</si>
  <si>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</si>
  <si>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</si>
  <si>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</si>
  <si>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</si>
  <si>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</si>
  <si>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</si>
  <si>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</si>
  <si>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</si>
  <si>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</si>
  <si>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</si>
  <si>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</si>
  <si>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</si>
  <si>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</si>
  <si>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</si>
  <si>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</si>
  <si>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</si>
  <si>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</si>
  <si>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</si>
  <si>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</si>
  <si>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</si>
  <si>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</si>
  <si>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</si>
  <si>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</si>
  <si>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</si>
  <si>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</si>
  <si>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</si>
  <si>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</si>
  <si>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</si>
  <si>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</si>
  <si>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</si>
  <si>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</si>
  <si>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</si>
  <si>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</si>
  <si>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</si>
  <si>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</si>
  <si>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</si>
  <si>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</si>
  <si>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</si>
  <si>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</si>
  <si>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</si>
  <si>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</si>
  <si>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</si>
  <si>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</si>
  <si>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</si>
  <si>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</si>
  <si>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</si>
  <si>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</si>
  <si>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</si>
  <si>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</si>
  <si>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</si>
  <si>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</si>
  <si>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</si>
  <si>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</si>
  <si>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</si>
  <si>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</si>
  <si>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</si>
  <si>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</si>
  <si>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</si>
  <si>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</si>
  <si>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</si>
  <si>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</si>
  <si>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</si>
  <si>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</si>
  <si>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</si>
  <si>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</si>
  <si>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</si>
  <si>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</si>
  <si>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</si>
  <si>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</si>
  <si>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</si>
  <si>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</si>
  <si>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</si>
  <si>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</si>
  <si>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</si>
  <si>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</si>
  <si>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</si>
  <si>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</si>
  <si>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</si>
  <si>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</si>
  <si>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</si>
  <si>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</si>
  <si>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</si>
  <si>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</si>
  <si>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</si>
  <si>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</si>
  <si>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</si>
  <si>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</si>
  <si>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</si>
  <si>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</si>
  <si>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</si>
  <si>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</si>
  <si>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</si>
  <si>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</si>
  <si>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</si>
  <si>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</si>
  <si>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</si>
  <si>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</si>
  <si>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</si>
  <si>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</si>
  <si>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</si>
  <si>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</si>
  <si>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</si>
  <si>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</si>
  <si>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</si>
  <si>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</si>
  <si>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</si>
  <si>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</si>
  <si>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</si>
  <si>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</si>
  <si>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</si>
  <si>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</si>
  <si>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</si>
  <si>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</si>
  <si>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</si>
  <si>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</si>
  <si>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</si>
  <si>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</si>
  <si>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</si>
  <si>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</si>
  <si>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</si>
  <si>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</si>
  <si>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</si>
  <si>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</si>
  <si>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</si>
  <si>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</si>
  <si>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</si>
  <si>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</si>
  <si>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</si>
  <si>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</si>
  <si>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</si>
  <si>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</si>
  <si>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</si>
  <si>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</si>
  <si>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</si>
  <si>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</si>
  <si>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</si>
  <si>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</si>
  <si>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</si>
  <si>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</si>
  <si>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</si>
  <si>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</si>
  <si>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</si>
  <si>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</si>
  <si>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</si>
  <si>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</si>
  <si>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</si>
  <si>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</si>
  <si>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</si>
  <si>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</si>
  <si>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</si>
  <si>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</si>
  <si>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</si>
  <si>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</si>
  <si>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</si>
  <si>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</si>
  <si>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</si>
  <si>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</si>
  <si>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</si>
  <si>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</si>
  <si>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</si>
  <si>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</si>
  <si>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</si>
  <si>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</si>
  <si>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</si>
  <si>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</si>
  <si>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</si>
  <si>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</si>
  <si>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</si>
  <si>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</si>
  <si>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</si>
  <si>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</si>
  <si>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</si>
  <si>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</si>
  <si>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</si>
  <si>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</si>
  <si>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</si>
  <si>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</si>
  <si>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</si>
  <si>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</si>
  <si>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</si>
  <si>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</si>
  <si>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</si>
  <si>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</si>
  <si>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</si>
  <si>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</si>
  <si>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</si>
  <si>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</si>
  <si>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</si>
  <si>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</si>
  <si>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</si>
  <si>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</si>
  <si>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</si>
  <si>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</si>
  <si>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</si>
  <si>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</si>
  <si>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</si>
  <si>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</si>
  <si>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</si>
  <si>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</si>
  <si>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</si>
  <si>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</si>
  <si>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</si>
  <si>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</si>
  <si>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</si>
  <si>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</si>
  <si>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</si>
  <si>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</si>
  <si>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</si>
  <si>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</si>
  <si>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</si>
  <si>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</si>
  <si>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</si>
  <si>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</si>
  <si>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</si>
  <si>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</si>
  <si>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</si>
  <si>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</si>
  <si>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</si>
  <si>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</si>
  <si>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</si>
  <si>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</si>
  <si>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</si>
  <si>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</si>
  <si>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</si>
  <si>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</si>
  <si>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</si>
  <si>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</si>
  <si>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</si>
  <si>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</si>
  <si>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</si>
  <si>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</si>
  <si>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</si>
  <si>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</si>
  <si>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</si>
  <si>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</si>
  <si>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</si>
  <si>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</si>
  <si>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</si>
  <si>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</si>
  <si>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</si>
  <si>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</si>
  <si>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</si>
  <si>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</si>
  <si>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</si>
  <si>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</si>
  <si>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</si>
  <si>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</si>
  <si>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</si>
  <si>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</si>
  <si>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</si>
  <si>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</si>
  <si>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</si>
  <si>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</si>
  <si>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</si>
  <si>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</si>
  <si>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</si>
  <si>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</si>
  <si>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</si>
  <si>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</si>
  <si>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</si>
  <si>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</si>
  <si>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</si>
  <si>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</si>
  <si>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</si>
  <si>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</si>
  <si>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</si>
  <si>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</si>
  <si>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</si>
  <si>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</si>
  <si>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</si>
  <si>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</si>
  <si>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</si>
  <si>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</si>
  <si>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</si>
  <si>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</si>
  <si>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</si>
  <si>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</si>
  <si>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</si>
  <si>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</si>
  <si>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</si>
  <si>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</si>
  <si>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</si>
  <si>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</si>
  <si>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</si>
  <si>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</si>
  <si>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</si>
  <si>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</si>
  <si>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</si>
  <si>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</si>
  <si>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</si>
  <si>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</si>
  <si>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</si>
  <si>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</si>
  <si>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</si>
  <si>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</si>
  <si>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</si>
  <si>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</si>
  <si>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</si>
  <si>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</si>
  <si>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</si>
  <si>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</si>
  <si>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</si>
  <si>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</si>
  <si>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</si>
  <si>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</si>
  <si>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</si>
  <si>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</si>
  <si>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</si>
  <si>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</si>
  <si>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</si>
  <si>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</si>
  <si>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</si>
  <si>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</si>
  <si>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</si>
  <si>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</si>
  <si>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</si>
  <si>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</si>
  <si>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</si>
  <si>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</si>
  <si>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</si>
  <si>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</si>
  <si>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</si>
  <si>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</si>
  <si>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</si>
  <si>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</si>
  <si>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</si>
  <si>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</si>
  <si>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</si>
  <si>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</si>
  <si>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</si>
  <si>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</si>
  <si>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</si>
  <si>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</si>
  <si>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</si>
  <si>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</si>
  <si>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</si>
  <si>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</si>
  <si>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</si>
  <si>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</si>
  <si>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</si>
  <si>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</si>
  <si>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</si>
  <si>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</si>
  <si>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</si>
  <si>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</si>
  <si>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</si>
  <si>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</si>
  <si>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</si>
  <si>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</si>
  <si>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</si>
  <si>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</si>
  <si>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</si>
  <si>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</si>
  <si>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</si>
  <si>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</si>
  <si>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</si>
  <si>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</si>
  <si>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</si>
  <si>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</si>
  <si>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</si>
  <si>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</si>
  <si>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</si>
  <si>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</si>
  <si>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</si>
  <si>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</si>
  <si>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</si>
  <si>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</si>
  <si>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</si>
  <si>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</si>
  <si>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</si>
  <si>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</si>
  <si>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</si>
  <si>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</si>
  <si>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</si>
  <si>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</si>
  <si>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</si>
  <si>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</si>
  <si>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</si>
  <si>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</si>
  <si>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</si>
  <si>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</si>
  <si>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</si>
  <si>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</si>
  <si>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</si>
  <si>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</si>
  <si>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</si>
  <si>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</si>
  <si>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</si>
  <si>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</si>
  <si>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</si>
  <si>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</si>
  <si>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</si>
  <si>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</si>
  <si>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</si>
  <si>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</si>
  <si>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</si>
  <si>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</si>
  <si>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</si>
  <si>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</si>
  <si>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</si>
  <si>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</si>
  <si>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</si>
  <si>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</si>
  <si>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</si>
  <si>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</si>
  <si>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</si>
  <si>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</si>
  <si>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</si>
  <si>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</si>
  <si>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</si>
  <si>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</si>
  <si>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</si>
  <si>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</si>
  <si>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</si>
  <si>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</si>
  <si>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</si>
  <si>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</si>
  <si>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</si>
  <si>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</si>
  <si>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</si>
  <si>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</si>
  <si>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</si>
  <si>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</si>
  <si>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</si>
  <si>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</si>
  <si>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</si>
  <si>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</si>
  <si>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</si>
  <si>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</si>
  <si>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</si>
  <si>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</si>
  <si>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</si>
  <si>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</si>
  <si>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</si>
  <si>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</si>
  <si>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</si>
  <si>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</si>
  <si>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</si>
  <si>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</si>
  <si>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</si>
  <si>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</si>
  <si>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</si>
  <si>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</si>
  <si>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</si>
  <si>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</si>
  <si>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</si>
  <si>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</si>
  <si>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</si>
  <si>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</si>
  <si>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</si>
  <si>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</si>
  <si>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</si>
  <si>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</si>
  <si>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</si>
  <si>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</si>
  <si>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</si>
  <si>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</si>
  <si>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</si>
  <si>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</si>
  <si>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</si>
  <si>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</si>
  <si>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</si>
  <si>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</si>
  <si>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</si>
  <si>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</si>
  <si>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</si>
  <si>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</si>
  <si>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</si>
  <si>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</si>
  <si>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</si>
  <si>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</si>
  <si>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</si>
  <si>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</si>
  <si>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</si>
  <si>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</si>
  <si>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</si>
  <si>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</si>
  <si>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</si>
  <si>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</si>
  <si>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</si>
  <si>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</si>
  <si>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</si>
  <si>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</si>
  <si>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</si>
  <si>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</si>
  <si>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</si>
  <si>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</si>
  <si>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</si>
  <si>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</si>
  <si>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</si>
  <si>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</si>
  <si>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</si>
  <si>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</si>
  <si>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</si>
  <si>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</si>
  <si>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</si>
  <si>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</si>
  <si>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</si>
  <si>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</si>
  <si>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</si>
  <si>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</si>
  <si>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</si>
  <si>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</si>
  <si>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</si>
  <si>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</si>
  <si>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</si>
  <si>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</si>
  <si>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</si>
  <si>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</si>
  <si>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</si>
  <si>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</si>
  <si>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</si>
  <si>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</si>
  <si>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</si>
  <si>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</si>
  <si>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</si>
  <si>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</si>
  <si>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</si>
  <si>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</si>
  <si>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</si>
  <si>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</si>
  <si>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</si>
  <si>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</si>
  <si>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</si>
  <si>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</si>
  <si>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</si>
  <si>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</si>
  <si>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</si>
  <si>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</si>
  <si>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</si>
  <si>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</si>
  <si>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</si>
  <si>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</si>
  <si>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</si>
  <si>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</si>
  <si>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</si>
  <si>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</si>
  <si>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</si>
  <si>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</si>
  <si>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</si>
  <si>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</si>
  <si>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</si>
  <si>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</si>
  <si>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</si>
  <si>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</si>
  <si>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</si>
  <si>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</si>
  <si>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</si>
  <si>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</si>
  <si>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</si>
  <si>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</si>
  <si>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</si>
  <si>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</si>
  <si>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</si>
  <si>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</si>
  <si>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</si>
  <si>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</si>
  <si>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</si>
  <si>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</si>
  <si>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</si>
  <si>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</si>
  <si>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</si>
  <si>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</si>
  <si>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</si>
  <si>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</si>
  <si>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</si>
  <si>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</si>
  <si>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</si>
  <si>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</si>
  <si>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</si>
  <si>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</si>
  <si>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</si>
  <si>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</si>
  <si>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</si>
  <si>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</si>
  <si>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</si>
  <si>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</si>
  <si>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</si>
  <si>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</si>
  <si>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</si>
  <si>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</si>
  <si>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</si>
  <si>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</si>
  <si>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</si>
  <si>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</si>
  <si>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</si>
  <si>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</si>
  <si>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</si>
  <si>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</si>
  <si>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</si>
  <si>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</si>
  <si>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</si>
  <si>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</si>
  <si>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</si>
  <si>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</si>
  <si>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</si>
  <si>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</si>
  <si>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</si>
  <si>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</si>
  <si>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</si>
  <si>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</si>
  <si>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</si>
  <si>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</si>
  <si>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</si>
  <si>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</si>
  <si>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</si>
  <si>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</si>
  <si>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</si>
  <si>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</si>
  <si>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</si>
  <si>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</si>
  <si>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</si>
  <si>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</si>
  <si>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</si>
  <si>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</si>
  <si>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</si>
  <si>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</si>
  <si>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</si>
  <si>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</si>
  <si>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</si>
  <si>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</si>
  <si>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</si>
  <si>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</si>
  <si>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</si>
  <si>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</si>
  <si>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</si>
  <si>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</si>
  <si>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</si>
  <si>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</si>
  <si>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</si>
  <si>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</si>
  <si>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</si>
  <si>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</si>
  <si>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</si>
  <si>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</si>
  <si>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</si>
  <si>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</si>
  <si>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</si>
  <si>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</si>
  <si>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</si>
  <si>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</si>
  <si>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</si>
  <si>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</si>
  <si>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</si>
  <si>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</si>
  <si>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</si>
  <si>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</si>
  <si>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</si>
  <si>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</si>
  <si>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</si>
  <si>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</si>
  <si>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</si>
  <si>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</si>
  <si>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</si>
  <si>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</si>
  <si>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</si>
  <si>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</si>
  <si>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</si>
  <si>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</si>
  <si>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</si>
  <si>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</si>
  <si>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</si>
  <si>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</si>
  <si>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</si>
  <si>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</si>
  <si>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</si>
  <si>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</si>
  <si>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</si>
  <si>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</si>
  <si>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</si>
  <si>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</si>
  <si>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</si>
  <si>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</si>
  <si>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</si>
  <si>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</si>
  <si>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</si>
  <si>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</si>
  <si>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</si>
  <si>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</si>
  <si>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</si>
  <si>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</si>
  <si>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</si>
  <si>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</si>
  <si>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</si>
  <si>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</si>
  <si>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</si>
  <si>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</si>
  <si>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</si>
  <si>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</si>
  <si>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</si>
  <si>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</si>
  <si>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</si>
  <si>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</si>
  <si>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</si>
  <si>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</si>
  <si>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</si>
  <si>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</si>
  <si>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</si>
  <si>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</si>
  <si>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</si>
  <si>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</si>
  <si>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</si>
  <si>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</si>
  <si>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</si>
  <si>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</si>
  <si>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</si>
  <si>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</si>
  <si>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</si>
  <si>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</si>
  <si>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</si>
  <si>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</si>
  <si>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</si>
  <si>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</si>
  <si>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</si>
  <si>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</si>
  <si>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</si>
  <si>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</si>
  <si>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</si>
  <si>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</si>
  <si>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</si>
  <si>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</si>
  <si>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</si>
  <si>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</si>
  <si>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</si>
  <si>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</si>
  <si>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</si>
  <si>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</si>
  <si>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</si>
  <si>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</si>
  <si>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</si>
  <si>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</si>
  <si>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</si>
  <si>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</si>
  <si>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</si>
  <si>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</si>
  <si>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</si>
  <si>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</si>
  <si>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</si>
  <si>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</si>
  <si>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</si>
  <si>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</si>
  <si>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</si>
  <si>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</si>
  <si>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</si>
  <si>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</si>
  <si>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</si>
  <si>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</si>
  <si>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</si>
  <si>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</si>
  <si>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</si>
  <si>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</si>
  <si>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</si>
  <si>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</si>
  <si>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</si>
  <si>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</si>
  <si>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</si>
  <si>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</si>
  <si>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</si>
  <si>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</si>
  <si>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</si>
  <si>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</si>
  <si>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</si>
  <si>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</si>
  <si>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</si>
  <si>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</si>
  <si>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</si>
  <si>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</si>
  <si>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</si>
  <si>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</si>
  <si>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</si>
  <si>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</si>
  <si>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</si>
  <si>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</si>
  <si>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</si>
  <si>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</si>
  <si>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</si>
  <si>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</si>
  <si>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</si>
  <si>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</si>
  <si>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</si>
  <si>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</si>
  <si>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</si>
  <si>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</si>
  <si>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</si>
  <si>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</si>
  <si>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</si>
  <si>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</si>
  <si>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</si>
  <si>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</si>
  <si>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</si>
  <si>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</si>
  <si>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</si>
  <si>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</si>
  <si>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</si>
  <si>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</si>
  <si>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</si>
  <si>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</si>
  <si>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</si>
  <si>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</si>
  <si>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</si>
  <si>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</si>
  <si>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</si>
  <si>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</si>
  <si>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</si>
  <si>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</si>
  <si>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</si>
  <si>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</si>
  <si>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</si>
  <si>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</si>
  <si>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</si>
  <si>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</si>
  <si>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</si>
  <si>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</si>
  <si>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</si>
  <si>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</si>
  <si>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</si>
  <si>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</si>
  <si>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</si>
  <si>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</si>
  <si>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</si>
  <si>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</si>
  <si>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</si>
  <si>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</si>
  <si>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</si>
  <si>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</si>
  <si>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</si>
  <si>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</si>
  <si>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</si>
  <si>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</si>
  <si>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</si>
  <si>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</si>
  <si>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</si>
  <si>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</si>
  <si>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</si>
  <si>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</si>
  <si>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</si>
  <si>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</si>
  <si>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</si>
  <si>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</si>
  <si>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</si>
  <si>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</si>
  <si>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</si>
  <si>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</si>
  <si>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</si>
  <si>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</si>
  <si>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</si>
  <si>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</si>
  <si>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</si>
  <si>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</si>
  <si>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</si>
  <si>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</si>
  <si>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</si>
  <si>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</si>
  <si>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</si>
  <si>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</si>
  <si>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</si>
  <si>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</si>
  <si>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</si>
  <si>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</si>
  <si>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</si>
  <si>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</si>
  <si>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</si>
  <si>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</si>
  <si>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</si>
  <si>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</si>
  <si>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</si>
  <si>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</si>
  <si>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</si>
  <si>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</si>
  <si>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</si>
  <si>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</si>
  <si>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</si>
  <si>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</si>
  <si>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</si>
  <si>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</si>
  <si>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</si>
  <si>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</si>
  <si>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</si>
  <si>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</si>
  <si>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</si>
  <si>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</si>
  <si>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</si>
  <si>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</si>
  <si>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</si>
  <si>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</si>
  <si>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</si>
  <si>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</si>
  <si>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</si>
  <si>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</si>
  <si>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</si>
  <si>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</si>
  <si>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</si>
  <si>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</si>
  <si>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</si>
  <si>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</si>
  <si>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</si>
  <si>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</si>
  <si>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</si>
  <si>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</si>
  <si>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</si>
  <si>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</si>
  <si>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</si>
  <si>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</si>
  <si>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</si>
  <si>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</si>
  <si>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</si>
  <si>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</si>
  <si>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</si>
  <si>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</si>
  <si>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</si>
  <si>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</si>
  <si>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</si>
  <si>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</si>
  <si>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</si>
  <si>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</si>
  <si>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</si>
  <si>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</si>
  <si>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</si>
  <si>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</si>
  <si>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</si>
  <si>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</si>
  <si>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</si>
  <si>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</si>
  <si>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</si>
  <si>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</si>
  <si>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</si>
  <si>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</si>
  <si>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</si>
  <si>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</si>
  <si>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</si>
  <si>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</si>
  <si>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</si>
  <si>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</si>
  <si>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</si>
  <si>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</si>
  <si>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</si>
  <si>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</si>
  <si>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</si>
  <si>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</si>
  <si>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</si>
  <si>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</si>
  <si>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</si>
  <si>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</si>
  <si>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</si>
  <si>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</si>
  <si>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</si>
  <si>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</si>
  <si>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</si>
  <si>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</si>
  <si>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</si>
  <si>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</si>
  <si>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</si>
  <si>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</si>
  <si>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</si>
  <si>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</si>
  <si>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</si>
  <si>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</si>
  <si>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</si>
  <si>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</si>
  <si>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</si>
  <si>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</si>
  <si>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</si>
  <si>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</si>
  <si>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</si>
  <si>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</si>
  <si>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</si>
  <si>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</si>
  <si>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</si>
  <si>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</si>
  <si>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</si>
  <si>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</si>
  <si>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</si>
  <si>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</si>
  <si>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</si>
  <si>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</si>
  <si>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</si>
  <si>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</si>
  <si>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</si>
  <si>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</si>
  <si>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</si>
  <si>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</si>
  <si>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</si>
  <si>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</si>
  <si>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</si>
  <si>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</si>
  <si>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</si>
  <si>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</si>
  <si>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</si>
  <si>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</si>
  <si>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</si>
  <si>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</si>
  <si>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</si>
  <si>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</si>
  <si>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</si>
  <si>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</si>
  <si>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</si>
  <si>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</si>
  <si>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</si>
  <si>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</si>
  <si>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</si>
  <si>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</si>
  <si>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</si>
  <si>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</si>
  <si>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</si>
  <si>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</si>
  <si>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</si>
  <si>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</si>
  <si>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</si>
  <si>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</si>
  <si>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</si>
  <si>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</si>
  <si>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</si>
  <si>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</si>
  <si>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</si>
  <si>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</si>
  <si>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</si>
  <si>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</si>
  <si>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</si>
  <si>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</si>
  <si>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</si>
  <si>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</si>
  <si>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</si>
  <si>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</si>
  <si>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</si>
  <si>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</si>
  <si>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</si>
  <si>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</si>
  <si>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</si>
  <si>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</si>
  <si>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</si>
  <si>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</si>
  <si>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</si>
  <si>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</si>
  <si>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</si>
  <si>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</si>
  <si>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</si>
  <si>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</si>
  <si>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</si>
  <si>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</si>
  <si>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</si>
  <si>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</si>
  <si>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</si>
  <si>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</si>
  <si>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</si>
  <si>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</si>
  <si>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</si>
  <si>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</si>
  <si>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</si>
  <si>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</si>
  <si>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</si>
  <si>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</si>
  <si>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</si>
  <si>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</si>
  <si>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</si>
  <si>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</si>
  <si>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</si>
  <si>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</si>
  <si>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</si>
  <si>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</si>
  <si>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</si>
  <si>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</si>
  <si>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</si>
  <si>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</si>
  <si>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</si>
  <si>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</si>
  <si>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</si>
  <si>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</si>
  <si>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</si>
  <si>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</si>
  <si>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</si>
  <si>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</si>
  <si>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</si>
  <si>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</si>
  <si>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</si>
  <si>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</si>
  <si>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</si>
  <si>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</si>
  <si>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</si>
  <si>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</si>
  <si>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</si>
  <si>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</si>
  <si>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</si>
  <si>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</si>
  <si>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</si>
  <si>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</si>
  <si>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</si>
  <si>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</si>
  <si>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</si>
  <si>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</si>
  <si>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</si>
  <si>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</si>
  <si>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</si>
  <si>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</si>
  <si>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</si>
  <si>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</si>
  <si>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</si>
  <si>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</si>
  <si>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</si>
  <si>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</si>
  <si>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</si>
  <si>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</si>
  <si>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</si>
  <si>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</si>
  <si>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</si>
  <si>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</si>
  <si>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</si>
  <si>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</si>
  <si>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</si>
  <si>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</si>
  <si>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</si>
  <si>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</si>
  <si>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</si>
  <si>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</si>
  <si>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</si>
  <si>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</si>
  <si>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</si>
  <si>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</si>
  <si>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</si>
  <si>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</si>
  <si>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</si>
  <si>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</si>
  <si>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</si>
  <si>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</si>
  <si>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</si>
  <si>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</si>
  <si>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</si>
  <si>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</si>
  <si>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</si>
  <si>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</si>
  <si>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</si>
  <si>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</si>
  <si>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</si>
  <si>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</si>
  <si>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</si>
  <si>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</si>
  <si>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</si>
  <si>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</si>
  <si>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</si>
  <si>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</si>
  <si>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</si>
  <si>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</si>
  <si>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</si>
  <si>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</si>
  <si>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</si>
  <si>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</si>
  <si>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</si>
  <si>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</si>
  <si>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</si>
  <si>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</si>
  <si>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</si>
  <si>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</si>
  <si>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</si>
  <si>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</si>
  <si>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</si>
  <si>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</si>
  <si>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</si>
  <si>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</si>
  <si>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</si>
  <si>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</si>
  <si>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</si>
  <si>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</si>
  <si>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</si>
  <si>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</si>
  <si>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</si>
  <si>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</si>
  <si>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</si>
  <si>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</si>
  <si>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</si>
  <si>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</si>
  <si>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</si>
  <si>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</si>
  <si>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</si>
  <si>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</si>
  <si>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</si>
  <si>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</si>
  <si>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</si>
  <si>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</si>
  <si>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</si>
  <si>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</si>
  <si>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</si>
  <si>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</si>
  <si>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</si>
  <si>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</si>
  <si>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</si>
  <si>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</si>
  <si>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</si>
  <si>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</si>
  <si>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</si>
  <si>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</si>
  <si>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</si>
  <si>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</si>
  <si>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</si>
  <si>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</si>
  <si>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</si>
  <si>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</si>
  <si>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</si>
  <si>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</si>
  <si>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</si>
  <si>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</si>
  <si>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</si>
  <si>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</si>
  <si>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</si>
  <si>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</si>
  <si>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</si>
  <si>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</si>
  <si>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</si>
  <si>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</si>
  <si>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</si>
  <si>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</si>
  <si>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</si>
  <si>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</si>
  <si>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</si>
  <si>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</si>
  <si>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</si>
  <si>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</si>
  <si>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</si>
  <si>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</si>
  <si>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</si>
  <si>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</si>
  <si>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</si>
  <si>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</si>
  <si>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</si>
  <si>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</si>
  <si>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</si>
  <si>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</si>
  <si>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</si>
  <si>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</si>
  <si>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</si>
  <si>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</si>
  <si>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</si>
  <si>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</si>
  <si>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</si>
  <si>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</si>
  <si>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</si>
  <si>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</si>
  <si>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</si>
  <si>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</si>
  <si>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</si>
  <si>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</si>
  <si>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</si>
  <si>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</si>
  <si>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</si>
  <si>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</si>
  <si>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</si>
  <si>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</si>
  <si>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</si>
  <si>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</si>
  <si>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</si>
  <si>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</si>
  <si>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</si>
  <si>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</si>
  <si>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</si>
  <si>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</si>
  <si>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</si>
  <si>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</si>
  <si>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</si>
  <si>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</si>
  <si>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</si>
  <si>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</si>
  <si>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</si>
  <si>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</si>
  <si>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</si>
  <si>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</si>
  <si>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</si>
  <si>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</si>
  <si>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</si>
  <si>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</si>
  <si>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</si>
  <si>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</si>
  <si>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</si>
  <si>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</si>
  <si>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</si>
  <si>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</si>
  <si>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</si>
  <si>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</si>
  <si>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</si>
  <si>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</si>
  <si>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</si>
  <si>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</si>
  <si>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</si>
  <si>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</si>
  <si>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</si>
  <si>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</si>
  <si>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</si>
  <si>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</si>
  <si>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</si>
  <si>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</si>
  <si>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</si>
  <si>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</si>
  <si>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</si>
  <si>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</si>
  <si>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</si>
  <si>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</si>
  <si>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</si>
  <si>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</si>
  <si>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</si>
  <si>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</si>
  <si>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</si>
  <si>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</si>
  <si>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</si>
  <si>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</si>
  <si>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</si>
  <si>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</si>
  <si>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</si>
  <si>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</si>
  <si>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</si>
  <si>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</si>
  <si>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</si>
  <si>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</si>
  <si>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</si>
  <si>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</si>
  <si>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</si>
  <si>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</si>
  <si>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</si>
  <si>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</si>
  <si>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</si>
  <si>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</si>
  <si>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</si>
  <si>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</si>
  <si>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</si>
  <si>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</si>
  <si>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</si>
  <si>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</si>
  <si>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</si>
  <si>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</si>
  <si>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</si>
  <si>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</si>
  <si>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</si>
  <si>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</si>
  <si>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</si>
  <si>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</si>
  <si>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</si>
  <si>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</si>
  <si>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</si>
  <si>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</si>
  <si>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</si>
  <si>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</si>
  <si>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</si>
  <si>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</si>
  <si>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</si>
  <si>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</si>
  <si>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</si>
  <si>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</si>
  <si>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</si>
  <si>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</si>
  <si>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</si>
  <si>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</si>
  <si>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</si>
  <si>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</si>
  <si>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</si>
  <si>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</si>
  <si>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</si>
  <si>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</si>
  <si>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</si>
  <si>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</si>
  <si>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</si>
  <si>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</si>
  <si>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</si>
  <si>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</si>
  <si>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</si>
  <si>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</si>
  <si>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</si>
  <si>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</si>
  <si>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</si>
  <si>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</si>
  <si>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</si>
  <si>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</si>
  <si>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</si>
  <si>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</si>
  <si>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</si>
  <si>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</si>
  <si>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</si>
  <si>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</si>
  <si>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</si>
  <si>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</si>
  <si>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</si>
  <si>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</si>
  <si>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</si>
  <si>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</si>
  <si>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</si>
  <si>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</si>
  <si>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</si>
  <si>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</si>
  <si>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</si>
  <si>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</si>
  <si>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</si>
  <si>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</si>
  <si>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</si>
  <si>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</si>
  <si>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</si>
  <si>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</si>
  <si>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</si>
  <si>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</si>
  <si>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</si>
  <si>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</si>
  <si>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</si>
  <si>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</si>
  <si>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</si>
  <si>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</si>
  <si>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</si>
  <si>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</si>
  <si>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</si>
  <si>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</si>
  <si>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</si>
  <si>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</si>
  <si>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</si>
  <si>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</si>
  <si>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</si>
  <si>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</si>
  <si>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</si>
  <si>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</si>
  <si>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</si>
  <si>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</si>
  <si>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</si>
  <si>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</si>
  <si>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</si>
  <si>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</si>
  <si>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</si>
  <si>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</si>
  <si>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</si>
  <si>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</si>
  <si>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</si>
  <si>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</si>
  <si>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</si>
  <si>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</si>
  <si>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</si>
  <si>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</si>
  <si>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</si>
  <si>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</si>
  <si>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</si>
  <si>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</si>
  <si>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</si>
  <si>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</si>
  <si>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</si>
  <si>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</si>
  <si>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</si>
  <si>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</si>
  <si>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</si>
  <si>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</si>
  <si>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</si>
  <si>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</si>
  <si>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</si>
  <si>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</si>
  <si>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</si>
  <si>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</si>
  <si>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</si>
  <si>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</si>
  <si>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</si>
  <si>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</si>
  <si>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</si>
  <si>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</si>
  <si>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</si>
  <si>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</si>
  <si>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</si>
  <si>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</si>
  <si>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</si>
  <si>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</si>
  <si>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</si>
  <si>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</si>
  <si>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</si>
  <si>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</si>
  <si>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</si>
  <si>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</si>
  <si>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</si>
  <si>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</si>
  <si>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</si>
  <si>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</si>
  <si>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</si>
  <si>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</si>
  <si>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</si>
  <si>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</si>
  <si>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</si>
  <si>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</si>
  <si>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</si>
  <si>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</si>
  <si>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</si>
  <si>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</si>
  <si>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</si>
  <si>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</si>
  <si>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</si>
  <si>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</si>
  <si>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</si>
  <si>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</si>
  <si>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</si>
  <si>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</si>
  <si>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</si>
  <si>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</si>
  <si>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</si>
  <si>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</si>
  <si>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</si>
  <si>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</si>
  <si>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</si>
  <si>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</si>
  <si>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</si>
  <si>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</si>
  <si>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</si>
  <si>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</si>
  <si>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</si>
  <si>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</si>
  <si>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</si>
  <si>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</si>
  <si>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</si>
  <si>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</si>
  <si>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</si>
  <si>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</si>
  <si>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</si>
  <si>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</si>
  <si>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</si>
  <si>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</si>
  <si>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</si>
  <si>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</si>
  <si>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</si>
  <si>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</si>
  <si>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</si>
  <si>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</si>
  <si>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</si>
  <si>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</si>
  <si>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</si>
  <si>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</si>
  <si>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</si>
  <si>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</si>
  <si>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</si>
  <si>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</si>
  <si>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</si>
  <si>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</si>
  <si>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</si>
  <si>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</si>
  <si>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</si>
  <si>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</si>
  <si>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</si>
  <si>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</si>
  <si>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</si>
  <si>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</si>
  <si>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</si>
  <si>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</si>
  <si>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</si>
  <si>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</si>
  <si>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</si>
  <si>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</si>
  <si>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</si>
  <si>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</si>
  <si>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</si>
  <si>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</si>
  <si>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</si>
  <si>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</si>
  <si>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</si>
  <si>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</si>
  <si>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</si>
  <si>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</si>
  <si>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</si>
  <si>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</si>
  <si>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</si>
  <si>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</si>
  <si>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</si>
  <si>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</si>
  <si>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</si>
  <si>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</si>
  <si>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</si>
  <si>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</si>
  <si>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</si>
  <si>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</si>
  <si>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</si>
  <si>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</si>
  <si>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</si>
  <si>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</si>
  <si>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</si>
  <si>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</si>
  <si>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</si>
  <si>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</si>
  <si>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</si>
  <si>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</si>
  <si>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</si>
  <si>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</si>
  <si>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</si>
  <si>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</si>
  <si>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</si>
  <si>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</si>
  <si>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</si>
  <si>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</si>
  <si>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</si>
  <si>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</si>
  <si>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</si>
  <si>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</si>
  <si>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</si>
  <si>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</si>
  <si>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</si>
  <si>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</si>
  <si>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</si>
  <si>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</si>
  <si>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</si>
  <si>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</si>
  <si>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</si>
  <si>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</si>
  <si>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</si>
  <si>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</si>
  <si>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</si>
  <si>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</si>
  <si>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</si>
  <si>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</si>
  <si>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</si>
  <si>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</si>
  <si>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</si>
  <si>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</si>
  <si>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</si>
  <si>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</si>
  <si>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</si>
  <si>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</si>
  <si>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</si>
  <si>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</si>
  <si>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</si>
  <si>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</si>
  <si>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</si>
  <si>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</si>
  <si>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</si>
  <si>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</si>
  <si>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</si>
  <si>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</si>
  <si>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</si>
  <si>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</si>
  <si>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</si>
  <si>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</si>
  <si>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</si>
  <si>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</si>
  <si>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</si>
  <si>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</si>
  <si>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</si>
  <si>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</si>
  <si>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</si>
  <si>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</si>
  <si>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</si>
  <si>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</si>
  <si>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</si>
  <si>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</si>
  <si>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</si>
  <si>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</si>
  <si>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</si>
  <si>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</si>
  <si>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</si>
  <si>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</si>
  <si>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</si>
  <si>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</si>
  <si>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</si>
  <si>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</si>
  <si>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</si>
  <si>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</si>
  <si>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</si>
  <si>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</si>
  <si>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</si>
  <si>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</si>
  <si>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</si>
  <si>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</si>
  <si>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</si>
  <si>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</si>
  <si>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</si>
  <si>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</si>
  <si>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</si>
  <si>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</si>
  <si>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</si>
  <si>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</si>
  <si>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</si>
  <si>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</si>
  <si>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</si>
  <si>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</si>
  <si>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</si>
  <si>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</si>
  <si>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</si>
  <si>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</si>
  <si>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</si>
  <si>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</si>
  <si>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</si>
  <si>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</si>
  <si>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</si>
  <si>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</si>
  <si>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</si>
  <si>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</si>
  <si>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</si>
  <si>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</si>
  <si>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</si>
  <si>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</si>
  <si>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</si>
  <si>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</si>
  <si>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</si>
  <si>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</si>
  <si>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</si>
  <si>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</si>
  <si>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</si>
  <si>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</si>
  <si>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</si>
  <si>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</si>
  <si>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</si>
  <si>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</si>
  <si>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</si>
  <si>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</si>
  <si>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</si>
  <si>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</si>
  <si>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</si>
  <si>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</si>
  <si>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</si>
  <si>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</si>
  <si>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</si>
  <si>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</si>
  <si>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</si>
  <si>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</si>
  <si>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</si>
  <si>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</si>
  <si>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</si>
  <si>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</si>
  <si>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</si>
  <si>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</si>
  <si>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</si>
  <si>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</si>
  <si>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</si>
  <si>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</si>
  <si>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</si>
  <si>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</si>
  <si>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</si>
  <si>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</si>
  <si>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</si>
  <si>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</si>
  <si>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</si>
  <si>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</si>
  <si>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</si>
  <si>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</si>
  <si>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</si>
  <si>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</si>
  <si>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</si>
  <si>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</si>
  <si>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</si>
  <si>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</si>
  <si>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</si>
  <si>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</si>
  <si>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</si>
  <si>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</si>
  <si>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</si>
  <si>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</si>
  <si>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</si>
  <si>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</si>
  <si>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</si>
  <si>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</si>
  <si>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</si>
  <si>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</si>
  <si>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</si>
  <si>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</si>
  <si>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</si>
  <si>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</si>
  <si>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</si>
  <si>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</si>
  <si>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</si>
  <si>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</si>
  <si>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</si>
  <si>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</si>
  <si>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</si>
  <si>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</si>
  <si>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</si>
  <si>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</si>
  <si>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</si>
  <si>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</si>
  <si>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</si>
  <si>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</si>
  <si>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</si>
  <si>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</si>
  <si>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</si>
  <si>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</si>
  <si>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</si>
  <si>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</si>
  <si>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</si>
  <si>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</si>
  <si>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</si>
  <si>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</si>
  <si>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</si>
  <si>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</si>
  <si>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</si>
  <si>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</si>
  <si>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</si>
  <si>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</si>
  <si>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</si>
  <si>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</si>
  <si>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</si>
  <si>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</si>
  <si>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</si>
  <si>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</si>
  <si>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</si>
  <si>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</si>
  <si>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</si>
  <si>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</si>
  <si>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</si>
  <si>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</si>
  <si>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</si>
  <si>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</si>
  <si>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</si>
  <si>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</si>
  <si>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</si>
  <si>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</si>
  <si>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</si>
  <si>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</si>
  <si>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</si>
  <si>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</si>
  <si>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</si>
  <si>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</si>
  <si>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</si>
  <si>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</si>
  <si>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</si>
  <si>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</si>
  <si>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</si>
  <si>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</si>
  <si>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</si>
  <si>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</si>
  <si>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</si>
  <si>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</si>
  <si>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</si>
  <si>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</si>
  <si>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</si>
  <si>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</si>
  <si>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</si>
  <si>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</si>
  <si>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</si>
  <si>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</si>
  <si>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</si>
  <si>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</si>
  <si>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</si>
  <si>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</si>
  <si>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</si>
  <si>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</si>
  <si>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</si>
  <si>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</si>
  <si>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</si>
  <si>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</si>
  <si>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</si>
  <si>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</si>
  <si>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</si>
  <si>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</si>
  <si>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</si>
  <si>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</si>
  <si>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</si>
  <si>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</si>
  <si>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</si>
  <si>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</si>
  <si>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</si>
  <si>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</si>
  <si>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</si>
  <si>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</si>
  <si>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</si>
  <si>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</si>
  <si>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</si>
  <si>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</si>
  <si>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</si>
  <si>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</si>
  <si>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</si>
  <si>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</si>
  <si>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</si>
  <si>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</si>
  <si>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</si>
  <si>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</si>
  <si>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</si>
  <si>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</si>
  <si>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</si>
  <si>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</si>
  <si>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</si>
  <si>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</si>
  <si>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</si>
  <si>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</si>
  <si>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</si>
  <si>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</si>
  <si>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</si>
  <si>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</si>
  <si>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</si>
  <si>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</si>
  <si>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</si>
  <si>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</si>
  <si>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</si>
  <si>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</si>
  <si>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</si>
  <si>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</si>
  <si>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</si>
  <si>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</si>
  <si>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</si>
  <si>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</si>
  <si>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</si>
  <si>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</si>
  <si>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</si>
  <si>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</si>
  <si>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</si>
  <si>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</si>
  <si>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</si>
  <si>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</si>
  <si>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</si>
  <si>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</si>
  <si>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</si>
  <si>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</si>
  <si>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</si>
  <si>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</si>
  <si>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</si>
  <si>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</si>
  <si>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</si>
  <si>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</si>
  <si>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</si>
  <si>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</si>
  <si>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</si>
  <si>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</si>
  <si>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</si>
  <si>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</si>
  <si>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</si>
  <si>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</si>
  <si>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</si>
  <si>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</si>
  <si>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</si>
  <si>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</si>
  <si>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</si>
  <si>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</si>
  <si>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</si>
  <si>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</si>
  <si>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</si>
  <si>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</si>
  <si>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</si>
  <si>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</si>
  <si>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</si>
  <si>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</si>
  <si>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</si>
  <si>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</si>
  <si>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</si>
  <si>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</si>
  <si>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</si>
  <si>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</si>
  <si>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</si>
  <si>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</si>
  <si>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</si>
  <si>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</si>
  <si>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</si>
  <si>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</si>
  <si>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</si>
  <si>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</si>
  <si>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</si>
  <si>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</si>
  <si>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</si>
  <si>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</si>
  <si>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</si>
  <si>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</si>
  <si>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</si>
  <si>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</si>
  <si>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</si>
  <si>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</si>
  <si>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</si>
  <si>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</si>
  <si>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</si>
  <si>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</si>
  <si>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</si>
  <si>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</si>
  <si>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</si>
  <si>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</si>
  <si>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</si>
  <si>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</si>
  <si>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</si>
  <si>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</si>
  <si>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</si>
  <si>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</si>
  <si>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</si>
  <si>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</si>
  <si>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</si>
  <si>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</si>
  <si>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</si>
  <si>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</si>
  <si>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</si>
  <si>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</si>
  <si>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</si>
  <si>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</si>
  <si>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</si>
  <si>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</si>
  <si>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</si>
  <si>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</si>
  <si>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</si>
  <si>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</si>
  <si>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</si>
  <si>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</si>
  <si>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</si>
  <si>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</si>
  <si>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</si>
  <si>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</si>
  <si>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</si>
  <si>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</si>
  <si>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</si>
  <si>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</si>
  <si>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</si>
  <si>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</si>
  <si>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</si>
  <si>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</si>
  <si>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</si>
  <si>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</si>
  <si>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</si>
  <si>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</si>
  <si>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</si>
  <si>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</si>
  <si>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</si>
  <si>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</si>
  <si>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</si>
  <si>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</si>
  <si>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</si>
  <si>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</si>
  <si>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</si>
  <si>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</si>
  <si>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</si>
  <si>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</si>
  <si>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</si>
  <si>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</si>
  <si>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</si>
  <si>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</si>
  <si>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</si>
  <si>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</si>
  <si>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</si>
  <si>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</si>
  <si>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</si>
  <si>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</si>
  <si>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</si>
  <si>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</si>
  <si>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</si>
  <si>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</si>
  <si>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</si>
  <si>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</si>
  <si>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</si>
  <si>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</si>
  <si>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</si>
  <si>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</si>
  <si>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</si>
  <si>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</si>
  <si>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</si>
  <si>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</si>
  <si>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</si>
  <si>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</si>
  <si>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</si>
  <si>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</si>
  <si>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</si>
  <si>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</si>
  <si>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</si>
  <si>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</si>
  <si>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</si>
  <si>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</si>
  <si>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</si>
  <si>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</si>
  <si>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</si>
  <si>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</si>
  <si>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</si>
  <si>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</si>
  <si>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</si>
  <si>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</si>
  <si>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</si>
  <si>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</si>
  <si>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</si>
  <si>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</si>
  <si>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</si>
  <si>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</si>
  <si>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</si>
  <si>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</si>
  <si>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</si>
  <si>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</si>
  <si>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</si>
  <si>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</si>
  <si>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</si>
  <si>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</si>
  <si>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</si>
  <si>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</si>
  <si>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</si>
  <si>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</si>
  <si>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</si>
  <si>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</si>
  <si>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</si>
  <si>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</si>
  <si>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</si>
  <si>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</si>
  <si>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</si>
  <si>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</si>
  <si>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</si>
  <si>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</si>
  <si>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</si>
  <si>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</si>
  <si>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</si>
  <si>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</si>
  <si>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</si>
  <si>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</si>
  <si>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</si>
  <si>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</si>
  <si>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</si>
  <si>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</si>
  <si>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</si>
  <si>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</si>
  <si>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</si>
  <si>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</si>
  <si>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</si>
  <si>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</si>
  <si>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</si>
  <si>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</si>
  <si>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</si>
  <si>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</si>
  <si>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</si>
  <si>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</si>
  <si>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</si>
  <si>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</si>
  <si>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</si>
  <si>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</si>
  <si>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</si>
  <si>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</si>
  <si>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</si>
  <si>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</si>
  <si>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</si>
  <si>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</si>
  <si>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</si>
  <si>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</si>
  <si>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</si>
  <si>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</si>
  <si>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</si>
  <si>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</si>
  <si>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</si>
  <si>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</si>
  <si>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</si>
  <si>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</si>
  <si>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</si>
  <si>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</si>
  <si>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</si>
  <si>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</si>
  <si>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</si>
  <si>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</si>
  <si>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</si>
  <si>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</si>
  <si>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</si>
  <si>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</si>
  <si>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</si>
  <si>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</si>
  <si>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</si>
  <si>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</si>
  <si>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</si>
  <si>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</si>
  <si>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</si>
  <si>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</si>
  <si>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</si>
  <si>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</si>
  <si>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</si>
  <si>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</si>
  <si>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</si>
  <si>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</si>
  <si>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</si>
  <si>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</si>
  <si>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</si>
  <si>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</si>
  <si>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</si>
  <si>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</si>
  <si>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</si>
  <si>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</si>
  <si>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</si>
  <si>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</si>
  <si>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</si>
  <si>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</si>
  <si>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</si>
  <si>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</si>
  <si>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</si>
  <si>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</si>
  <si>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</si>
  <si>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</si>
  <si>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</si>
  <si>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</si>
  <si>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</si>
  <si>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</si>
  <si>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</si>
  <si>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</si>
  <si>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</si>
  <si>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</si>
  <si>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</si>
  <si>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</si>
  <si>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</si>
  <si>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</si>
  <si>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</si>
  <si>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</si>
  <si>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</si>
  <si>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</si>
  <si>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</si>
  <si>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</si>
  <si>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</si>
  <si>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</si>
  <si>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</si>
  <si>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</si>
  <si>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</si>
  <si>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</si>
  <si>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</si>
  <si>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</si>
  <si>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</si>
  <si>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</si>
  <si>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</si>
  <si>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</si>
  <si>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</si>
  <si>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</si>
  <si>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</si>
  <si>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</si>
  <si>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</si>
  <si>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</si>
  <si>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</si>
  <si>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</si>
  <si>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</si>
  <si>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</si>
  <si>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</si>
  <si>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</si>
  <si>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</si>
  <si>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</si>
  <si>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</si>
  <si>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</si>
  <si>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</si>
  <si>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</si>
  <si>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</si>
  <si>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</si>
  <si>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</si>
  <si>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</si>
  <si>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</si>
  <si>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</si>
  <si>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</si>
  <si>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</si>
  <si>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</si>
  <si>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</si>
  <si>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</si>
  <si>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</si>
  <si>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</si>
  <si>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</si>
  <si>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</si>
  <si>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</si>
  <si>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</si>
  <si>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</si>
  <si>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</si>
  <si>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</si>
  <si>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</si>
  <si>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</si>
  <si>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</si>
  <si>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</si>
  <si>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</si>
  <si>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</si>
  <si>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</si>
  <si>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</si>
  <si>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</si>
  <si>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</si>
  <si>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</si>
  <si>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</si>
  <si>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</si>
  <si>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</si>
  <si>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</si>
  <si>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</si>
  <si>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</si>
  <si>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</si>
  <si>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</si>
  <si>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</si>
  <si>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</si>
  <si>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</si>
  <si>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</si>
  <si>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</si>
  <si>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</si>
  <si>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</si>
  <si>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</si>
  <si>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</si>
  <si>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</si>
  <si>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</si>
  <si>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</si>
  <si>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</si>
  <si>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</si>
  <si>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</si>
  <si>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</si>
  <si>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</si>
  <si>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</si>
  <si>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</si>
  <si>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</si>
  <si>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</si>
  <si>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</si>
  <si>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</si>
  <si>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</si>
  <si>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</si>
  <si>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</si>
  <si>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</si>
  <si>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</si>
  <si>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</si>
  <si>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</si>
  <si>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</si>
  <si>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</si>
  <si>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</si>
  <si>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</si>
  <si>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</si>
  <si>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</si>
  <si>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</si>
  <si>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</si>
  <si>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</si>
  <si>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</si>
  <si>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</si>
  <si>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</si>
  <si>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</si>
  <si>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</si>
  <si>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</si>
  <si>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</si>
  <si>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</si>
  <si>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</si>
  <si>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</si>
  <si>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</si>
  <si>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</si>
  <si>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</si>
  <si>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</si>
  <si>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</si>
  <si>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</si>
  <si>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</si>
  <si>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</si>
  <si>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</si>
  <si>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</si>
  <si>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</si>
  <si>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</si>
  <si>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</si>
  <si>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</si>
  <si>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</si>
  <si>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</si>
  <si>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</si>
  <si>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</si>
  <si>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</si>
  <si>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</si>
  <si>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</si>
  <si>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</si>
  <si>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</si>
  <si>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</si>
  <si>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</si>
  <si>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</si>
  <si>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</si>
  <si>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</si>
  <si>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</si>
  <si>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</si>
  <si>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</si>
  <si>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</si>
  <si>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</si>
  <si>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</si>
  <si>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</si>
  <si>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</si>
  <si>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</si>
  <si>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</si>
  <si>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</si>
  <si>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</si>
  <si>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</si>
  <si>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</si>
  <si>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</si>
  <si>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</si>
  <si>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</si>
  <si>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</si>
  <si>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</si>
  <si>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</si>
  <si>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</si>
  <si>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</si>
  <si>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</si>
  <si>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</si>
  <si>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</si>
  <si>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</si>
  <si>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</si>
  <si>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</si>
  <si>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</si>
  <si>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</si>
  <si>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</si>
  <si>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</si>
  <si>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</si>
  <si>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</si>
  <si>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</si>
  <si>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</si>
  <si>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</si>
  <si>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</si>
  <si>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</si>
  <si>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</si>
  <si>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</si>
  <si>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</si>
  <si>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</si>
  <si>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</si>
  <si>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</si>
  <si>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</si>
  <si>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</si>
  <si>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</si>
  <si>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</si>
  <si>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</si>
  <si>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</si>
  <si>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</si>
  <si>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</si>
  <si>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</si>
  <si>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</si>
  <si>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</si>
  <si>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</si>
  <si>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</si>
  <si>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</si>
  <si>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</si>
  <si>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</si>
  <si>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</si>
  <si>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</si>
  <si>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</si>
  <si>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</si>
  <si>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</si>
  <si>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</si>
  <si>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</si>
  <si>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</si>
  <si>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</si>
  <si>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</si>
  <si>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</si>
  <si>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</si>
  <si>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</si>
  <si>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</si>
  <si>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</si>
  <si>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</si>
  <si>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</si>
  <si>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</si>
  <si>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</si>
  <si>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</si>
  <si>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</si>
  <si>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</si>
  <si>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</si>
  <si>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</si>
  <si>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</si>
  <si>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</si>
  <si>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</si>
  <si>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</si>
  <si>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</si>
  <si>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</si>
  <si>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</si>
  <si>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</si>
  <si>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</si>
  <si>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</si>
  <si>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</si>
  <si>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</si>
  <si>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</si>
  <si>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</si>
  <si>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</si>
  <si>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</si>
  <si>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</si>
  <si>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</si>
  <si>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</si>
  <si>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</si>
  <si>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</si>
  <si>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</si>
  <si>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</si>
  <si>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</si>
  <si>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</si>
  <si>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</si>
  <si>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</si>
  <si>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</si>
  <si>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</si>
  <si>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</si>
  <si>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</si>
  <si>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</si>
  <si>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</si>
  <si>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</si>
  <si>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</si>
  <si>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</si>
  <si>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</si>
  <si>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</si>
  <si>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</si>
  <si>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</si>
  <si>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</si>
  <si>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</si>
  <si>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</si>
  <si>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</si>
  <si>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</si>
  <si>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</si>
  <si>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</si>
  <si>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</si>
  <si>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</si>
  <si>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</si>
  <si>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</si>
  <si>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</si>
  <si>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</si>
  <si>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</si>
  <si>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</si>
  <si>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</si>
  <si>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</si>
  <si>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</si>
  <si>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</si>
  <si>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</si>
  <si>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</si>
  <si>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</si>
  <si>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</si>
  <si>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</si>
  <si>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</si>
  <si>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</si>
  <si>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</si>
  <si>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</si>
  <si>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</si>
  <si>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</si>
  <si>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</si>
  <si>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</si>
  <si>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</si>
  <si>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</si>
  <si>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</si>
  <si>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</si>
  <si>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</si>
  <si>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</si>
  <si>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</si>
  <si>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</si>
  <si>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</si>
  <si>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</si>
  <si>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</si>
  <si>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</si>
  <si>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</si>
  <si>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</si>
  <si>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</si>
  <si>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</si>
  <si>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</si>
  <si>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</si>
  <si>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</si>
  <si>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</si>
  <si>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</si>
  <si>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</si>
  <si>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</si>
  <si>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</si>
  <si>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</si>
  <si>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</si>
  <si>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</si>
  <si>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</si>
  <si>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</si>
  <si>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</si>
  <si>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</si>
  <si>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</si>
  <si>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</si>
  <si>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</si>
  <si>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</si>
  <si>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</si>
  <si>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</si>
  <si>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</si>
  <si>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</si>
  <si>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</si>
  <si>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</si>
  <si>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</si>
  <si>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</si>
  <si>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</si>
  <si>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</si>
  <si>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</si>
  <si>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</si>
  <si>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</si>
  <si>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</si>
  <si>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</si>
  <si>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</si>
  <si>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</si>
  <si>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</si>
  <si>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</si>
  <si>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</si>
  <si>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</si>
  <si>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</si>
  <si>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</si>
  <si>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</si>
  <si>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</si>
  <si>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</si>
  <si>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</si>
  <si>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</si>
  <si>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</si>
  <si>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</si>
  <si>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</si>
  <si>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</si>
  <si>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</si>
  <si>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</si>
  <si>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</si>
  <si>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</si>
  <si>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</si>
  <si>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</si>
  <si>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</si>
  <si>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</si>
  <si>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</si>
  <si>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</si>
  <si>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</si>
  <si>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</si>
  <si>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</si>
  <si>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</si>
  <si>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</si>
  <si>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</si>
  <si>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</si>
  <si>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</si>
  <si>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</si>
  <si>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</si>
  <si>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</si>
  <si>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</si>
  <si>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</si>
  <si>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</si>
  <si>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</si>
  <si>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</si>
  <si>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</si>
  <si>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</si>
  <si>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</si>
  <si>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</si>
  <si>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</si>
  <si>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</si>
  <si>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</si>
  <si>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</si>
  <si>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</si>
  <si>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</si>
  <si>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</si>
  <si>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</si>
  <si>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</si>
  <si>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</si>
  <si>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</si>
  <si>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</si>
  <si>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</si>
  <si>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</si>
  <si>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</si>
  <si>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</si>
  <si>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</si>
  <si>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</si>
  <si>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</si>
  <si>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</si>
  <si>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</si>
  <si>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</si>
  <si>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</si>
  <si>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</si>
  <si>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</si>
  <si>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</si>
  <si>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</si>
  <si>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</si>
  <si>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</si>
  <si>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</si>
  <si>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</si>
  <si>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</si>
  <si>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</si>
  <si>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</si>
  <si>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</si>
  <si>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</si>
  <si>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</si>
  <si>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</si>
  <si>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</si>
  <si>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</si>
  <si>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</si>
  <si>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</si>
  <si>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</si>
  <si>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</si>
  <si>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</si>
  <si>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</si>
  <si>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</si>
  <si>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</si>
  <si>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</si>
  <si>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</si>
  <si>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</si>
  <si>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</si>
  <si>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</si>
  <si>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</si>
  <si>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</si>
  <si>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</si>
  <si>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</si>
  <si>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</si>
  <si>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</si>
  <si>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</si>
  <si>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</si>
  <si>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</si>
  <si>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</si>
  <si>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</si>
  <si>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</si>
  <si>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</si>
  <si>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</si>
  <si>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</si>
  <si>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</si>
  <si>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</si>
  <si>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</si>
  <si>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</si>
  <si>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</si>
  <si>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</si>
  <si>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</si>
  <si>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</si>
  <si>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</si>
  <si>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</si>
  <si>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</si>
  <si>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</si>
  <si>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</si>
  <si>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</si>
  <si>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</si>
  <si>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</si>
  <si>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</si>
  <si>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</si>
  <si>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</si>
  <si>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</si>
  <si>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</si>
  <si>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</si>
  <si>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</si>
  <si>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</si>
  <si>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</si>
  <si>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</si>
  <si>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</si>
  <si>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</si>
  <si>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</si>
  <si>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</si>
  <si>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</si>
  <si>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</si>
  <si>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</si>
  <si>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</si>
  <si>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</si>
  <si>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</si>
  <si>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</si>
  <si>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</si>
  <si>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</si>
  <si>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</si>
  <si>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</si>
  <si>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</si>
  <si>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</si>
  <si>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</si>
  <si>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</si>
  <si>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</si>
  <si>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</si>
  <si>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</si>
  <si>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</si>
  <si>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</si>
  <si>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</si>
  <si>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</si>
  <si>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</si>
  <si>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</si>
  <si>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</si>
  <si>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</si>
  <si>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</si>
  <si>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</si>
  <si>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</si>
  <si>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</si>
  <si>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</si>
  <si>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</si>
  <si>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</si>
  <si>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</si>
  <si>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</si>
  <si>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</si>
  <si>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</si>
  <si>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</si>
  <si>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</si>
  <si>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</si>
  <si>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</si>
  <si>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</si>
  <si>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</si>
  <si>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</si>
  <si>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</si>
  <si>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</si>
  <si>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</si>
  <si>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</si>
  <si>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</si>
  <si>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</si>
  <si>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</si>
  <si>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</si>
  <si>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</si>
  <si>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</si>
  <si>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</si>
  <si>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</si>
  <si>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</si>
  <si>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</si>
  <si>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</si>
  <si>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</si>
  <si>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</si>
  <si>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</si>
  <si>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</si>
  <si>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</si>
  <si>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</si>
  <si>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</si>
  <si>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</si>
  <si>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</si>
  <si>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</si>
  <si>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</si>
  <si>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</si>
  <si>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</si>
  <si>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</si>
  <si>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</si>
  <si>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</si>
  <si>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</si>
  <si>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</si>
  <si>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</si>
  <si>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</si>
  <si>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</si>
  <si>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</si>
  <si>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</si>
  <si>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</si>
  <si>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</si>
  <si>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</si>
  <si>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</si>
  <si>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</si>
  <si>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</si>
  <si>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</si>
  <si>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</si>
  <si>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</si>
  <si>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</si>
  <si>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</si>
  <si>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</si>
  <si>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</si>
  <si>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</si>
  <si>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</si>
  <si>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</si>
  <si>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</si>
  <si>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</si>
  <si>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</si>
  <si>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</si>
  <si>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</si>
  <si>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</si>
  <si>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</si>
  <si>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</si>
  <si>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</si>
  <si>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</si>
  <si>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</si>
  <si>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</si>
  <si>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</si>
  <si>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</si>
  <si>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</si>
  <si>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</si>
  <si>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</si>
  <si>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</si>
  <si>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</si>
  <si>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</si>
  <si>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</si>
  <si>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</si>
  <si>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</si>
  <si>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</si>
  <si>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</si>
  <si>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</si>
  <si>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</si>
  <si>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</si>
  <si>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</si>
  <si>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</si>
  <si>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</si>
  <si>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</si>
  <si>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</si>
  <si>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</si>
  <si>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</si>
  <si>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</si>
  <si>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</si>
  <si>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</si>
  <si>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</si>
  <si>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</si>
  <si>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</si>
  <si>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</si>
  <si>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</si>
  <si>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</si>
  <si>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</si>
  <si>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</si>
  <si>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</si>
  <si>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</si>
  <si>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</si>
  <si>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</si>
  <si>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</si>
  <si>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</si>
  <si>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</si>
  <si>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</si>
  <si>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</si>
  <si>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</si>
  <si>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</si>
  <si>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</si>
  <si>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</si>
  <si>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</si>
  <si>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</si>
  <si>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</si>
  <si>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</si>
  <si>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</si>
  <si>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</si>
  <si>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</si>
  <si>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</si>
  <si>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</si>
  <si>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</si>
  <si>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</si>
  <si>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</si>
  <si>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</si>
  <si>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</si>
  <si>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</si>
  <si>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</si>
  <si>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</si>
  <si>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</si>
  <si>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</si>
  <si>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</si>
  <si>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</si>
  <si>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</si>
  <si>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</si>
  <si>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</si>
  <si>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</si>
  <si>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</si>
  <si>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</si>
  <si>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</si>
  <si>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</si>
  <si>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</si>
  <si>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</si>
  <si>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</si>
  <si>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</si>
  <si>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</si>
  <si>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</si>
  <si>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</si>
  <si>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</si>
  <si>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</si>
  <si>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</si>
  <si>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</si>
  <si>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</si>
  <si>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</si>
  <si>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</si>
  <si>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</si>
  <si>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</si>
  <si>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</si>
  <si>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</si>
  <si>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</si>
  <si>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</si>
  <si>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</si>
  <si>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</si>
  <si>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</si>
  <si>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</si>
  <si>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</si>
  <si>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</si>
  <si>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</si>
  <si>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</si>
  <si>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</si>
  <si>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</si>
  <si>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</si>
  <si>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</si>
  <si>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</si>
  <si>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</si>
  <si>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</si>
  <si>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</si>
  <si>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</si>
  <si>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</si>
  <si>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</si>
  <si>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</si>
  <si>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</si>
  <si>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</si>
  <si>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</si>
  <si>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</si>
  <si>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</si>
  <si>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</si>
  <si>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</si>
  <si>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</si>
  <si>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</si>
  <si>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</si>
  <si>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</si>
  <si>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</si>
  <si>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</si>
  <si>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</si>
  <si>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</si>
  <si>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</si>
  <si>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</si>
  <si>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</si>
  <si>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</si>
  <si>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</si>
  <si>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</si>
  <si>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</si>
  <si>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</si>
  <si>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</si>
  <si>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</si>
  <si>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</si>
  <si>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</si>
  <si>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</si>
  <si>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</si>
  <si>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</si>
  <si>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</si>
  <si>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</si>
  <si>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</si>
  <si>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</si>
  <si>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</si>
  <si>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</si>
  <si>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</si>
  <si>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</si>
  <si>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</si>
  <si>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</si>
  <si>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</si>
  <si>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</si>
  <si>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</si>
  <si>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</si>
  <si>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</si>
  <si>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</si>
  <si>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</si>
  <si>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</si>
  <si>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</si>
  <si>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</si>
  <si>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</si>
  <si>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</si>
  <si>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</si>
  <si>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</si>
  <si>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</si>
  <si>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</si>
  <si>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</si>
  <si>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</si>
  <si>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</si>
  <si>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</si>
  <si>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</si>
  <si>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</si>
  <si>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</si>
  <si>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</si>
  <si>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</si>
  <si>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</si>
  <si>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</si>
  <si>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</si>
  <si>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</si>
  <si>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</si>
  <si>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</si>
  <si>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</si>
  <si>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</si>
  <si>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</si>
  <si>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</si>
  <si>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</si>
  <si>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</si>
  <si>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</si>
  <si>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</si>
  <si>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</si>
  <si>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</si>
  <si>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</si>
  <si>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</si>
  <si>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</si>
  <si>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</si>
  <si>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</si>
  <si>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</si>
  <si>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</si>
  <si>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</si>
  <si>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</si>
  <si>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</si>
  <si>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</si>
  <si>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</si>
  <si>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</si>
  <si>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</si>
  <si>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</si>
  <si>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</si>
  <si>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</si>
  <si>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</si>
  <si>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</si>
  <si>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</si>
  <si>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</si>
  <si>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</si>
  <si>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</si>
  <si>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</si>
  <si>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</si>
  <si>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</si>
  <si>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</si>
  <si>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</si>
  <si>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</si>
  <si>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</si>
  <si>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</si>
  <si>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</si>
  <si>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</si>
  <si>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</si>
  <si>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</si>
  <si>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</si>
  <si>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</si>
  <si>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</si>
  <si>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</si>
  <si>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</si>
  <si>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</si>
  <si>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</si>
  <si>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</si>
  <si>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</si>
  <si>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</si>
  <si>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</si>
  <si>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</si>
  <si>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</si>
  <si>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</si>
  <si>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</si>
  <si>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</si>
  <si>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</si>
  <si>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</si>
  <si>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</si>
  <si>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</si>
  <si>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</si>
  <si>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</si>
  <si>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</si>
  <si>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</si>
  <si>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</si>
  <si>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</si>
  <si>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</si>
  <si>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</si>
  <si>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</si>
  <si>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</si>
  <si>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</si>
  <si>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</si>
  <si>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</si>
  <si>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</si>
  <si>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</si>
  <si>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</si>
  <si>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</si>
  <si>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</si>
  <si>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</si>
  <si>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</si>
  <si>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</si>
  <si>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</si>
  <si>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</si>
  <si>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</si>
  <si>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</si>
  <si>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</si>
  <si>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</si>
  <si>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</si>
  <si>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</si>
  <si>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</si>
  <si>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</si>
  <si>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</si>
  <si>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</si>
  <si>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</si>
  <si>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</si>
  <si>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</si>
  <si>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</si>
  <si>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</si>
  <si>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</si>
  <si>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</si>
  <si>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</si>
  <si>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</si>
  <si>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</si>
  <si>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</si>
  <si>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</si>
  <si>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</si>
  <si>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</si>
  <si>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</si>
  <si>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</si>
  <si>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</si>
  <si>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</si>
  <si>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</si>
  <si>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</si>
  <si>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</si>
  <si>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</si>
  <si>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</si>
  <si>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</si>
  <si>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</si>
  <si>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</si>
  <si>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</si>
  <si>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</si>
  <si>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</si>
  <si>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</si>
  <si>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</si>
  <si>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</si>
  <si>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</si>
  <si>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</si>
  <si>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</si>
  <si>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</si>
  <si>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</si>
  <si>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</si>
  <si>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</si>
  <si>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</si>
  <si>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</si>
  <si>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</si>
  <si>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</si>
  <si>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</si>
  <si>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</si>
  <si>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</si>
  <si>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</si>
  <si>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</si>
  <si>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</si>
  <si>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</si>
  <si>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</si>
  <si>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</si>
  <si>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</si>
  <si>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</si>
  <si>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</si>
  <si>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</si>
  <si>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</si>
  <si>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</si>
  <si>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</si>
  <si>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</si>
  <si>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</si>
  <si>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</si>
  <si>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</si>
  <si>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</si>
  <si>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</si>
  <si>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</si>
  <si>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</si>
  <si>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</si>
  <si>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</si>
  <si>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</si>
  <si>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</si>
  <si>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</si>
  <si>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</si>
  <si>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</si>
  <si>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</si>
  <si>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</si>
  <si>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</si>
  <si>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</si>
  <si>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</si>
  <si>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</si>
  <si>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</si>
  <si>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</si>
  <si>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</si>
  <si>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</si>
  <si>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</si>
  <si>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</si>
  <si>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</si>
  <si>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</si>
  <si>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</si>
  <si>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</si>
  <si>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</si>
  <si>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</si>
  <si>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</si>
  <si>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</si>
  <si>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</si>
  <si>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</si>
  <si>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</si>
  <si>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</si>
  <si>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</si>
  <si>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</si>
  <si>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</si>
  <si>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</si>
  <si>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</si>
  <si>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</si>
  <si>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</si>
  <si>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</si>
  <si>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</si>
  <si>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</si>
  <si>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</si>
  <si>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</si>
  <si>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</si>
  <si>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</si>
  <si>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</si>
  <si>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</si>
  <si>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</si>
  <si>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</si>
  <si>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</si>
  <si>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</si>
  <si>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</si>
  <si>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</si>
  <si>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</si>
  <si>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</si>
  <si>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</si>
  <si>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</si>
  <si>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</si>
  <si>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</si>
  <si>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</si>
  <si>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</si>
  <si>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</si>
  <si>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</si>
  <si>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</si>
  <si>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</si>
  <si>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</si>
  <si>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</si>
  <si>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</si>
  <si>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</si>
  <si>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</si>
  <si>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</si>
  <si>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</si>
  <si>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</si>
  <si>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</si>
  <si>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</si>
  <si>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</si>
  <si>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</si>
  <si>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</si>
  <si>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</si>
  <si>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</si>
  <si>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</si>
  <si>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</si>
  <si>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</si>
  <si>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</si>
  <si>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</si>
  <si>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</si>
  <si>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</si>
  <si>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</si>
  <si>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</si>
  <si>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</si>
  <si>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</si>
  <si>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</si>
  <si>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</si>
  <si>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</si>
  <si>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</si>
  <si>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</si>
  <si>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</si>
  <si>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</si>
  <si>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</si>
  <si>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</si>
  <si>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</si>
  <si>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</si>
  <si>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</si>
  <si>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</si>
  <si>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</si>
  <si>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</si>
  <si>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</si>
  <si>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</si>
  <si>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</si>
  <si>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</si>
  <si>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</si>
  <si>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</si>
  <si>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</si>
  <si>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</si>
  <si>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</si>
  <si>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</si>
  <si>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</si>
  <si>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</si>
  <si>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</si>
  <si>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</si>
  <si>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</si>
  <si>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</si>
  <si>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</si>
  <si>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</si>
  <si>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</si>
  <si>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</si>
  <si>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</si>
  <si>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</si>
  <si>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</si>
  <si>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</si>
  <si>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</si>
  <si>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</si>
  <si>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</si>
  <si>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</si>
  <si>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</si>
  <si>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</si>
  <si>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</si>
  <si>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</si>
  <si>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</si>
  <si>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</si>
  <si>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</si>
  <si>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</si>
  <si>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</si>
  <si>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</si>
  <si>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</si>
  <si>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</si>
  <si>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</si>
  <si>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</si>
  <si>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</si>
  <si>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</si>
  <si>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</si>
  <si>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</si>
  <si>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</si>
  <si>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</si>
  <si>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</si>
  <si>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</si>
  <si>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</si>
  <si>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</si>
  <si>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</si>
  <si>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</si>
  <si>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</si>
  <si>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</si>
  <si>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</si>
  <si>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</si>
  <si>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</si>
  <si>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</si>
  <si>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</si>
  <si>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</si>
  <si>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</si>
  <si>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</si>
  <si>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</si>
  <si>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</si>
  <si>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</si>
  <si>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</si>
  <si>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</si>
  <si>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</si>
  <si>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</si>
  <si>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</si>
  <si>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</si>
  <si>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</si>
  <si>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</si>
  <si>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</si>
  <si>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</si>
  <si>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</si>
  <si>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</si>
  <si>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</si>
  <si>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</si>
  <si>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</si>
  <si>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</si>
  <si>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</si>
  <si>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</si>
  <si>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</si>
  <si>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</si>
  <si>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</si>
  <si>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</si>
  <si>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</si>
  <si>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</si>
  <si>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</si>
  <si>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</si>
  <si>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</si>
  <si>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</si>
  <si>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</si>
  <si>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</si>
  <si>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</si>
  <si>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</si>
  <si>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</si>
  <si>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</si>
  <si>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</si>
  <si>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</si>
  <si>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</si>
  <si>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</si>
  <si>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</si>
  <si>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</si>
  <si>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</si>
  <si>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</si>
  <si>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</si>
  <si>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</si>
  <si>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</si>
  <si>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</si>
  <si>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</si>
  <si>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</si>
  <si>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</si>
  <si>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</si>
  <si>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</si>
  <si>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</si>
  <si>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</si>
  <si>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</si>
  <si>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</si>
  <si>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</si>
  <si>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</si>
  <si>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</si>
  <si>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</si>
  <si>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</si>
  <si>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</si>
  <si>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</si>
  <si>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</si>
  <si>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</si>
  <si>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</si>
  <si>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</si>
  <si>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</si>
  <si>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</si>
  <si>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</si>
  <si>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</si>
  <si>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</si>
  <si>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</si>
  <si>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</si>
  <si>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</si>
  <si>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</si>
  <si>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</si>
  <si>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</si>
  <si>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</si>
  <si>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</si>
  <si>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</si>
  <si>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</si>
  <si>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</si>
  <si>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</si>
  <si>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</si>
  <si>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</si>
  <si>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</si>
  <si>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</si>
  <si>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</si>
  <si>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</si>
  <si>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</si>
  <si>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</si>
  <si>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</si>
  <si>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</si>
  <si>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</si>
  <si>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</si>
  <si>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</si>
  <si>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</si>
  <si>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</si>
  <si>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</si>
  <si>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</si>
  <si>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</si>
  <si>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</si>
  <si>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</si>
  <si>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</si>
  <si>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</si>
  <si>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</si>
  <si>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</si>
  <si>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</si>
  <si>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</si>
  <si>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</si>
  <si>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</si>
  <si>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</si>
  <si>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</si>
  <si>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</si>
  <si>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</si>
  <si>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</si>
  <si>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</si>
  <si>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</si>
  <si>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</si>
  <si>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</si>
  <si>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</si>
  <si>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</si>
  <si>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</si>
  <si>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</si>
  <si>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</si>
  <si>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</si>
  <si>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</si>
  <si>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</si>
  <si>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</si>
  <si>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</si>
  <si>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</si>
  <si>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</si>
  <si>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</si>
  <si>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</si>
  <si>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</si>
  <si>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</si>
  <si>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</si>
  <si>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</si>
  <si>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</si>
  <si>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</si>
  <si>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</si>
  <si>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</si>
  <si>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</si>
  <si>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</si>
  <si>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</si>
  <si>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</si>
  <si>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</si>
  <si>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</si>
  <si>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</si>
  <si>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</si>
  <si>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</si>
  <si>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</si>
  <si>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</si>
  <si>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</si>
  <si>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</si>
  <si>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</si>
  <si>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</si>
  <si>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</si>
  <si>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</si>
  <si>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</si>
  <si>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</si>
  <si>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</si>
  <si>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</si>
  <si>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</si>
  <si>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</si>
  <si>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</si>
  <si>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</si>
  <si>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</si>
  <si>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</si>
  <si>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</si>
  <si>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</si>
  <si>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</si>
  <si>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</si>
  <si>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</si>
  <si>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</si>
  <si>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</si>
  <si>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</si>
  <si>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</si>
  <si>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</si>
  <si>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</si>
  <si>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</si>
  <si>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</si>
  <si>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</si>
  <si>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</si>
  <si>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</si>
  <si>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</si>
  <si>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</si>
  <si>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</si>
  <si>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</si>
  <si>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</si>
  <si>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</si>
  <si>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</si>
  <si>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</si>
  <si>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</si>
  <si>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</si>
  <si>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</si>
  <si>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</si>
  <si>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</si>
  <si>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</si>
  <si>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</si>
  <si>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</si>
  <si>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</si>
  <si>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</si>
  <si>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</si>
  <si>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</si>
  <si>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</si>
  <si>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</si>
  <si>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</si>
  <si>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</si>
  <si>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</si>
  <si>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</si>
  <si>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</si>
  <si>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</si>
  <si>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</si>
  <si>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</si>
  <si>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</si>
  <si>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</si>
  <si>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</si>
  <si>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</si>
  <si>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</si>
  <si>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</si>
  <si>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</si>
  <si>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</si>
  <si>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</si>
  <si>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</si>
  <si>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</si>
  <si>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</si>
  <si>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</si>
  <si>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</si>
  <si>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</si>
  <si>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</si>
  <si>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</si>
  <si>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</si>
  <si>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</si>
  <si>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</si>
  <si>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</si>
  <si>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</si>
  <si>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</si>
  <si>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</si>
  <si>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</si>
  <si>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</si>
  <si>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</si>
  <si>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</si>
  <si>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</si>
  <si>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</si>
  <si>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</si>
  <si>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</si>
  <si>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</si>
  <si>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</si>
  <si>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</si>
  <si>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</si>
  <si>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</si>
  <si>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</si>
  <si>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</si>
  <si>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</si>
  <si>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</si>
  <si>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</si>
  <si>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</si>
  <si>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</si>
  <si>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</si>
  <si>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</si>
  <si>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</si>
  <si>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</si>
  <si>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</si>
  <si>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</si>
  <si>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</si>
  <si>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</si>
  <si>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</si>
  <si>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</si>
  <si>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</si>
  <si>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</si>
  <si>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</si>
  <si>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</si>
  <si>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</si>
  <si>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</si>
  <si>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</si>
  <si>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</si>
  <si>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</si>
  <si>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</si>
  <si>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</si>
  <si>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</si>
  <si>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</si>
  <si>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</si>
  <si>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</si>
  <si>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</si>
  <si>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</si>
  <si>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</si>
  <si>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</si>
  <si>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</si>
  <si>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</si>
  <si>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</si>
  <si>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</si>
  <si>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</si>
  <si>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</si>
  <si>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</si>
  <si>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</si>
  <si>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</si>
  <si>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</si>
  <si>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</si>
  <si>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</si>
  <si>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</si>
  <si>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</si>
  <si>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</si>
  <si>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</si>
  <si>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</si>
  <si>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</si>
  <si>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</si>
  <si>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</si>
  <si>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</si>
  <si>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</si>
  <si>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</si>
  <si>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</si>
  <si>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</si>
  <si>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</si>
  <si>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</si>
  <si>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</si>
  <si>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</si>
  <si>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</si>
  <si>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</si>
  <si>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</si>
  <si>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</si>
  <si>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</si>
  <si>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</si>
  <si>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</si>
  <si>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</si>
  <si>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</si>
  <si>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</si>
  <si>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</si>
  <si>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</si>
  <si>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</si>
  <si>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</si>
  <si>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</si>
  <si>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</si>
  <si>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</si>
  <si>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</si>
  <si>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</si>
  <si>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</si>
  <si>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</si>
  <si>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</si>
  <si>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</si>
  <si>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</si>
  <si>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</si>
  <si>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</si>
  <si>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</si>
  <si>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</si>
  <si>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</si>
  <si>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</si>
  <si>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</si>
  <si>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</si>
  <si>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</si>
  <si>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</si>
  <si>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</si>
  <si>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</si>
  <si>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</si>
  <si>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</si>
  <si>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</si>
  <si>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</si>
  <si>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</si>
  <si>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</si>
  <si>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</si>
  <si>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</si>
  <si>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</si>
  <si>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</si>
  <si>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</si>
  <si>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</si>
  <si>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</si>
  <si>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</si>
  <si>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</si>
  <si>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</si>
  <si>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</si>
  <si>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</si>
  <si>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</si>
  <si>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</si>
  <si>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</si>
  <si>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</si>
  <si>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</si>
  <si>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</si>
  <si>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</si>
  <si>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</si>
  <si>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</si>
  <si>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</si>
  <si>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</si>
  <si>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</si>
  <si>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</si>
  <si>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</si>
  <si>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</si>
  <si>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</si>
  <si>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</si>
  <si>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</si>
  <si>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</si>
  <si>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</si>
  <si>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</si>
  <si>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</si>
  <si>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</si>
  <si>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</si>
  <si>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</si>
  <si>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</si>
  <si>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</si>
  <si>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</si>
  <si>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</si>
  <si>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</si>
  <si>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</si>
  <si>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</si>
  <si>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</si>
  <si>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</si>
  <si>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</si>
  <si>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</si>
  <si>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</si>
  <si>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</si>
  <si>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</si>
  <si>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</si>
  <si>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</si>
  <si>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</si>
  <si>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</si>
  <si>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</si>
  <si>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</si>
  <si>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</si>
  <si>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</si>
  <si>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</si>
  <si>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</si>
  <si>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</si>
  <si>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</si>
  <si>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</si>
  <si>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</si>
  <si>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</si>
  <si>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</si>
  <si>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</si>
  <si>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</si>
  <si>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</si>
  <si>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</si>
  <si>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</si>
  <si>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</si>
  <si>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</si>
  <si>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</si>
  <si>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</si>
  <si>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</si>
  <si>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</si>
  <si>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</si>
  <si>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</si>
  <si>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</si>
  <si>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</si>
  <si>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</si>
  <si>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</si>
  <si>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</si>
  <si>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</si>
  <si>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</si>
  <si>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</si>
  <si>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</si>
  <si>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</si>
  <si>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</si>
  <si>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</si>
  <si>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</si>
  <si>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</si>
  <si>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</si>
  <si>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</si>
  <si>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</si>
  <si>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</si>
  <si>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</si>
  <si>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</si>
  <si>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</si>
  <si>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</si>
  <si>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</si>
  <si>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</si>
  <si>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</si>
  <si>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</si>
  <si>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</si>
  <si>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</si>
  <si>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</si>
  <si>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</si>
  <si>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</si>
  <si>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</si>
  <si>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</si>
  <si>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</si>
  <si>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</si>
  <si>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</si>
  <si>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</si>
  <si>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</si>
  <si>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</si>
  <si>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</si>
  <si>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</si>
  <si>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</si>
  <si>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</si>
  <si>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</si>
  <si>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</si>
  <si>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</si>
  <si>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</si>
  <si>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</si>
  <si>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</si>
  <si>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</si>
  <si>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</si>
  <si>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</si>
  <si>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</si>
  <si>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</si>
  <si>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</si>
  <si>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</si>
  <si>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</si>
  <si>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</si>
  <si>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</si>
  <si>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</si>
  <si>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</si>
  <si>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</si>
  <si>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</si>
  <si>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</si>
  <si>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</si>
  <si>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</si>
  <si>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</si>
  <si>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</si>
  <si>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</si>
  <si>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</si>
  <si>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</si>
  <si>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</si>
  <si>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</si>
  <si>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</si>
  <si>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</si>
  <si>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</si>
  <si>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</si>
  <si>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</si>
  <si>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</si>
  <si>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</si>
  <si>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</si>
  <si>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</si>
  <si>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</si>
  <si>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</si>
  <si>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</si>
  <si>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</si>
  <si>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</si>
  <si>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</si>
  <si>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</si>
  <si>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</si>
  <si>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</si>
  <si>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</si>
  <si>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</si>
  <si>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</si>
  <si>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</si>
  <si>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</si>
  <si>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</si>
  <si>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</si>
  <si>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</si>
  <si>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</si>
  <si>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</si>
  <si>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</si>
  <si>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</si>
  <si>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</si>
  <si>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</si>
  <si>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</si>
  <si>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</si>
  <si>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</si>
  <si>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</si>
  <si>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</si>
  <si>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</si>
  <si>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</si>
  <si>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</si>
  <si>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</si>
  <si>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</si>
  <si>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</si>
  <si>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</si>
  <si>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</si>
  <si>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</si>
  <si>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</si>
  <si>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</si>
  <si>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</si>
  <si>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</si>
  <si>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</si>
  <si>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</si>
  <si>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</si>
  <si>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</si>
  <si>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</si>
  <si>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</si>
  <si>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</si>
  <si>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</si>
  <si>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</si>
  <si>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</si>
  <si>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</si>
  <si>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</si>
  <si>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</si>
  <si>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</si>
  <si>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</si>
  <si>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</si>
  <si>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</si>
  <si>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</si>
  <si>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</si>
  <si>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</si>
  <si>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</si>
  <si>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</si>
  <si>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</si>
  <si>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</si>
  <si>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</si>
  <si>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</si>
  <si>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</si>
  <si>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</si>
  <si>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</si>
  <si>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</si>
  <si>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</si>
  <si>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</si>
  <si>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</si>
  <si>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</si>
  <si>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</si>
  <si>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</si>
  <si>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</si>
  <si>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</si>
  <si>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</si>
  <si>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</si>
  <si>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</si>
  <si>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</si>
  <si>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</si>
  <si>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</si>
  <si>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</si>
  <si>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</si>
  <si>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</si>
  <si>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</si>
  <si>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</si>
  <si>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</si>
  <si>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</si>
  <si>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</si>
  <si>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</si>
  <si>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</si>
  <si>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</si>
  <si>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</si>
  <si>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</si>
  <si>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</si>
  <si>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</si>
  <si>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</si>
  <si>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</si>
  <si>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</si>
  <si>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</si>
  <si>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</si>
  <si>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</si>
  <si>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</si>
  <si>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</si>
  <si>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</si>
  <si>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</si>
  <si>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</si>
  <si>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</si>
  <si>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</si>
  <si>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</si>
  <si>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</si>
  <si>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</si>
  <si>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</si>
  <si>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</si>
  <si>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</si>
  <si>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</si>
  <si>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</si>
  <si>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</si>
  <si>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</si>
  <si>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</si>
  <si>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</si>
  <si>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</si>
  <si>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</si>
  <si>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</si>
  <si>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</si>
  <si>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</si>
  <si>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</si>
  <si>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</si>
  <si>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</si>
  <si>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</si>
  <si>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</si>
  <si>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</si>
  <si>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</si>
  <si>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</si>
  <si>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</si>
  <si>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</si>
  <si>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</si>
  <si>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</si>
  <si>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</si>
  <si>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</si>
  <si>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</si>
  <si>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</si>
  <si>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</si>
  <si>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</si>
  <si>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</si>
  <si>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</si>
  <si>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</si>
  <si>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</si>
  <si>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</si>
  <si>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</si>
  <si>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</si>
  <si>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</si>
  <si>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</si>
  <si>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</si>
  <si>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</si>
  <si>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</si>
  <si>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</si>
  <si>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</si>
  <si>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</si>
  <si>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</si>
  <si>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</si>
  <si>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</si>
  <si>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</si>
  <si>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</si>
  <si>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</si>
  <si>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</si>
  <si>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</si>
  <si>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</si>
  <si>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</si>
  <si>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</si>
  <si>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</si>
  <si>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</si>
  <si>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</si>
  <si>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</si>
  <si>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</si>
  <si>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</si>
  <si>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</si>
  <si>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</si>
  <si>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</si>
  <si>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</si>
  <si>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</si>
  <si>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</si>
  <si>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</si>
  <si>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</si>
  <si>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</si>
  <si>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</si>
  <si>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</si>
  <si>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</si>
  <si>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</si>
  <si>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</si>
  <si>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</si>
  <si>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</si>
  <si>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</si>
  <si>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</si>
  <si>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</si>
  <si>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</si>
  <si>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</si>
  <si>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</si>
  <si>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</si>
  <si>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</si>
  <si>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</si>
  <si>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</si>
  <si>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</si>
  <si>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</si>
  <si>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</si>
  <si>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</si>
  <si>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</si>
  <si>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</si>
  <si>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</si>
  <si>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</si>
  <si>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</si>
  <si>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</si>
  <si>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</si>
  <si>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</si>
  <si>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</si>
  <si>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</si>
  <si>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</si>
  <si>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</si>
  <si>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</si>
  <si>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</si>
  <si>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</si>
  <si>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</si>
  <si>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</si>
  <si>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</si>
  <si>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</si>
  <si>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</si>
  <si>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</si>
  <si>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</si>
  <si>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</si>
  <si>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</si>
  <si>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</si>
  <si>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</si>
  <si>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</si>
  <si>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</si>
  <si>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</si>
  <si>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</si>
  <si>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</si>
  <si>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</si>
  <si>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</si>
  <si>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</si>
  <si>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</si>
  <si>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</si>
  <si>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</si>
  <si>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</si>
  <si>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</si>
  <si>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</si>
  <si>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</si>
  <si>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</si>
  <si>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</si>
  <si>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</si>
  <si>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</si>
  <si>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</si>
  <si>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</si>
  <si>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</si>
  <si>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</si>
  <si>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</si>
  <si>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</si>
  <si>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</si>
  <si>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</si>
  <si>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</si>
  <si>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</si>
  <si>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</si>
  <si>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</si>
  <si>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</si>
  <si>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</si>
  <si>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</si>
  <si>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</si>
  <si>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</si>
  <si>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</si>
  <si>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</si>
  <si>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</si>
  <si>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</si>
  <si>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</si>
  <si>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</si>
  <si>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</si>
  <si>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</si>
  <si>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</si>
  <si>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</si>
  <si>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</si>
  <si>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</si>
  <si>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</si>
  <si>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</si>
  <si>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</si>
  <si>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</si>
  <si>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</si>
  <si>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</si>
  <si>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</si>
  <si>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</si>
  <si>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</si>
  <si>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</si>
  <si>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</si>
  <si>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</si>
  <si>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</si>
  <si>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</si>
  <si>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</si>
  <si>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</si>
  <si>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</si>
  <si>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</si>
  <si>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</si>
  <si>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</si>
  <si>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</si>
  <si>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</si>
  <si>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</si>
  <si>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</si>
  <si>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</si>
  <si>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</si>
  <si>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</si>
  <si>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</si>
  <si>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</si>
  <si>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</si>
  <si>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</si>
  <si>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</si>
  <si>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</si>
  <si>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</si>
  <si>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</si>
  <si>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</si>
  <si>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</si>
  <si>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</si>
  <si>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</si>
  <si>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</si>
  <si>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</si>
  <si>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</si>
  <si>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</si>
  <si>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</si>
  <si>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</si>
  <si>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</si>
  <si>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</si>
  <si>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</si>
  <si>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</si>
  <si>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</si>
  <si>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</si>
  <si>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</si>
  <si>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</si>
  <si>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</si>
  <si>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</si>
  <si>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</si>
  <si>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</si>
  <si>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</si>
  <si>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</si>
  <si>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</si>
  <si>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</si>
  <si>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</si>
  <si>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</si>
  <si>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</si>
  <si>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</si>
  <si>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</si>
  <si>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</si>
  <si>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</si>
  <si>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</si>
  <si>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</si>
  <si>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</si>
  <si>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</si>
  <si>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</si>
  <si>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</si>
  <si>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</si>
  <si>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</si>
  <si>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</si>
  <si>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</si>
  <si>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</si>
  <si>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</si>
  <si>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</si>
  <si>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</si>
  <si>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</si>
  <si>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</si>
  <si>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</si>
  <si>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</si>
  <si>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</si>
  <si>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</si>
  <si>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</si>
  <si>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</si>
  <si>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</si>
  <si>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</si>
  <si>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</si>
  <si>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</si>
  <si>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</si>
  <si>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</si>
  <si>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</si>
  <si>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</si>
  <si>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</si>
  <si>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</si>
  <si>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</si>
  <si>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</si>
  <si>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</si>
  <si>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</si>
  <si>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</si>
  <si>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</si>
  <si>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</si>
  <si>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</si>
  <si>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</si>
  <si>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</si>
  <si>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</si>
  <si>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</si>
  <si>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</si>
  <si>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</si>
  <si>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</si>
  <si>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</si>
  <si>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</si>
  <si>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</si>
  <si>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</si>
  <si>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</si>
  <si>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</si>
  <si>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</si>
  <si>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</si>
  <si>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</si>
  <si>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</si>
  <si>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</si>
  <si>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</si>
  <si>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</si>
  <si>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</si>
  <si>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</si>
  <si>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</si>
  <si>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</si>
  <si>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</si>
  <si>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</si>
  <si>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</si>
  <si>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</si>
  <si>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</si>
  <si>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</si>
  <si>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</si>
  <si>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</si>
  <si>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</si>
  <si>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</si>
  <si>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</si>
  <si>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</si>
  <si>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</si>
  <si>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</si>
  <si>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</si>
  <si>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</si>
  <si>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</si>
  <si>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</si>
  <si>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</si>
  <si>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</si>
  <si>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</si>
  <si>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</si>
  <si>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</si>
  <si>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</si>
  <si>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</si>
  <si>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</si>
  <si>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</si>
  <si>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</si>
  <si>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</si>
  <si>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</si>
  <si>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</si>
  <si>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</si>
  <si>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</si>
  <si>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</si>
  <si>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</si>
  <si>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</si>
  <si>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</si>
  <si>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</si>
  <si>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</si>
  <si>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</si>
  <si>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</si>
  <si>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</si>
  <si>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</si>
  <si>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</si>
  <si>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</si>
  <si>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</si>
  <si>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</si>
  <si>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</si>
  <si>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</si>
  <si>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</si>
  <si>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</si>
  <si>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</si>
  <si>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</si>
  <si>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</si>
  <si>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</si>
  <si>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</si>
  <si>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</si>
  <si>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</si>
  <si>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</si>
  <si>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</si>
  <si>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</si>
  <si>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</si>
  <si>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</si>
  <si>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</si>
  <si>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</si>
  <si>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</si>
  <si>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</si>
  <si>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</si>
  <si>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</si>
  <si>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</si>
  <si>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</si>
  <si>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</si>
  <si>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</si>
  <si>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</si>
  <si>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</si>
  <si>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</si>
  <si>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</si>
  <si>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</si>
  <si>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</si>
  <si>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</si>
  <si>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</si>
  <si>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</si>
  <si>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</si>
  <si>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</si>
  <si>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</si>
  <si>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</si>
  <si>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</si>
  <si>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</si>
  <si>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</si>
  <si>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</si>
  <si>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</si>
  <si>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</si>
  <si>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</si>
  <si>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</si>
  <si>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</si>
  <si>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</si>
  <si>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</si>
  <si>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</si>
  <si>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</si>
  <si>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</si>
  <si>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</si>
  <si>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</si>
  <si>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</si>
  <si>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</si>
  <si>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</si>
  <si>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</si>
  <si>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</si>
  <si>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</si>
  <si>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</si>
  <si>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</si>
  <si>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</si>
  <si>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</si>
  <si>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</si>
  <si>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</si>
  <si>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</si>
  <si>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</si>
  <si>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</si>
  <si>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</si>
  <si>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</si>
  <si>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</si>
  <si>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</si>
  <si>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</si>
  <si>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</si>
  <si>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</si>
  <si>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</si>
  <si>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</si>
  <si>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</si>
  <si>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</si>
  <si>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</si>
  <si>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</si>
  <si>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</si>
  <si>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</si>
  <si>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</si>
  <si>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</si>
  <si>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</si>
  <si>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</si>
  <si>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</si>
  <si>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</si>
  <si>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</si>
  <si>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</si>
  <si>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</si>
  <si>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</si>
  <si>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</si>
  <si>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</si>
  <si>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</si>
  <si>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</si>
  <si>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</si>
  <si>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</si>
  <si>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</si>
  <si>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</si>
  <si>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</si>
  <si>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</si>
  <si>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</si>
  <si>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</si>
  <si>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</si>
  <si>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</si>
  <si>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</si>
  <si>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</si>
  <si>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</si>
  <si>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</si>
  <si>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</si>
  <si>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</si>
  <si>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</si>
  <si>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</si>
  <si>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</si>
  <si>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</si>
  <si>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</si>
  <si>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</si>
  <si>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</si>
  <si>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</si>
  <si>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</si>
  <si>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</si>
  <si>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</si>
  <si>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</si>
  <si>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</si>
  <si>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</si>
  <si>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</si>
  <si>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</si>
  <si>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</si>
  <si>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</si>
  <si>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</si>
  <si>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</si>
  <si>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</si>
  <si>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</si>
  <si>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</si>
  <si>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</si>
  <si>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</si>
  <si>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</si>
  <si>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</si>
  <si>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</si>
  <si>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</si>
  <si>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</si>
  <si>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</si>
  <si>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</si>
  <si>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</si>
  <si>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</si>
  <si>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</si>
  <si>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</si>
  <si>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</si>
  <si>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</si>
  <si>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</si>
  <si>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</si>
  <si>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</si>
  <si>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</si>
  <si>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</si>
  <si>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</si>
  <si>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</si>
  <si>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</si>
  <si>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</si>
  <si>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</si>
  <si>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</si>
  <si>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</si>
  <si>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</si>
  <si>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</si>
  <si>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</si>
  <si>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</si>
  <si>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</si>
  <si>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</si>
  <si>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</si>
  <si>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</si>
  <si>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</si>
  <si>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</si>
  <si>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</si>
  <si>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</si>
  <si>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</si>
  <si>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</si>
  <si>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</si>
  <si>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</si>
  <si>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</si>
  <si>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</si>
  <si>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</si>
  <si>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</si>
  <si>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</si>
  <si>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</si>
  <si>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</si>
  <si>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</si>
  <si>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</si>
  <si>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</si>
  <si>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</si>
  <si>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</si>
  <si>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</si>
  <si>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</si>
  <si>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</si>
  <si>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</si>
  <si>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</si>
  <si>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</si>
  <si>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</si>
  <si>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</si>
  <si>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</si>
  <si>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</si>
  <si>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</si>
  <si>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</si>
  <si>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</si>
  <si>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</si>
  <si>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</si>
  <si>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</si>
  <si>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</si>
  <si>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</si>
  <si>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</si>
  <si>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</si>
  <si>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</si>
  <si>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</si>
  <si>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</si>
  <si>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</si>
  <si>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</si>
  <si>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</si>
  <si>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</si>
  <si>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</si>
  <si>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</si>
  <si>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</si>
  <si>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</si>
  <si>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</si>
  <si>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</si>
  <si>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</si>
  <si>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</si>
  <si>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</si>
  <si>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</si>
  <si>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</si>
  <si>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</si>
  <si>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</si>
  <si>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</si>
  <si>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</si>
  <si>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</si>
  <si>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</si>
  <si>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</si>
  <si>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</si>
  <si>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</si>
  <si>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</si>
  <si>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</si>
  <si>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</si>
  <si>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</si>
  <si>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</si>
  <si>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</si>
  <si>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</si>
  <si>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</si>
  <si>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</si>
  <si>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</si>
  <si>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</si>
  <si>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</si>
  <si>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</si>
  <si>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</si>
  <si>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</si>
  <si>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</si>
  <si>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</si>
  <si>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</si>
  <si>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</si>
  <si>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</si>
  <si>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</si>
  <si>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</si>
  <si>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</si>
  <si>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</si>
  <si>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</si>
  <si>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</si>
  <si>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</si>
  <si>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</si>
  <si>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</si>
  <si>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</si>
  <si>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</si>
  <si>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</si>
  <si>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</si>
  <si>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</si>
  <si>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</si>
  <si>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</si>
  <si>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</si>
  <si>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</si>
  <si>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</si>
  <si>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</si>
  <si>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</si>
  <si>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</si>
  <si>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</si>
  <si>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</si>
  <si>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</si>
  <si>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</si>
  <si>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</si>
  <si>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</si>
  <si>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</si>
  <si>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</si>
  <si>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</si>
  <si>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</si>
  <si>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</si>
  <si>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</si>
  <si>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</si>
  <si>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</si>
  <si>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</si>
  <si>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</si>
  <si>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</si>
  <si>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</si>
  <si>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</si>
  <si>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</si>
  <si>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</si>
  <si>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</si>
  <si>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</si>
  <si>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</si>
  <si>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</si>
  <si>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</si>
  <si>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</si>
  <si>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</si>
  <si>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</si>
  <si>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</si>
  <si>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</si>
  <si>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</si>
  <si>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</si>
  <si>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</si>
  <si>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</si>
  <si>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</si>
  <si>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</si>
  <si>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</si>
  <si>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</si>
  <si>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</si>
  <si>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</si>
  <si>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</si>
  <si>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</si>
  <si>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</si>
  <si>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</si>
  <si>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</si>
  <si>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</si>
  <si>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</si>
  <si>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</si>
  <si>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</si>
  <si>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</si>
  <si>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</si>
  <si>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</si>
  <si>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</si>
  <si>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</si>
  <si>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</si>
  <si>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</si>
  <si>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</si>
  <si>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</si>
  <si>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</si>
  <si>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</si>
  <si>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</si>
  <si>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</si>
  <si>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</si>
  <si>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</si>
  <si>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</si>
  <si>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</si>
  <si>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</si>
  <si>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</si>
  <si>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</si>
  <si>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</si>
  <si>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</si>
  <si>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</si>
  <si>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</si>
  <si>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</si>
  <si>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</si>
  <si>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</si>
  <si>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</si>
  <si>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</si>
  <si>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</si>
  <si>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</si>
  <si>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</si>
  <si>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</si>
  <si>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</si>
  <si>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</si>
  <si>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</si>
  <si>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</si>
  <si>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</si>
  <si>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</si>
  <si>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</si>
  <si>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</si>
  <si>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</si>
  <si>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</si>
  <si>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</si>
  <si>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</si>
  <si>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</si>
  <si>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</si>
  <si>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</si>
  <si>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</si>
  <si>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</si>
  <si>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</si>
  <si>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</si>
  <si>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</si>
  <si>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</si>
  <si>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</si>
  <si>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</si>
  <si>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</si>
  <si>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</si>
  <si>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</si>
  <si>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</si>
  <si>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</si>
  <si>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</si>
  <si>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</si>
  <si>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</si>
  <si>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</si>
  <si>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</si>
  <si>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</si>
  <si>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</si>
  <si>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</si>
  <si>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</si>
  <si>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</si>
  <si>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</si>
  <si>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</si>
  <si>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</si>
  <si>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</si>
  <si>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</si>
  <si>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</si>
  <si>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</si>
  <si>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</si>
  <si>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</si>
  <si>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</si>
  <si>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</si>
  <si>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</si>
  <si>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</si>
  <si>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</si>
  <si>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</si>
  <si>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</si>
  <si>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</si>
  <si>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</si>
  <si>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</si>
  <si>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</si>
  <si>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</si>
  <si>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</si>
  <si>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</si>
  <si>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</si>
  <si>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</si>
  <si>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</si>
  <si>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</si>
  <si>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</si>
  <si>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</si>
  <si>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</si>
  <si>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</si>
  <si>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</si>
  <si>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</si>
  <si>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</si>
  <si>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</si>
  <si>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</si>
  <si>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</si>
  <si>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</si>
  <si>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</si>
  <si>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</si>
  <si>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</si>
  <si>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</si>
  <si>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</si>
  <si>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</si>
  <si>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</si>
  <si>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</si>
  <si>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</si>
  <si>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</si>
  <si>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</si>
  <si>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</si>
  <si>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</si>
  <si>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</si>
  <si>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</si>
  <si>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</si>
  <si>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</si>
  <si>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</si>
  <si>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</si>
  <si>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</si>
  <si>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</si>
  <si>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</si>
  <si>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</si>
  <si>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</si>
  <si>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</si>
  <si>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</si>
  <si>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</si>
  <si>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</si>
  <si>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</si>
  <si>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</si>
  <si>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</si>
  <si>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</si>
  <si>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</si>
  <si>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</si>
  <si>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</si>
  <si>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</si>
  <si>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</si>
  <si>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</si>
  <si>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</si>
  <si>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</si>
  <si>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</si>
  <si>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</si>
  <si>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</si>
  <si>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</si>
  <si>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</si>
  <si>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</si>
  <si>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</si>
  <si>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</si>
  <si>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</si>
  <si>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</si>
  <si>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</si>
  <si>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</si>
  <si>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</si>
  <si>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</si>
  <si>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</si>
  <si>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</si>
  <si>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</si>
  <si>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</si>
  <si>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</si>
  <si>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</si>
  <si>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</si>
  <si>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</si>
  <si>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</si>
  <si>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</si>
  <si>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</si>
  <si>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</si>
  <si>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</si>
  <si>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</si>
  <si>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</si>
  <si>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</si>
  <si>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</si>
  <si>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</si>
  <si>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</si>
  <si>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</si>
  <si>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</si>
  <si>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</si>
  <si>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</si>
  <si>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</si>
  <si>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</si>
  <si>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</si>
  <si>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</si>
  <si>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</si>
  <si>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</si>
  <si>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</si>
  <si>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</si>
  <si>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</si>
  <si>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</si>
  <si>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</si>
  <si>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</si>
  <si>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</si>
  <si>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</si>
  <si>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</si>
  <si>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</si>
  <si>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</si>
  <si>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</si>
  <si>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</si>
  <si>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</si>
  <si>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</si>
  <si>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</si>
  <si>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</si>
  <si>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</si>
  <si>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</si>
  <si>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</si>
  <si>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</si>
  <si>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</si>
  <si>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</si>
  <si>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</si>
  <si>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</si>
  <si>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</si>
  <si>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</si>
  <si>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</si>
  <si>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</si>
  <si>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</si>
  <si>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</si>
  <si>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</si>
  <si>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</si>
  <si>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</si>
  <si>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</si>
  <si>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</si>
  <si>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</si>
  <si>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</si>
  <si>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</si>
  <si>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</si>
  <si>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</si>
  <si>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</si>
  <si>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</si>
  <si>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</si>
  <si>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</si>
  <si>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</si>
  <si>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</si>
  <si>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</si>
  <si>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</si>
  <si>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</si>
  <si>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</si>
  <si>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</si>
  <si>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</si>
  <si>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</si>
  <si>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</si>
  <si>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</si>
  <si>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</si>
  <si>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</si>
  <si>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</si>
  <si>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</si>
  <si>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</si>
  <si>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</si>
  <si>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</si>
  <si>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</si>
  <si>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</si>
  <si>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</si>
  <si>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</si>
  <si>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</si>
  <si>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</si>
  <si>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</si>
  <si>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</si>
  <si>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</si>
  <si>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</si>
  <si>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</si>
  <si>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</si>
  <si>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</si>
  <si>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</si>
  <si>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</si>
  <si>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</si>
  <si>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</si>
  <si>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</si>
  <si>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</si>
  <si>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</si>
  <si>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</si>
  <si>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</si>
  <si>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</si>
  <si>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</si>
  <si>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</si>
  <si>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</si>
  <si>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</si>
  <si>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</si>
  <si>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</si>
  <si>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</si>
  <si>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</si>
  <si>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</si>
  <si>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</si>
  <si>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</si>
  <si>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</si>
  <si>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</si>
  <si>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</si>
  <si>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</si>
  <si>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</si>
  <si>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</si>
  <si>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</si>
  <si>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</si>
  <si>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</si>
  <si>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</si>
  <si>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</si>
  <si>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</si>
  <si>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</si>
  <si>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</si>
  <si>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</si>
  <si>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</si>
  <si>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</si>
  <si>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</si>
  <si>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</si>
  <si>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</si>
  <si>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</si>
  <si>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</si>
  <si>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</si>
  <si>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</si>
  <si>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</si>
  <si>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</si>
  <si>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</si>
  <si>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</si>
  <si>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</si>
  <si>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</si>
  <si>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</si>
  <si>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</si>
  <si>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</si>
  <si>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</si>
  <si>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</si>
  <si>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</si>
  <si>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</si>
  <si>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</si>
  <si>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</si>
  <si>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</si>
  <si>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</si>
  <si>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</si>
  <si>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</si>
  <si>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</si>
  <si>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</si>
  <si>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</si>
  <si>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</si>
  <si>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</si>
  <si>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</si>
  <si>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</si>
  <si>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</si>
  <si>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</si>
  <si>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</si>
  <si>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</si>
  <si>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</si>
  <si>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</si>
  <si>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</si>
  <si>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</si>
  <si>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</si>
  <si>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</si>
  <si>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</si>
  <si>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</si>
  <si>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</si>
  <si>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</si>
  <si>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</si>
  <si>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</si>
  <si>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</si>
  <si>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</si>
  <si>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</si>
  <si>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</si>
  <si>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</si>
  <si>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</si>
  <si>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</si>
  <si>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</si>
  <si>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</si>
  <si>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</si>
  <si>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</si>
  <si>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</si>
  <si>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</si>
  <si>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</si>
  <si>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</si>
  <si>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</si>
  <si>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</si>
  <si>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</si>
  <si>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</si>
  <si>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</si>
  <si>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</si>
  <si>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</si>
  <si>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</si>
  <si>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</si>
  <si>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</si>
  <si>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</si>
  <si>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</si>
  <si>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</si>
  <si>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</si>
  <si>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</si>
  <si>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</si>
  <si>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</si>
  <si>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</si>
  <si>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</si>
  <si>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</si>
  <si>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</si>
  <si>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</si>
  <si>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</si>
  <si>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</si>
  <si>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</si>
  <si>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</si>
  <si>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</si>
  <si>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</si>
  <si>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</si>
  <si>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</si>
  <si>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</si>
  <si>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</si>
  <si>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</si>
  <si>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</si>
  <si>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</si>
  <si>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</si>
  <si>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</si>
  <si>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</si>
  <si>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</si>
  <si>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</si>
  <si>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</si>
  <si>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</si>
  <si>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</si>
  <si>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</si>
  <si>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</si>
  <si>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</si>
  <si>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</si>
  <si>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</si>
  <si>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</si>
  <si>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</si>
  <si>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</si>
  <si>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</si>
  <si>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</si>
  <si>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</si>
  <si>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</si>
  <si>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</si>
  <si>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</si>
  <si>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</si>
  <si>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</si>
  <si>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</si>
  <si>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</si>
  <si>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</si>
  <si>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</si>
  <si>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</si>
  <si>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</si>
  <si>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</si>
  <si>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</si>
  <si>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</si>
  <si>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</si>
  <si>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</si>
  <si>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</si>
  <si>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</si>
  <si>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</si>
  <si>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</si>
  <si>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</si>
  <si>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</si>
  <si>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</si>
  <si>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</si>
  <si>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</si>
  <si>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</si>
  <si>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</si>
  <si>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</si>
  <si>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</si>
  <si>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</si>
  <si>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</si>
  <si>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</si>
  <si>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</si>
  <si>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</si>
  <si>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</si>
  <si>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</si>
  <si>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</si>
  <si>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</si>
  <si>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</si>
  <si>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</si>
  <si>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</si>
  <si>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</si>
  <si>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</si>
  <si>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</si>
  <si>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</si>
  <si>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</si>
  <si>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</si>
  <si>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</si>
  <si>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</si>
  <si>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</si>
  <si>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</si>
  <si>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</si>
  <si>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</si>
  <si>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</si>
  <si>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</si>
  <si>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</si>
  <si>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</si>
  <si>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</si>
  <si>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</si>
  <si>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</si>
  <si>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</si>
  <si>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</si>
  <si>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</si>
  <si>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</si>
  <si>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</si>
  <si>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</si>
  <si>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</si>
  <si>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</si>
  <si>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</si>
  <si>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</si>
  <si>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</si>
  <si>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</si>
  <si>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</si>
  <si>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</si>
  <si>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</si>
  <si>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</si>
  <si>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</si>
  <si>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</si>
  <si>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</si>
  <si>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</si>
  <si>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</si>
  <si>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</si>
  <si>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</si>
  <si>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</si>
  <si>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</si>
  <si>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</si>
  <si>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</si>
  <si>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</si>
  <si>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</si>
  <si>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</si>
  <si>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</si>
  <si>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</si>
  <si>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</si>
  <si>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</si>
  <si>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</si>
  <si>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</si>
  <si>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</si>
  <si>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</si>
  <si>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</si>
  <si>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</si>
  <si>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</si>
  <si>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</si>
  <si>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</si>
  <si>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</si>
  <si>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</si>
  <si>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</si>
  <si>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</si>
  <si>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</si>
  <si>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</si>
  <si>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</si>
  <si>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</si>
  <si>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</si>
  <si>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</si>
  <si>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</si>
  <si>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</si>
  <si>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</si>
  <si>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</si>
  <si>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</si>
  <si>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</si>
  <si>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</si>
  <si>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</si>
  <si>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</si>
  <si>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</si>
  <si>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</si>
  <si>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</si>
  <si>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</si>
  <si>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</si>
  <si>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</si>
  <si>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</si>
  <si>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</si>
  <si>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</si>
  <si>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</si>
  <si>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</si>
  <si>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</si>
  <si>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</si>
  <si>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</si>
  <si>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</si>
  <si>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</si>
  <si>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</si>
  <si>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</si>
  <si>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</si>
  <si>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</si>
  <si>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</si>
  <si>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</si>
  <si>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</si>
  <si>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</si>
  <si>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</si>
  <si>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</si>
  <si>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</si>
  <si>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</si>
  <si>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</si>
  <si>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</si>
  <si>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</si>
  <si>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</si>
  <si>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</si>
  <si>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</si>
  <si>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</si>
  <si>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</si>
  <si>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</si>
  <si>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</si>
  <si>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</si>
  <si>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</si>
  <si>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</si>
  <si>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</si>
  <si>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</si>
  <si>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</si>
  <si>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</si>
  <si>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</si>
  <si>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</si>
  <si>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</si>
  <si>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</si>
  <si>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</si>
  <si>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</si>
  <si>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</si>
  <si>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</si>
  <si>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</si>
  <si>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</si>
  <si>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</si>
  <si>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</si>
  <si>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</si>
  <si>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</si>
  <si>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</si>
  <si>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</si>
  <si>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</si>
  <si>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</si>
  <si>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</si>
  <si>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</si>
  <si>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</si>
  <si>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</si>
  <si>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</si>
  <si>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</si>
  <si>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</si>
  <si>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</si>
  <si>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</si>
  <si>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</si>
  <si>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</si>
  <si>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</si>
  <si>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</si>
  <si>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</si>
  <si>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</si>
  <si>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</si>
  <si>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</si>
  <si>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</si>
  <si>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</si>
  <si>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</si>
  <si>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</si>
  <si>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</si>
  <si>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</si>
  <si>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</si>
  <si>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</si>
  <si>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</si>
  <si>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</si>
  <si>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</si>
  <si>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</si>
  <si>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</si>
  <si>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</si>
  <si>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</si>
  <si>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</si>
  <si>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</si>
  <si>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</si>
  <si>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</si>
  <si>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</si>
  <si>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</si>
  <si>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</si>
  <si>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</si>
  <si>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</si>
  <si>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</si>
  <si>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</si>
  <si>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</si>
  <si>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</si>
  <si>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</si>
  <si>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</si>
  <si>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</si>
  <si>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</si>
  <si>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</si>
  <si>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</si>
  <si>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</si>
  <si>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</si>
  <si>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</si>
  <si>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</si>
  <si>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</si>
  <si>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</si>
  <si>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</si>
  <si>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</si>
  <si>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</si>
  <si>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</si>
  <si>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</si>
  <si>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</si>
  <si>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</si>
  <si>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</si>
  <si>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</si>
  <si>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</si>
  <si>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</si>
  <si>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</si>
  <si>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</si>
  <si>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</si>
  <si>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</si>
  <si>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</si>
  <si>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</si>
  <si>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</si>
  <si>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</si>
  <si>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</si>
  <si>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</si>
  <si>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</si>
  <si>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</si>
  <si>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</si>
  <si>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</si>
  <si>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</si>
  <si>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</si>
  <si>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</si>
  <si>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</si>
  <si>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</si>
  <si>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</si>
  <si>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</si>
  <si>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</si>
  <si>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</si>
  <si>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</si>
  <si>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</si>
  <si>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</si>
  <si>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</si>
  <si>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</si>
  <si>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</si>
  <si>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</si>
  <si>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</si>
  <si>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</si>
  <si>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</si>
  <si>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</si>
  <si>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</si>
  <si>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</si>
  <si>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</si>
  <si>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</si>
  <si>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</si>
  <si>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</si>
  <si>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</si>
  <si>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</si>
  <si>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</si>
  <si>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</si>
  <si>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</si>
  <si>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</si>
  <si>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</si>
  <si>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</si>
  <si>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</si>
  <si>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</si>
  <si>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</si>
  <si>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</si>
  <si>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</si>
  <si>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</si>
  <si>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</si>
  <si>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</si>
  <si>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</si>
  <si>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</si>
  <si>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</si>
  <si>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</si>
  <si>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</si>
  <si>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</si>
  <si>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</si>
  <si>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</si>
  <si>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</si>
  <si>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</si>
  <si>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</si>
  <si>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</si>
  <si>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</si>
  <si>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</si>
  <si>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</si>
  <si>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</si>
  <si>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</si>
  <si>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</si>
  <si>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</si>
  <si>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</si>
  <si>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</si>
  <si>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</si>
  <si>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</si>
  <si>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</si>
  <si>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</si>
  <si>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</si>
  <si>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</si>
  <si>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</si>
  <si>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</si>
  <si>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</si>
  <si>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</si>
  <si>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</si>
  <si>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</si>
  <si>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</si>
  <si>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</si>
  <si>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</si>
  <si>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</si>
  <si>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</si>
  <si>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</si>
  <si>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</si>
  <si>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</si>
  <si>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</si>
  <si>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</si>
  <si>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</si>
  <si>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</si>
  <si>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</si>
  <si>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</si>
  <si>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</si>
  <si>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</si>
  <si>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</si>
  <si>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</si>
  <si>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</si>
  <si>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</si>
  <si>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</si>
  <si>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</si>
  <si>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</si>
  <si>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</si>
  <si>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</si>
  <si>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</si>
  <si>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</si>
  <si>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</si>
  <si>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</si>
  <si>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</si>
  <si>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</si>
  <si>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</si>
  <si>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</si>
  <si>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</si>
  <si>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</si>
  <si>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</si>
  <si>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</si>
  <si>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</si>
  <si>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</si>
  <si>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</si>
  <si>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</si>
  <si>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</si>
  <si>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</si>
  <si>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</si>
  <si>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</si>
  <si>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</si>
  <si>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</si>
  <si>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</si>
  <si>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</si>
  <si>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</si>
  <si>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</si>
  <si>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</si>
  <si>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</si>
  <si>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</si>
  <si>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</si>
  <si>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</si>
  <si>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</si>
  <si>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</si>
  <si>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</si>
  <si>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</si>
  <si>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</si>
  <si>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</si>
  <si>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</si>
  <si>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</si>
  <si>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</si>
  <si>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</si>
  <si>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</si>
  <si>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</si>
  <si>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</si>
  <si>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</si>
  <si>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</si>
  <si>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</si>
  <si>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</si>
  <si>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</si>
  <si>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</si>
  <si>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</si>
  <si>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</si>
  <si>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</si>
  <si>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</si>
  <si>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</si>
  <si>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</si>
  <si>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</si>
  <si>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</si>
  <si>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</si>
  <si>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</si>
  <si>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</si>
  <si>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</si>
  <si>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</si>
  <si>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</si>
  <si>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</si>
  <si>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</si>
  <si>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</si>
  <si>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</si>
  <si>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</si>
  <si>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</si>
  <si>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</si>
  <si>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</si>
  <si>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</si>
  <si>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</si>
  <si>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</si>
  <si>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</si>
  <si>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</si>
  <si>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</si>
  <si>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</si>
  <si>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</si>
  <si>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</si>
  <si>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</si>
  <si>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</si>
  <si>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</si>
  <si>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</si>
  <si>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</si>
  <si>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</si>
  <si>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</si>
  <si>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</si>
  <si>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</si>
  <si>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</si>
  <si>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</si>
  <si>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</si>
  <si>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</si>
  <si>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</si>
  <si>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</si>
  <si>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</si>
  <si>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</si>
  <si>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</si>
  <si>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</si>
  <si>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</si>
  <si>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</si>
  <si>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</si>
  <si>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</si>
  <si>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</si>
  <si>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</si>
  <si>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</si>
  <si>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</si>
  <si>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</si>
  <si>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</si>
  <si>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</si>
  <si>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</si>
  <si>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</si>
  <si>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</si>
  <si>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</si>
  <si>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</si>
  <si>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</si>
  <si>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</si>
  <si>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</si>
  <si>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</si>
  <si>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</si>
  <si>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</si>
  <si>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</si>
  <si>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</si>
  <si>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</si>
  <si>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</si>
  <si>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</si>
  <si>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</si>
  <si>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</si>
  <si>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</si>
  <si>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</si>
  <si>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</si>
  <si>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</si>
  <si>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</si>
  <si>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</si>
  <si>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</si>
  <si>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</si>
  <si>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</si>
  <si>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</si>
  <si>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</si>
  <si>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</si>
  <si>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</si>
  <si>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</si>
  <si>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</si>
  <si>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</si>
  <si>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</si>
  <si>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</si>
  <si>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</si>
  <si>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</si>
  <si>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</si>
  <si>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</si>
  <si>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</si>
  <si>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</si>
  <si>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</si>
  <si>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</si>
  <si>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</si>
  <si>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</si>
  <si>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</si>
  <si>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</si>
  <si>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</si>
  <si>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</si>
  <si>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</si>
  <si>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</si>
  <si>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</si>
  <si>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</si>
  <si>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</si>
  <si>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</si>
  <si>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</si>
  <si>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</si>
  <si>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</si>
  <si>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</si>
  <si>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</si>
  <si>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</si>
  <si>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</si>
  <si>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</si>
  <si>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</si>
  <si>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</si>
  <si>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</si>
  <si>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</si>
  <si>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</si>
  <si>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</si>
  <si>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</si>
  <si>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</si>
  <si>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</si>
  <si>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</si>
  <si>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</si>
  <si>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</si>
  <si>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</si>
  <si>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</si>
  <si>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</si>
  <si>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</si>
  <si>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</si>
  <si>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</si>
  <si>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</si>
  <si>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</si>
  <si>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</si>
  <si>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</si>
  <si>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</si>
  <si>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</si>
  <si>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</si>
  <si>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</si>
  <si>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</si>
  <si>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</si>
  <si>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</si>
  <si>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</si>
  <si>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</si>
  <si>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</si>
  <si>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</si>
  <si>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</si>
  <si>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</si>
  <si>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</si>
  <si>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</si>
  <si>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</si>
  <si>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</si>
  <si>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</si>
  <si>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</si>
  <si>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</si>
  <si>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</si>
  <si>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</si>
  <si>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</si>
  <si>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</si>
  <si>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</si>
  <si>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</si>
  <si>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</si>
  <si>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</si>
  <si>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</si>
  <si>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</si>
  <si>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</si>
  <si>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</si>
  <si>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</si>
  <si>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</si>
  <si>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</si>
  <si>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</si>
  <si>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</si>
  <si>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</si>
  <si>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</si>
  <si>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</si>
  <si>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</si>
  <si>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</si>
  <si>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</si>
  <si>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</si>
  <si>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</si>
  <si>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</si>
  <si>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</si>
  <si>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</si>
  <si>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</si>
  <si>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</si>
  <si>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</si>
  <si>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</si>
  <si>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</si>
  <si>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</si>
  <si>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</si>
  <si>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</si>
  <si>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</si>
  <si>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</si>
  <si>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</si>
  <si>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</si>
  <si>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</si>
  <si>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</si>
  <si>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</si>
  <si>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</si>
  <si>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</si>
  <si>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</si>
  <si>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</si>
  <si>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</si>
  <si>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</si>
  <si>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</si>
  <si>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</si>
  <si>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</si>
  <si>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</si>
  <si>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</si>
  <si>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</si>
  <si>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</si>
  <si>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</si>
  <si>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</si>
  <si>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</si>
  <si>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</si>
  <si>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</si>
  <si>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</si>
  <si>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</si>
  <si>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</si>
  <si>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</si>
  <si>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</si>
  <si>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</si>
  <si>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</si>
  <si>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</si>
  <si>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</si>
  <si>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</si>
  <si>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</si>
  <si>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</si>
  <si>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</si>
  <si>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</si>
  <si>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</si>
  <si>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</si>
  <si>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</si>
  <si>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</si>
  <si>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</si>
  <si>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</si>
  <si>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</si>
  <si>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</si>
  <si>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</si>
  <si>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</si>
  <si>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</si>
  <si>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</si>
  <si>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</si>
  <si>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</si>
  <si>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</si>
  <si>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</si>
  <si>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</si>
  <si>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</si>
  <si>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</si>
  <si>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</si>
  <si>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</si>
  <si>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</si>
  <si>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</si>
  <si>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</si>
  <si>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</si>
  <si>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</si>
  <si>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</si>
  <si>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</si>
  <si>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</si>
  <si>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</si>
  <si>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</si>
  <si>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</si>
  <si>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</si>
  <si>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</si>
  <si>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</si>
  <si>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</si>
  <si>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</si>
  <si>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</si>
  <si>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</si>
  <si>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</si>
  <si>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</si>
  <si>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</si>
  <si>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</si>
  <si>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</si>
  <si>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</si>
  <si>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</si>
  <si>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</si>
  <si>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</si>
  <si>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</si>
  <si>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</si>
  <si>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</si>
  <si>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</si>
  <si>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</si>
  <si>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</si>
  <si>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</si>
  <si>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</si>
  <si>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</si>
  <si>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</si>
  <si>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</si>
  <si>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</si>
  <si>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</si>
  <si>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</si>
  <si>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</si>
  <si>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</si>
  <si>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</si>
  <si>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</si>
  <si>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</si>
  <si>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</si>
  <si>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</si>
  <si>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</si>
  <si>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</si>
  <si>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</si>
  <si>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</si>
  <si>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</si>
  <si>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</si>
  <si>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</si>
  <si>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</si>
  <si>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</si>
  <si>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</si>
  <si>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</si>
  <si>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</si>
  <si>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</si>
  <si>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</si>
  <si>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</si>
  <si>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</si>
  <si>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</si>
  <si>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</si>
  <si>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</si>
  <si>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</si>
  <si>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</si>
  <si>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</si>
  <si>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</si>
  <si>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</si>
  <si>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</si>
  <si>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</si>
  <si>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</si>
  <si>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</si>
  <si>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</si>
  <si>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</si>
  <si>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</si>
  <si>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</si>
  <si>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</si>
  <si>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</si>
  <si>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</si>
  <si>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</si>
  <si>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</si>
  <si>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</si>
  <si>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</si>
  <si>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</si>
  <si>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</si>
  <si>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</si>
  <si>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</si>
  <si>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</si>
  <si>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</si>
  <si>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</si>
  <si>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</si>
  <si>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</si>
  <si>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</si>
  <si>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</si>
  <si>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</si>
  <si>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</si>
  <si>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</si>
  <si>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</si>
  <si>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</si>
  <si>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</si>
  <si>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</si>
  <si>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</si>
  <si>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</si>
  <si>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</si>
  <si>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</si>
  <si>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</si>
  <si>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</si>
  <si>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</si>
  <si>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</si>
  <si>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</si>
  <si>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</si>
  <si>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</si>
  <si>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</si>
  <si>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</si>
  <si>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</si>
  <si>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</si>
  <si>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</si>
  <si>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</si>
  <si>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</si>
  <si>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</si>
  <si>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</si>
  <si>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</si>
  <si>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</si>
  <si>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</si>
  <si>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</si>
  <si>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</si>
  <si>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</si>
  <si>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</si>
  <si>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</si>
  <si>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</si>
  <si>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</si>
  <si>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</si>
  <si>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</si>
  <si>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</si>
  <si>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</si>
  <si>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</si>
  <si>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</si>
  <si>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</si>
  <si>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</si>
  <si>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</si>
  <si>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</si>
  <si>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</si>
  <si>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</si>
  <si>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</si>
  <si>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</si>
  <si>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</si>
  <si>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</si>
  <si>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</si>
  <si>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</si>
  <si>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</si>
  <si>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</si>
  <si>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</si>
  <si>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</si>
  <si>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</si>
  <si>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</si>
  <si>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</si>
  <si>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</si>
  <si>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</si>
  <si>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</si>
  <si>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</si>
  <si>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</si>
  <si>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</si>
  <si>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</si>
  <si>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</si>
  <si>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</si>
  <si>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</si>
  <si>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</si>
  <si>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</si>
  <si>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</si>
  <si>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</si>
  <si>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</si>
  <si>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</si>
  <si>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</si>
  <si>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</si>
  <si>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</si>
  <si>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</si>
  <si>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</si>
  <si>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</si>
  <si>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</si>
  <si>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</si>
  <si>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</si>
  <si>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</si>
  <si>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</si>
  <si>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</si>
  <si>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</si>
  <si>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</si>
  <si>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</si>
  <si>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</si>
  <si>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</si>
  <si>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</si>
  <si>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</si>
  <si>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</si>
  <si>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</si>
  <si>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</si>
  <si>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</si>
  <si>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</si>
  <si>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</si>
  <si>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</si>
  <si>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</si>
  <si>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</si>
  <si>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</si>
  <si>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</si>
  <si>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</si>
  <si>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</si>
  <si>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</si>
  <si>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</si>
  <si>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</si>
  <si>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</si>
  <si>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</si>
  <si>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</si>
  <si>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</si>
  <si>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</si>
  <si>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</si>
  <si>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</si>
  <si>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</si>
  <si>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</si>
  <si>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</si>
  <si>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</si>
  <si>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</si>
  <si>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</si>
  <si>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</si>
  <si>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</si>
  <si>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</si>
  <si>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</si>
  <si>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</si>
  <si>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</si>
  <si>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</si>
  <si>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</si>
  <si>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</si>
  <si>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</si>
  <si>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</si>
  <si>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</si>
  <si>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</si>
  <si>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</si>
  <si>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</si>
  <si>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</si>
  <si>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</si>
  <si>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</si>
  <si>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</si>
  <si>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</si>
  <si>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</si>
  <si>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</si>
  <si>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</si>
  <si>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</si>
  <si>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</si>
  <si>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</si>
  <si>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</si>
  <si>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</si>
  <si>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</si>
  <si>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</si>
  <si>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</si>
  <si>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</si>
  <si>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</si>
  <si>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</si>
  <si>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</si>
  <si>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</si>
  <si>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</si>
  <si>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</si>
  <si>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</si>
  <si>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</si>
  <si>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</si>
  <si>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</si>
  <si>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</si>
  <si>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</si>
  <si>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</si>
  <si>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</si>
  <si>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</si>
  <si>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</si>
  <si>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</si>
  <si>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</si>
  <si>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</si>
  <si>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</si>
  <si>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</si>
  <si>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</si>
  <si>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</si>
  <si>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</si>
  <si>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</si>
  <si>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</si>
  <si>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</si>
  <si>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</si>
  <si>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</si>
  <si>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</si>
  <si>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</si>
  <si>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</si>
  <si>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</si>
  <si>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</si>
  <si>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</si>
  <si>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</si>
  <si>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</si>
  <si>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</si>
  <si>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</si>
  <si>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</si>
  <si>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</si>
  <si>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</si>
  <si>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</si>
  <si>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</si>
  <si>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</si>
  <si>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</si>
  <si>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</si>
  <si>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</si>
  <si>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</si>
  <si>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</si>
  <si>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</si>
  <si>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</si>
  <si>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</si>
  <si>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</si>
  <si>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</si>
  <si>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</si>
  <si>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</si>
  <si>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</si>
  <si>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</si>
  <si>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</si>
  <si>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</si>
  <si>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</si>
  <si>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</si>
  <si>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</si>
  <si>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</si>
  <si>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</si>
  <si>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</si>
  <si>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</si>
  <si>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</si>
  <si>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</si>
  <si>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</si>
  <si>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</si>
  <si>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</si>
  <si>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</si>
  <si>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</si>
  <si>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</si>
  <si>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</si>
  <si>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</si>
  <si>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</si>
  <si>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</si>
  <si>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</si>
  <si>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</si>
  <si>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</si>
  <si>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</si>
  <si>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</si>
  <si>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</si>
  <si>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</si>
  <si>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</si>
  <si>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</si>
  <si>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</si>
  <si>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</si>
  <si>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</si>
  <si>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</si>
  <si>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</si>
  <si>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</si>
  <si>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</si>
  <si>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</si>
  <si>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</si>
  <si>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</si>
  <si>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</si>
  <si>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</si>
  <si>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</si>
  <si>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</si>
  <si>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</si>
  <si>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</si>
  <si>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</si>
  <si>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</si>
  <si>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</si>
  <si>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</si>
  <si>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</si>
  <si>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</si>
  <si>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</si>
  <si>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</si>
  <si>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</si>
  <si>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</si>
  <si>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</si>
  <si>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</si>
  <si>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</si>
  <si>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</si>
  <si>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</si>
  <si>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</si>
  <si>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</si>
  <si>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</si>
  <si>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</si>
  <si>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</si>
  <si>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</si>
  <si>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</si>
  <si>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</si>
  <si>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</si>
  <si>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</si>
  <si>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</si>
  <si>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</si>
  <si>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</si>
  <si>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</si>
  <si>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</si>
  <si>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</si>
  <si>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</si>
  <si>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</si>
  <si>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</si>
  <si>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</si>
  <si>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</si>
  <si>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</si>
  <si>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</si>
  <si>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</si>
  <si>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</si>
  <si>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</si>
  <si>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</si>
  <si>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</si>
  <si>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</si>
  <si>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</si>
  <si>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</si>
  <si>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</si>
  <si>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</si>
  <si>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</si>
  <si>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</si>
  <si>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</si>
  <si>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</si>
  <si>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</si>
  <si>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</si>
  <si>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</si>
  <si>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</si>
  <si>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</si>
  <si>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</si>
  <si>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</si>
  <si>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</si>
  <si>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</si>
  <si>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</si>
  <si>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</si>
  <si>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</si>
  <si>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</si>
  <si>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</si>
  <si>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</si>
  <si>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</si>
  <si>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</si>
  <si>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</si>
  <si>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</si>
  <si>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</si>
  <si>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</si>
  <si>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</si>
  <si>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</si>
  <si>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</si>
  <si>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</si>
  <si>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</si>
  <si>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</si>
  <si>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</si>
  <si>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</si>
  <si>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</si>
  <si>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</si>
  <si>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</si>
  <si>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</si>
  <si>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</si>
  <si>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</si>
  <si>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</si>
  <si>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</si>
  <si>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</si>
  <si>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</si>
  <si>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</si>
  <si>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</si>
  <si>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</si>
  <si>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</si>
  <si>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</si>
  <si>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</si>
  <si>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</si>
  <si>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</si>
  <si>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</si>
  <si>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</si>
  <si>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</si>
  <si>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</si>
  <si>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</si>
  <si>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</si>
  <si>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</si>
  <si>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</si>
  <si>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</si>
  <si>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</si>
  <si>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</si>
  <si>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</si>
  <si>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</si>
  <si>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</si>
  <si>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</si>
  <si>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</si>
  <si>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</si>
  <si>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</si>
  <si>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</si>
  <si>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</si>
  <si>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</si>
  <si>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</si>
  <si>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</si>
  <si>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</si>
  <si>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</si>
  <si>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</si>
  <si>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</si>
  <si>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</si>
  <si>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</si>
  <si>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</si>
  <si>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</si>
  <si>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</si>
  <si>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</si>
  <si>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</si>
  <si>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</si>
  <si>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</si>
  <si>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</si>
  <si>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</si>
  <si>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</si>
  <si>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</si>
  <si>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</si>
  <si>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</si>
  <si>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</si>
  <si>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</si>
  <si>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</si>
  <si>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</si>
  <si>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</si>
  <si>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</si>
  <si>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</si>
  <si>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</si>
  <si>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</si>
  <si>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</si>
  <si>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</si>
  <si>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</si>
  <si>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</si>
  <si>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</si>
  <si>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</si>
  <si>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</si>
  <si>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</si>
  <si>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</si>
  <si>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</si>
  <si>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</si>
  <si>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</si>
  <si>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</si>
  <si>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</si>
  <si>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</si>
  <si>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</si>
  <si>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</si>
  <si>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</si>
  <si>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</si>
  <si>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</si>
  <si>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</si>
  <si>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</si>
  <si>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</si>
  <si>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</si>
  <si>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</si>
  <si>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</si>
  <si>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</si>
  <si>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</si>
  <si>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</si>
  <si>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</si>
  <si>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</si>
  <si>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</si>
  <si>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</si>
  <si>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</si>
  <si>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</si>
  <si>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</si>
  <si>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</si>
  <si>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</si>
  <si>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</si>
  <si>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</si>
  <si>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</si>
  <si>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</si>
  <si>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</si>
  <si>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</si>
  <si>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</si>
  <si>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</si>
  <si>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</si>
  <si>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</si>
  <si>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</si>
  <si>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</si>
  <si>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</si>
  <si>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</si>
  <si>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</si>
  <si>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</si>
  <si>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</si>
  <si>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</si>
  <si>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</si>
  <si>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</si>
  <si>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</si>
  <si>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</si>
  <si>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</si>
  <si>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</si>
  <si>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</si>
  <si>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</si>
  <si>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</si>
  <si>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</si>
  <si>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</si>
  <si>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</si>
  <si>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</si>
  <si>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</si>
  <si>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</si>
  <si>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</si>
  <si>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</si>
  <si>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</si>
  <si>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</si>
  <si>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</si>
  <si>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</si>
  <si>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</si>
  <si>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</si>
  <si>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</si>
  <si>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</si>
  <si>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</si>
  <si>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</si>
  <si>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</si>
  <si>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</si>
  <si>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</si>
  <si>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</si>
  <si>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</si>
  <si>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</si>
  <si>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</si>
  <si>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</si>
  <si>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</si>
  <si>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</si>
  <si>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</si>
  <si>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</si>
  <si>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</si>
  <si>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</si>
  <si>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</si>
  <si>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</si>
  <si>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</si>
  <si>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</si>
  <si>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</si>
  <si>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</si>
  <si>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</si>
  <si>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</si>
  <si>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</si>
  <si>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</si>
  <si>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</si>
  <si>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</si>
  <si>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</si>
  <si>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</si>
  <si>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</si>
  <si>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</si>
  <si>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</si>
  <si>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</si>
  <si>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</si>
  <si>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</si>
  <si>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</si>
  <si>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</si>
  <si>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</si>
  <si>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</si>
  <si>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</si>
  <si>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</si>
  <si>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</si>
  <si>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</si>
  <si>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</si>
  <si>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</si>
  <si>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</si>
  <si>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</si>
  <si>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</si>
  <si>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</si>
  <si>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</si>
  <si>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</si>
  <si>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</si>
  <si>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</si>
  <si>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</si>
  <si>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</si>
  <si>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</si>
  <si>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</si>
  <si>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</si>
  <si>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</si>
  <si>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</si>
  <si>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</si>
  <si>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</si>
  <si>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</si>
  <si>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</si>
  <si>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</si>
  <si>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</si>
  <si>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</si>
  <si>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</si>
  <si>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</si>
  <si>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</si>
  <si>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</si>
  <si>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</si>
  <si>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</si>
  <si>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</si>
  <si>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</si>
  <si>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</si>
  <si>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</si>
  <si>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</si>
  <si>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</si>
  <si>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</si>
  <si>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</si>
  <si>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</si>
  <si>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</si>
  <si>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</si>
  <si>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</si>
  <si>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</si>
  <si>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</si>
  <si>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</si>
  <si>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</si>
  <si>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</si>
  <si>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</si>
  <si>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</si>
  <si>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</si>
  <si>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</si>
  <si>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</si>
  <si>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</si>
  <si>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</si>
  <si>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</si>
  <si>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</si>
  <si>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</si>
  <si>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</si>
  <si>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</si>
  <si>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</si>
  <si>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</si>
  <si>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</si>
  <si>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</si>
  <si>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</si>
  <si>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</si>
  <si>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</si>
  <si>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</si>
  <si>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</si>
  <si>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</si>
  <si>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</si>
  <si>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</si>
  <si>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</si>
  <si>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</si>
  <si>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</si>
  <si>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</si>
  <si>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</si>
  <si>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</si>
  <si>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</si>
  <si>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</si>
  <si>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</si>
  <si>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</si>
  <si>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</si>
  <si>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</si>
  <si>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</si>
  <si>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</si>
  <si>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</si>
  <si>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</si>
  <si>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</si>
  <si>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</si>
  <si>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</si>
  <si>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</si>
  <si>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</si>
  <si>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</si>
  <si>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</si>
  <si>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</si>
  <si>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</si>
  <si>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</si>
  <si>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</si>
  <si>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</si>
  <si>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</si>
  <si>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</si>
  <si>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</si>
  <si>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</si>
  <si>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</si>
  <si>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</si>
  <si>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</si>
  <si>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</si>
  <si>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</si>
  <si>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</si>
  <si>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</si>
  <si>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</si>
  <si>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</si>
  <si>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</si>
  <si>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</si>
  <si>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</si>
  <si>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</si>
  <si>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</si>
  <si>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</si>
  <si>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</si>
  <si>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</si>
  <si>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</si>
  <si>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</si>
  <si>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</si>
  <si>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</si>
  <si>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</si>
  <si>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</si>
  <si>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</si>
  <si>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</si>
  <si>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</si>
  <si>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</si>
  <si>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</si>
  <si>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</si>
  <si>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</si>
  <si>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</si>
  <si>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</si>
  <si>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</si>
  <si>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</si>
  <si>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</si>
  <si>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</si>
  <si>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</si>
  <si>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</si>
  <si>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</si>
  <si>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</si>
  <si>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</si>
  <si>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</si>
  <si>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</si>
  <si>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</si>
  <si>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</si>
  <si>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</si>
  <si>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</si>
  <si>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</si>
  <si>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</si>
  <si>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</si>
  <si>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</si>
  <si>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</si>
  <si>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</si>
  <si>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</si>
  <si>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</si>
  <si>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</si>
  <si>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</si>
  <si>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</si>
  <si>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</si>
  <si>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</si>
  <si>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</si>
  <si>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</si>
  <si>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</si>
  <si>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</si>
  <si>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</si>
  <si>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</si>
  <si>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</si>
  <si>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</si>
  <si>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</si>
  <si>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</si>
  <si>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</si>
  <si>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</si>
  <si>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</si>
  <si>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</si>
  <si>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</si>
  <si>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</si>
  <si>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</si>
  <si>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</si>
  <si>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</si>
  <si>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</si>
  <si>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</si>
  <si>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</si>
  <si>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</si>
  <si>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</si>
  <si>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</si>
  <si>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</si>
  <si>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</si>
  <si>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</si>
  <si>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</si>
  <si>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</si>
  <si>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</si>
  <si>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</si>
  <si>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</si>
  <si>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</si>
  <si>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</si>
  <si>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</si>
  <si>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</si>
  <si>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</si>
  <si>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</si>
  <si>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</si>
  <si>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</si>
  <si>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</si>
  <si>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</si>
  <si>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</si>
  <si>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</si>
  <si>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</si>
  <si>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</si>
  <si>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</si>
  <si>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</si>
  <si>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</si>
  <si>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</si>
  <si>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</si>
  <si>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</si>
  <si>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</si>
  <si>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</si>
  <si>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</si>
  <si>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</si>
  <si>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</si>
  <si>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</si>
  <si>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</si>
  <si>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</si>
  <si>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</si>
  <si>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</si>
  <si>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</si>
  <si>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</si>
  <si>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</si>
  <si>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</si>
  <si>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</si>
  <si>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</si>
  <si>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</si>
  <si>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</si>
  <si>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</si>
  <si>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</si>
  <si>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</si>
  <si>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</si>
  <si>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</si>
  <si>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</si>
  <si>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</si>
  <si>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</si>
  <si>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</si>
  <si>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</si>
  <si>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</si>
  <si>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</si>
  <si>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</si>
  <si>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</si>
  <si>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</si>
  <si>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</si>
  <si>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</si>
  <si>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</si>
  <si>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</si>
  <si>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</si>
  <si>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</si>
  <si>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</si>
  <si>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</si>
  <si>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</si>
  <si>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</si>
  <si>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</si>
  <si>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</si>
  <si>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</si>
  <si>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</si>
  <si>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</si>
  <si>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</si>
  <si>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</si>
  <si>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</si>
  <si>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</si>
  <si>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</si>
  <si>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</si>
  <si>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</si>
  <si>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</si>
  <si>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</si>
  <si>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</si>
  <si>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</si>
  <si>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</si>
  <si>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</si>
  <si>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</si>
  <si>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</si>
  <si>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</si>
  <si>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</si>
  <si>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</si>
  <si>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</si>
  <si>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</si>
  <si>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</si>
  <si>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</si>
  <si>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</si>
  <si>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</si>
  <si>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</si>
  <si>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</si>
  <si>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</si>
  <si>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</si>
  <si>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</si>
  <si>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</si>
  <si>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</si>
  <si>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</si>
  <si>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</si>
  <si>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</si>
  <si>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</si>
  <si>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</si>
  <si>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</si>
  <si>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</si>
  <si>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</si>
  <si>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</si>
  <si>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</si>
  <si>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</si>
  <si>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</si>
  <si>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</si>
  <si>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</si>
  <si>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</si>
  <si>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</si>
  <si>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</si>
  <si>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</si>
  <si>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</si>
  <si>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</si>
  <si>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</si>
  <si>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</si>
  <si>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</si>
  <si>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</si>
  <si>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</si>
  <si>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</si>
  <si>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</si>
  <si>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</si>
  <si>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</si>
  <si>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</si>
  <si>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</si>
  <si>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</si>
  <si>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</si>
  <si>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</si>
  <si>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</si>
  <si>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</si>
  <si>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</si>
  <si>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</si>
  <si>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</si>
  <si>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</si>
  <si>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</si>
  <si>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</si>
  <si>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</si>
  <si>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</si>
  <si>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</si>
  <si>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</si>
  <si>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</si>
  <si>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</si>
  <si>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</si>
  <si>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</si>
  <si>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</si>
  <si>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</si>
  <si>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</si>
  <si>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</si>
  <si>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</si>
  <si>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</si>
  <si>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</si>
  <si>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</si>
  <si>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</si>
  <si>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</si>
  <si>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</si>
  <si>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</si>
  <si>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</si>
  <si>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</si>
  <si>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</si>
  <si>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</si>
  <si>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</si>
  <si>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</si>
  <si>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</si>
  <si>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</si>
  <si>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</si>
  <si>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</si>
  <si>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</si>
  <si>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</si>
  <si>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</si>
  <si>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</si>
  <si>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</si>
  <si>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</si>
  <si>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</si>
  <si>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</si>
  <si>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</si>
  <si>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</si>
  <si>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</si>
  <si>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</si>
  <si>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</si>
  <si>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</si>
  <si>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</si>
  <si>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</si>
  <si>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</si>
  <si>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</si>
  <si>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</si>
  <si>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</si>
  <si>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</si>
  <si>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</si>
  <si>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</si>
  <si>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</si>
  <si>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</si>
  <si>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</si>
  <si>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</si>
  <si>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</si>
  <si>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</si>
  <si>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</si>
  <si>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</si>
  <si>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</si>
  <si>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</si>
  <si>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</si>
  <si>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</si>
  <si>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</si>
  <si>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</si>
  <si>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</si>
  <si>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</si>
  <si>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</si>
  <si>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</si>
  <si>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</si>
  <si>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</si>
  <si>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</si>
  <si>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</si>
  <si>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</si>
  <si>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</si>
  <si>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</si>
  <si>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</si>
  <si>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</si>
  <si>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</si>
  <si>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</si>
  <si>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</si>
  <si>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</si>
  <si>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</si>
  <si>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</si>
  <si>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</si>
  <si>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</si>
  <si>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</si>
  <si>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</si>
  <si>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</si>
  <si>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</si>
  <si>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</si>
  <si>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</si>
  <si>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</si>
  <si>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</si>
  <si>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</si>
  <si>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</si>
  <si>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</si>
  <si>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</si>
  <si>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</si>
  <si>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</si>
  <si>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</si>
  <si>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</si>
  <si>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</si>
  <si>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</si>
  <si>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</si>
  <si>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</si>
  <si>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</si>
  <si>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</si>
  <si>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</si>
  <si>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</si>
  <si>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</si>
  <si>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</si>
  <si>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</si>
  <si>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</si>
  <si>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</si>
  <si>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</si>
  <si>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</si>
  <si>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</si>
  <si>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</si>
  <si>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</si>
  <si>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</si>
  <si>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</si>
  <si>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</si>
  <si>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</si>
  <si>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</si>
  <si>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</si>
  <si>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</si>
  <si>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</si>
  <si>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</si>
  <si>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</si>
  <si>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</si>
  <si>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</si>
  <si>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</si>
  <si>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</si>
  <si>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</si>
  <si>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</si>
  <si>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</si>
  <si>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</si>
  <si>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</si>
  <si>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</si>
  <si>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</si>
  <si>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</si>
  <si>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</si>
  <si>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</si>
  <si>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</si>
  <si>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</si>
  <si>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</si>
  <si>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</si>
  <si>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</si>
  <si>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</si>
  <si>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</si>
  <si>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</si>
  <si>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</si>
  <si>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</si>
  <si>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</si>
  <si>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</si>
  <si>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</si>
  <si>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</si>
  <si>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</si>
  <si>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</si>
  <si>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</si>
  <si>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</si>
  <si>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</si>
  <si>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</si>
  <si>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</si>
  <si>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</si>
  <si>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</si>
  <si>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</si>
  <si>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</si>
  <si>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</si>
  <si>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</si>
  <si>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</si>
  <si>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</si>
  <si>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</si>
  <si>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</si>
  <si>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</si>
  <si>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</si>
  <si>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</si>
  <si>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</si>
  <si>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</si>
  <si>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</si>
  <si>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</si>
  <si>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</si>
  <si>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</si>
  <si>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</si>
  <si>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</si>
  <si>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</si>
  <si>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</si>
  <si>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</si>
  <si>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</si>
  <si>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</si>
  <si>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</si>
  <si>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</si>
  <si>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</si>
  <si>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</si>
  <si>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</si>
  <si>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</si>
  <si>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</si>
  <si>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</si>
  <si>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</si>
  <si>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</si>
  <si>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</si>
  <si>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</si>
  <si>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</si>
  <si>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</si>
  <si>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</si>
  <si>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</si>
  <si>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</si>
  <si>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</si>
  <si>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</si>
  <si>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</si>
  <si>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</si>
  <si>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</si>
  <si>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</si>
  <si>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</si>
  <si>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</si>
  <si>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</si>
  <si>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</si>
  <si>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</si>
  <si>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</si>
  <si>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</si>
  <si>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</si>
  <si>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</si>
  <si>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</si>
  <si>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</si>
  <si>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</si>
  <si>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</si>
  <si>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</si>
  <si>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</si>
  <si>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</si>
  <si>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</si>
  <si>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</si>
  <si>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</si>
  <si>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</si>
  <si>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</si>
  <si>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</si>
  <si>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</si>
  <si>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</si>
  <si>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</si>
  <si>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</si>
  <si>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</si>
  <si>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</si>
  <si>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</si>
  <si>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</si>
  <si>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</si>
  <si>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</si>
  <si>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</si>
  <si>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</si>
  <si>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</si>
  <si>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</si>
  <si>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</si>
  <si>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</si>
  <si>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</si>
  <si>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</si>
  <si>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</si>
  <si>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</si>
  <si>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</si>
  <si>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</si>
  <si>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</si>
  <si>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</si>
  <si>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</si>
  <si>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</si>
  <si>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</si>
  <si>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</si>
  <si>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</si>
  <si>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</si>
  <si>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</si>
  <si>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</si>
  <si>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</si>
  <si>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</si>
  <si>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</si>
  <si>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</si>
  <si>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</si>
  <si>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</si>
  <si>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</si>
  <si>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</si>
  <si>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</si>
  <si>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</si>
  <si>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</si>
  <si>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</si>
  <si>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</si>
  <si>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</si>
  <si>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</si>
  <si>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</si>
  <si>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</si>
  <si>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</si>
  <si>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</si>
  <si>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</si>
  <si>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</si>
  <si>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</si>
  <si>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</si>
  <si>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</si>
  <si>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</si>
  <si>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</si>
  <si>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</si>
  <si>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</si>
  <si>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</si>
  <si>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</si>
  <si>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</si>
  <si>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</si>
  <si>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</si>
  <si>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</si>
  <si>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</si>
  <si>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</si>
  <si>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</si>
  <si>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</si>
  <si>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</si>
  <si>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</si>
  <si>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</si>
  <si>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</si>
  <si>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</si>
  <si>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</si>
  <si>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</si>
  <si>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</si>
  <si>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</si>
  <si>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</si>
  <si>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</si>
  <si>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</si>
  <si>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</si>
  <si>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</si>
  <si>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</si>
  <si>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</si>
  <si>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</si>
  <si>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</si>
  <si>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</si>
  <si>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</si>
  <si>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</si>
  <si>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</si>
  <si>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</si>
  <si>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</si>
  <si>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</si>
  <si>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</si>
  <si>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</si>
  <si>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</si>
  <si>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</si>
  <si>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</si>
  <si>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</si>
  <si>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</si>
  <si>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</si>
  <si>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</si>
  <si>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</si>
  <si>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</si>
  <si>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</si>
  <si>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</si>
  <si>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</si>
  <si>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</si>
  <si>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</si>
  <si>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</si>
  <si>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</si>
  <si>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</si>
  <si>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</si>
  <si>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</si>
  <si>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</si>
  <si>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</si>
  <si>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</si>
  <si>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</si>
  <si>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</si>
  <si>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</si>
  <si>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</si>
  <si>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</si>
  <si>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</si>
  <si>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</si>
  <si>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</si>
  <si>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</si>
  <si>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</si>
  <si>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</si>
  <si>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</si>
  <si>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</si>
  <si>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</si>
  <si>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</si>
  <si>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</si>
  <si>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</si>
  <si>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</si>
  <si>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</si>
  <si>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</si>
  <si>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</si>
  <si>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</si>
  <si>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</si>
  <si>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</si>
  <si>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</si>
  <si>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</si>
  <si>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</si>
  <si>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</si>
  <si>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</si>
  <si>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</si>
  <si>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</si>
  <si>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</si>
  <si>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</si>
  <si>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</si>
  <si>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</si>
  <si>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</si>
  <si>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</si>
  <si>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</si>
  <si>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</si>
  <si>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</si>
  <si>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</si>
  <si>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</si>
  <si>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</si>
  <si>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</si>
  <si>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</si>
  <si>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</si>
  <si>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</si>
  <si>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</si>
  <si>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</si>
  <si>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</si>
  <si>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</si>
  <si>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</si>
  <si>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</si>
  <si>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</si>
  <si>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</si>
  <si>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</si>
  <si>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</si>
  <si>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</si>
  <si>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</si>
  <si>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</si>
  <si>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</si>
  <si>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</si>
  <si>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</si>
  <si>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</si>
  <si>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</si>
  <si>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</si>
  <si>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</si>
  <si>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</si>
  <si>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</si>
  <si>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</si>
  <si>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</si>
  <si>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</si>
  <si>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</si>
  <si>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</si>
  <si>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</si>
  <si>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</si>
  <si>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</si>
  <si>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</si>
  <si>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</si>
  <si>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</si>
  <si>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</si>
  <si>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</si>
  <si>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</si>
  <si>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</si>
  <si>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</si>
  <si>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</si>
  <si>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</si>
  <si>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</si>
  <si>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</si>
  <si>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</si>
  <si>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</si>
  <si>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</si>
  <si>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</si>
  <si>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</si>
  <si>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</si>
  <si>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</si>
  <si>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</si>
  <si>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</si>
  <si>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</si>
  <si>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</si>
  <si>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</si>
  <si>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</si>
  <si>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</si>
  <si>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</si>
  <si>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</si>
  <si>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</si>
  <si>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</si>
  <si>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</si>
  <si>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</si>
  <si>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</si>
  <si>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</si>
  <si>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</si>
  <si>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</si>
  <si>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</si>
  <si>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</si>
  <si>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</si>
  <si>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</si>
  <si>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</si>
  <si>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</si>
  <si>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</si>
  <si>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</si>
  <si>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</si>
  <si>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</si>
  <si>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</si>
  <si>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</si>
  <si>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</si>
  <si>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</si>
  <si>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</si>
  <si>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</si>
  <si>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</si>
  <si>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</si>
  <si>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</si>
  <si>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</si>
  <si>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</si>
  <si>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</si>
  <si>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</si>
  <si>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</si>
  <si>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</si>
  <si>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</si>
  <si>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</si>
  <si>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</si>
  <si>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</si>
  <si>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</si>
  <si>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</si>
  <si>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</si>
  <si>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</si>
  <si>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</si>
  <si>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</si>
  <si>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</si>
  <si>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</si>
  <si>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</si>
  <si>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</si>
  <si>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</si>
  <si>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</si>
  <si>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</si>
  <si>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</si>
  <si>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</si>
  <si>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</si>
  <si>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</si>
  <si>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</si>
  <si>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</si>
  <si>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</si>
  <si>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</si>
  <si>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</si>
  <si>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</si>
  <si>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</si>
  <si>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</si>
  <si>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</si>
  <si>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</si>
  <si>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</si>
  <si>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</si>
  <si>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</si>
  <si>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</si>
  <si>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</si>
  <si>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</si>
  <si>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</si>
  <si>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</si>
  <si>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</si>
  <si>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</si>
  <si>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</si>
  <si>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</si>
  <si>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</si>
  <si>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</si>
  <si>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</si>
  <si>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</si>
  <si>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</si>
  <si>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</si>
  <si>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</si>
  <si>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</si>
  <si>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</si>
  <si>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</si>
  <si>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</si>
  <si>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</si>
  <si>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</si>
  <si>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</si>
  <si>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</si>
  <si>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</si>
  <si>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</si>
  <si>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</si>
  <si>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</si>
  <si>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</si>
  <si>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</si>
  <si>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</si>
  <si>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</si>
  <si>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</si>
  <si>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</si>
  <si>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</si>
  <si>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</si>
  <si>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</si>
  <si>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</si>
  <si>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</si>
  <si>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</si>
  <si>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</si>
  <si>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</si>
  <si>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</si>
  <si>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</si>
  <si>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</si>
  <si>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</si>
  <si>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</si>
  <si>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</si>
  <si>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</si>
  <si>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</si>
  <si>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</si>
  <si>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</si>
  <si>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</si>
  <si>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</si>
  <si>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</si>
  <si>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</si>
  <si>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</si>
  <si>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</si>
  <si>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</si>
  <si>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</si>
  <si>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</si>
  <si>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</si>
  <si>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</si>
  <si>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</si>
  <si>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</si>
  <si>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</si>
  <si>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</si>
  <si>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</si>
  <si>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</si>
  <si>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</si>
  <si>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</si>
  <si>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</si>
  <si>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</si>
  <si>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</si>
  <si>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</si>
  <si>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</si>
  <si>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</si>
  <si>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</si>
  <si>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</si>
  <si>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</si>
  <si>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</si>
  <si>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</si>
  <si>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</si>
  <si>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</si>
  <si>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</si>
  <si>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</si>
  <si>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</si>
  <si>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</si>
  <si>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</si>
  <si>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</si>
  <si>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</si>
  <si>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</si>
  <si>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</si>
  <si>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</si>
  <si>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</si>
  <si>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</si>
  <si>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</si>
  <si>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</si>
  <si>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</si>
  <si>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</si>
  <si>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</si>
  <si>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</si>
  <si>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</si>
  <si>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</si>
  <si>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</si>
  <si>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</si>
  <si>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</si>
  <si>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</si>
  <si>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</si>
  <si>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</si>
  <si>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</si>
  <si>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</si>
  <si>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</si>
  <si>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</si>
  <si>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</si>
  <si>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</si>
  <si>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</si>
  <si>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</si>
  <si>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</si>
  <si>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</si>
  <si>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</si>
  <si>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</si>
  <si>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</si>
  <si>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</si>
  <si>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</si>
  <si>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</si>
  <si>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</si>
  <si>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</si>
  <si>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</si>
  <si>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</si>
  <si>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</si>
  <si>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</si>
  <si>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</si>
  <si>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</si>
  <si>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</si>
  <si>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</si>
  <si>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</si>
  <si>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</si>
  <si>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</si>
  <si>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</si>
  <si>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</si>
  <si>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</si>
  <si>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</si>
  <si>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</si>
  <si>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</si>
  <si>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</si>
  <si>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</si>
  <si>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</si>
  <si>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</si>
  <si>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</si>
  <si>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</si>
  <si>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</si>
  <si>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</si>
  <si>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</si>
  <si>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</si>
  <si>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</si>
  <si>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</si>
  <si>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</si>
  <si>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</si>
  <si>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</si>
  <si>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</si>
  <si>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</si>
  <si>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</si>
  <si>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</si>
  <si>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</si>
  <si>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</si>
  <si>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</si>
  <si>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</si>
  <si>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</si>
  <si>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</si>
  <si>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</si>
  <si>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</si>
  <si>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</si>
  <si>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</si>
  <si>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</si>
  <si>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</si>
  <si>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</si>
  <si>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</si>
  <si>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</si>
  <si>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</si>
  <si>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</si>
  <si>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</si>
  <si>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</si>
  <si>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</si>
  <si>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</si>
  <si>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</si>
  <si>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</si>
  <si>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</si>
  <si>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</si>
  <si>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</si>
  <si>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</si>
  <si>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</si>
  <si>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</si>
  <si>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</si>
  <si>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</si>
  <si>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</si>
  <si>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</si>
  <si>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</si>
  <si>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</si>
  <si>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</si>
  <si>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</si>
  <si>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</si>
  <si>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</si>
  <si>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</si>
  <si>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</si>
  <si>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</si>
  <si>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</si>
  <si>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</si>
  <si>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</si>
  <si>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</si>
  <si>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</si>
  <si>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</si>
  <si>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</si>
  <si>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</si>
  <si>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</si>
  <si>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</si>
  <si>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</si>
  <si>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</si>
  <si>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</si>
  <si>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</si>
  <si>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</si>
  <si>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</si>
  <si>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</si>
  <si>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</si>
  <si>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</si>
  <si>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</si>
  <si>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</si>
  <si>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</si>
  <si>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</si>
  <si>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</si>
  <si>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</si>
  <si>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</si>
  <si>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</si>
  <si>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</si>
  <si>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</si>
  <si>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</si>
  <si>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</si>
  <si>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</si>
  <si>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</si>
  <si>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</si>
  <si>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</si>
  <si>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</si>
  <si>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</si>
  <si>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</si>
  <si>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</si>
  <si>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</si>
  <si>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</si>
  <si>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</si>
  <si>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</si>
  <si>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</si>
  <si>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</si>
  <si>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</si>
  <si>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</si>
  <si>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</si>
  <si>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</si>
  <si>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</si>
  <si>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</si>
  <si>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</si>
  <si>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</si>
  <si>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</si>
  <si>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</si>
  <si>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</si>
  <si>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</si>
  <si>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</si>
  <si>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</si>
  <si>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</si>
  <si>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</si>
  <si>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</si>
  <si>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</si>
  <si>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</si>
  <si>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</si>
  <si>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</si>
  <si>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</si>
  <si>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</si>
  <si>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</si>
  <si>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</si>
  <si>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</si>
  <si>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</si>
  <si>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</si>
  <si>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</si>
  <si>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</si>
  <si>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</si>
  <si>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</si>
  <si>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</si>
  <si>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</si>
  <si>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</si>
  <si>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</si>
  <si>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</si>
  <si>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</si>
  <si>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</si>
  <si>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</si>
  <si>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</si>
  <si>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</si>
  <si>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</si>
  <si>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</si>
  <si>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</si>
  <si>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</si>
  <si>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</si>
  <si>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</si>
  <si>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</si>
  <si>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</si>
  <si>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</si>
  <si>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</si>
  <si>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</si>
  <si>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</si>
  <si>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</si>
  <si>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</si>
  <si>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</si>
  <si>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</si>
  <si>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</si>
  <si>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</si>
  <si>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</si>
  <si>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</si>
  <si>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</si>
  <si>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</si>
  <si>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</si>
  <si>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</si>
  <si>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</si>
  <si>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</si>
  <si>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</si>
  <si>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</si>
  <si>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</si>
  <si>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</si>
  <si>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</si>
  <si>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</si>
  <si>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</si>
  <si>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</si>
  <si>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</si>
  <si>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</si>
  <si>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</si>
  <si>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</si>
  <si>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</si>
  <si>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</si>
  <si>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</si>
  <si>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</si>
  <si>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</si>
  <si>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</si>
  <si>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</si>
  <si>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</si>
  <si>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</si>
  <si>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</si>
  <si>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</si>
  <si>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</si>
  <si>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</si>
  <si>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</si>
  <si>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</si>
  <si>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</si>
  <si>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</si>
  <si>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</si>
  <si>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</si>
  <si>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</si>
  <si>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</si>
  <si>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</si>
  <si>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</si>
  <si>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</si>
  <si>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</si>
  <si>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</si>
  <si>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</si>
  <si>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</si>
  <si>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</si>
  <si>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</si>
  <si>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</si>
  <si>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</si>
  <si>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</si>
  <si>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</si>
  <si>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</si>
  <si>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</si>
  <si>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</si>
  <si>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</si>
  <si>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</si>
  <si>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</si>
  <si>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</si>
  <si>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</si>
  <si>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</si>
  <si>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</si>
  <si>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</si>
  <si>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</si>
  <si>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</si>
  <si>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</si>
  <si>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</si>
  <si>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</si>
  <si>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</si>
  <si>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</si>
  <si>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</si>
  <si>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</si>
  <si>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</si>
  <si>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</si>
  <si>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</si>
  <si>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</si>
  <si>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</si>
  <si>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</si>
  <si>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</si>
  <si>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</si>
  <si>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</si>
  <si>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</si>
  <si>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</si>
  <si>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</si>
  <si>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</si>
  <si>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</si>
  <si>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</si>
  <si>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</si>
  <si>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</si>
  <si>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</si>
  <si>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</si>
  <si>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</si>
  <si>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</si>
  <si>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</si>
  <si>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</si>
  <si>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</si>
  <si>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</si>
  <si>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</si>
  <si>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</si>
  <si>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</si>
  <si>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</si>
  <si>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</si>
  <si>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</si>
  <si>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</si>
  <si>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</si>
  <si>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</si>
  <si>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</si>
  <si>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</si>
  <si>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</si>
  <si>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</si>
  <si>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</si>
  <si>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</si>
  <si>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</si>
  <si>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</si>
  <si>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</si>
  <si>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</si>
  <si>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</si>
  <si>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</si>
  <si>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</si>
  <si>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</si>
  <si>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</si>
  <si>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</si>
  <si>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</si>
  <si>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</si>
  <si>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</si>
  <si>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</si>
  <si>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</si>
  <si>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</si>
  <si>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</si>
  <si>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</si>
  <si>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</si>
  <si>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</si>
  <si>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</si>
  <si>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</si>
  <si>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</si>
  <si>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</si>
  <si>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</si>
  <si>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</si>
  <si>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</si>
  <si>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</si>
  <si>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</si>
  <si>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</si>
  <si>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</si>
  <si>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</si>
  <si>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</si>
  <si>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</si>
  <si>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</si>
  <si>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</si>
  <si>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</si>
  <si>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</si>
  <si>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</si>
  <si>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</si>
  <si>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</si>
  <si>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</si>
  <si>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</si>
  <si>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</si>
  <si>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</si>
  <si>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</si>
  <si>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</si>
  <si>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</si>
  <si>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</si>
  <si>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</si>
  <si>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</si>
  <si>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</si>
  <si>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</si>
  <si>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</si>
  <si>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</si>
  <si>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</si>
  <si>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</si>
  <si>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</si>
  <si>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</si>
  <si>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</si>
  <si>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</si>
  <si>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</si>
  <si>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</si>
  <si>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</si>
  <si>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</si>
  <si>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</si>
  <si>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</si>
  <si>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</si>
  <si>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</si>
  <si>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</si>
  <si>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</si>
  <si>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</si>
  <si>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</si>
  <si>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</si>
  <si>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</si>
  <si>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</si>
  <si>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</si>
  <si>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</si>
  <si>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</si>
  <si>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</si>
  <si>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</si>
  <si>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</si>
  <si>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</si>
  <si>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</si>
  <si>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</si>
  <si>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</si>
  <si>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</si>
  <si>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</si>
  <si>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</si>
  <si>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</si>
  <si>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</si>
  <si>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</si>
  <si>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</si>
  <si>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</si>
  <si>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</si>
  <si>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</si>
  <si>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</si>
  <si>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</si>
  <si>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</si>
  <si>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</si>
  <si>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</si>
  <si>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</si>
  <si>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</si>
  <si>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</si>
  <si>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</si>
  <si>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</si>
  <si>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</si>
  <si>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</si>
  <si>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</si>
  <si>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</si>
  <si>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</si>
  <si>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</si>
  <si>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</si>
  <si>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</si>
  <si>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</si>
  <si>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</si>
  <si>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</si>
  <si>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</si>
  <si>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</si>
  <si>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</si>
  <si>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</si>
  <si>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</si>
  <si>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</si>
  <si>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</si>
  <si>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</si>
  <si>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</si>
  <si>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</si>
  <si>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</si>
  <si>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</si>
  <si>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</si>
  <si>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</si>
  <si>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</si>
  <si>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</si>
  <si>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</si>
  <si>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</si>
  <si>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</si>
  <si>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</si>
  <si>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</si>
  <si>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</si>
  <si>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</si>
  <si>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</si>
  <si>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</si>
  <si>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</si>
  <si>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</si>
  <si>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</si>
  <si>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</si>
  <si>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</si>
  <si>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</si>
  <si>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</si>
  <si>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</si>
  <si>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</si>
  <si>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</si>
  <si>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</si>
  <si>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</si>
  <si>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</si>
  <si>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</si>
  <si>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</si>
  <si>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</si>
  <si>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</si>
  <si>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</si>
  <si>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</si>
  <si>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</si>
  <si>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</si>
  <si>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</si>
  <si>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</si>
  <si>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</si>
  <si>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</si>
  <si>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</si>
  <si>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</si>
  <si>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</si>
  <si>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</si>
  <si>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</si>
  <si>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</si>
  <si>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</si>
  <si>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</si>
  <si>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</si>
  <si>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</si>
  <si>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</si>
  <si>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</si>
  <si>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</si>
  <si>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</si>
  <si>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</si>
  <si>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</si>
  <si>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</si>
  <si>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</si>
  <si>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</si>
  <si>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</si>
  <si>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</si>
  <si>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</si>
  <si>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</si>
  <si>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</si>
  <si>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</si>
  <si>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</si>
  <si>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</si>
  <si>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</si>
  <si>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</si>
  <si>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</si>
  <si>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</si>
  <si>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</si>
  <si>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</si>
  <si>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</si>
  <si>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</si>
  <si>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</si>
  <si>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</si>
  <si>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</si>
  <si>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</si>
  <si>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</si>
  <si>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</si>
  <si>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</si>
  <si>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</si>
  <si>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</si>
  <si>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</si>
  <si>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</si>
  <si>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</si>
  <si>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</si>
  <si>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</si>
  <si>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</si>
  <si>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</si>
  <si>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</si>
  <si>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</si>
  <si>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</si>
  <si>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</si>
  <si>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</si>
  <si>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</si>
  <si>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</si>
  <si>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</si>
  <si>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</si>
  <si>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</si>
  <si>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</si>
  <si>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</si>
  <si>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</si>
  <si>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</si>
  <si>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</si>
  <si>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</si>
  <si>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</si>
  <si>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</si>
  <si>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</si>
  <si>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</si>
  <si>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</si>
  <si>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</si>
  <si>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</si>
  <si>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</si>
  <si>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</si>
  <si>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</si>
  <si>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</si>
  <si>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</si>
  <si>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</si>
  <si>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</si>
  <si>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</si>
  <si>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</si>
  <si>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</si>
  <si>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</si>
  <si>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</si>
  <si>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</si>
  <si>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</si>
  <si>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</si>
  <si>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</si>
  <si>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</si>
  <si>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</si>
  <si>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</si>
  <si>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</si>
  <si>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</si>
  <si>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</si>
  <si>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</si>
  <si>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</si>
  <si>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</si>
  <si>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</si>
  <si>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</si>
  <si>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</si>
  <si>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</si>
  <si>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</si>
  <si>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</si>
  <si>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</si>
  <si>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</si>
  <si>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</si>
  <si>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</si>
  <si>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</si>
  <si>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</si>
  <si>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</si>
  <si>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</si>
  <si>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</si>
  <si>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</si>
  <si>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</si>
  <si>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</si>
  <si>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</si>
  <si>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</si>
  <si>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</si>
  <si>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</si>
  <si>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</si>
  <si>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</si>
  <si>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</si>
  <si>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</si>
  <si>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</si>
  <si>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</si>
  <si>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</si>
  <si>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</si>
  <si>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</si>
  <si>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</si>
  <si>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</si>
  <si>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</si>
  <si>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</si>
  <si>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</si>
  <si>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</si>
  <si>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</si>
  <si>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</si>
  <si>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</si>
  <si>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</si>
  <si>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</si>
  <si>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</si>
  <si>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</si>
  <si>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</si>
  <si>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</si>
  <si>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</si>
  <si>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</si>
  <si>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</si>
  <si>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</si>
  <si>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</si>
  <si>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</si>
  <si>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</si>
  <si>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</si>
  <si>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</si>
  <si>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</si>
  <si>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</si>
  <si>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</si>
  <si>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</si>
  <si>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</si>
  <si>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</si>
  <si>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</si>
  <si>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</si>
  <si>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</si>
  <si>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</si>
  <si>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</si>
  <si>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</si>
  <si>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</si>
  <si>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</si>
  <si>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</si>
  <si>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</si>
  <si>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</si>
  <si>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</si>
  <si>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</si>
  <si>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</si>
  <si>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</si>
  <si>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</si>
  <si>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</si>
  <si>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</si>
  <si>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</si>
  <si>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</si>
  <si>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</si>
  <si>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</si>
  <si>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</si>
  <si>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</si>
  <si>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</si>
  <si>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</si>
  <si>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</si>
  <si>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</si>
  <si>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</si>
  <si>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</si>
  <si>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</si>
  <si>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</si>
  <si>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</si>
  <si>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</si>
  <si>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</si>
  <si>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</si>
  <si>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</si>
  <si>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</si>
  <si>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</si>
  <si>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</si>
  <si>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</si>
  <si>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</si>
  <si>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</si>
  <si>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</si>
  <si>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</si>
  <si>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</si>
  <si>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</si>
  <si>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</si>
  <si>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</si>
  <si>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</si>
  <si>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</si>
  <si>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</si>
  <si>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</si>
  <si>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</si>
  <si>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</si>
  <si>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</si>
  <si>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</si>
  <si>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</si>
  <si>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</si>
  <si>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</si>
  <si>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</si>
  <si>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</si>
  <si>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</si>
  <si>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</si>
  <si>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</si>
  <si>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</si>
  <si>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</si>
  <si>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</si>
  <si>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</si>
  <si>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</si>
  <si>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</si>
  <si>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</si>
  <si>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</si>
  <si>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</si>
  <si>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</si>
  <si>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</si>
  <si>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</si>
  <si>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</si>
  <si>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</si>
  <si>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</si>
  <si>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</si>
  <si>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</si>
  <si>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</si>
  <si>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</si>
  <si>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</si>
  <si>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</si>
  <si>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</si>
  <si>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</si>
  <si>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</si>
  <si>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</si>
  <si>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</si>
  <si>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</si>
  <si>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</si>
  <si>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</si>
  <si>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</si>
  <si>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</si>
  <si>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</si>
  <si>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</si>
  <si>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</si>
  <si>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</si>
  <si>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</si>
  <si>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</si>
  <si>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</si>
  <si>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</si>
  <si>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</si>
  <si>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</si>
  <si>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</si>
  <si>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</si>
  <si>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</si>
  <si>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</si>
  <si>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</si>
  <si>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</si>
  <si>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</si>
  <si>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</si>
  <si>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</si>
  <si>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</si>
  <si>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</si>
  <si>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</si>
  <si>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</si>
  <si>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</si>
  <si>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</si>
  <si>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</si>
  <si>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</si>
  <si>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</si>
  <si>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</si>
  <si>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</si>
  <si>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</si>
  <si>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</si>
  <si>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</si>
  <si>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</si>
  <si>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</si>
  <si>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</si>
  <si>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</si>
  <si>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</si>
  <si>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</si>
  <si>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</si>
  <si>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</si>
  <si>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</si>
  <si>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</si>
  <si>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</si>
  <si>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</si>
  <si>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</si>
  <si>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</si>
  <si>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</si>
  <si>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</si>
  <si>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</si>
  <si>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</si>
  <si>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</si>
  <si>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</si>
  <si>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</si>
  <si>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</si>
  <si>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</si>
  <si>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</si>
  <si>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</si>
  <si>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</si>
  <si>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</si>
  <si>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</si>
  <si>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</si>
  <si>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</si>
  <si>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</si>
  <si>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</si>
  <si>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</si>
  <si>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</si>
  <si>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</si>
  <si>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</si>
  <si>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</si>
  <si>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</si>
  <si>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</si>
  <si>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</si>
  <si>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</si>
  <si>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</si>
  <si>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</si>
  <si>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</si>
  <si>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</si>
  <si>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</si>
  <si>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</si>
  <si>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</si>
  <si>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</si>
  <si>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</si>
  <si>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</si>
  <si>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</si>
  <si>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</si>
  <si>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</si>
  <si>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</si>
  <si>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</si>
  <si>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</si>
  <si>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</si>
  <si>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</si>
  <si>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</si>
  <si>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</si>
  <si>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</si>
  <si>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</si>
  <si>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</si>
  <si>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</si>
  <si>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</si>
  <si>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</si>
  <si>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</si>
  <si>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</si>
  <si>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</si>
  <si>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</si>
  <si>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</si>
  <si>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</si>
  <si>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</si>
  <si>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</si>
  <si>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</si>
  <si>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</si>
  <si>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</si>
  <si>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</si>
  <si>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</si>
  <si>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</si>
  <si>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</si>
  <si>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</si>
  <si>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</si>
  <si>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</si>
  <si>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</si>
  <si>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</si>
  <si>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</si>
  <si>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</si>
  <si>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</si>
  <si>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</si>
  <si>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</si>
  <si>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</si>
  <si>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</si>
  <si>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</si>
  <si>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</si>
  <si>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</si>
  <si>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</si>
  <si>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</si>
  <si>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</si>
  <si>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</si>
  <si>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</si>
  <si>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</si>
  <si>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</si>
  <si>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</si>
  <si>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</si>
  <si>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</si>
  <si>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</si>
  <si>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</si>
  <si>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</si>
  <si>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</si>
  <si>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</si>
  <si>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</si>
  <si>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</si>
  <si>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</si>
  <si>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</si>
  <si>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</si>
  <si>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</si>
  <si>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</si>
  <si>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</si>
  <si>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</si>
  <si>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</si>
  <si>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</si>
  <si>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</si>
  <si>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</si>
  <si>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</si>
  <si>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</si>
  <si>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</si>
  <si>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</si>
  <si>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</si>
  <si>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</si>
  <si>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</si>
  <si>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</si>
  <si>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</si>
  <si>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</si>
  <si>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</si>
  <si>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</si>
  <si>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</si>
  <si>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</si>
  <si>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</si>
  <si>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</si>
  <si>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</si>
  <si>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</si>
  <si>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</si>
  <si>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</si>
  <si>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</si>
  <si>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</si>
  <si>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</si>
  <si>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</si>
  <si>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</si>
  <si>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</si>
  <si>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</si>
  <si>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</si>
  <si>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</si>
  <si>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</si>
  <si>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</si>
  <si>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</si>
  <si>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</si>
  <si>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</si>
  <si>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</si>
  <si>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</si>
  <si>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</si>
  <si>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</si>
  <si>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</si>
  <si>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</si>
  <si>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</si>
  <si>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</si>
  <si>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</si>
  <si>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</si>
  <si>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</si>
  <si>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</si>
  <si>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</si>
  <si>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</si>
  <si>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</si>
  <si>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</si>
  <si>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</si>
  <si>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</si>
  <si>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</si>
  <si>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</si>
  <si>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</si>
  <si>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</si>
  <si>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</si>
  <si>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</si>
  <si>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</si>
  <si>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</si>
  <si>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</si>
  <si>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</si>
  <si>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</si>
  <si>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</si>
  <si>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</si>
  <si>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</si>
  <si>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</si>
  <si>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</si>
  <si>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</si>
  <si>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</si>
  <si>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</si>
  <si>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</si>
  <si>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</si>
  <si>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</si>
  <si>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</si>
  <si>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</si>
  <si>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</si>
  <si>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</si>
  <si>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</si>
  <si>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</si>
  <si>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</si>
  <si>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</si>
  <si>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</si>
  <si>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</si>
  <si>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</si>
  <si>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</si>
  <si>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</si>
  <si>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</si>
  <si>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</si>
  <si>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</si>
  <si>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</si>
  <si>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</si>
  <si>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</si>
  <si>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</si>
  <si>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</si>
  <si>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</si>
  <si>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</si>
  <si>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</si>
  <si>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</si>
  <si>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</si>
  <si>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</si>
  <si>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</si>
  <si>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</si>
  <si>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</si>
  <si>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</si>
  <si>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</si>
  <si>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</si>
  <si>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</si>
  <si>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</si>
  <si>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</si>
  <si>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</si>
  <si>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</si>
  <si>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</si>
  <si>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</si>
  <si>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</si>
  <si>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</si>
  <si>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</si>
  <si>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</si>
  <si>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</si>
  <si>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</si>
  <si>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</si>
  <si>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</si>
  <si>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</si>
  <si>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</si>
  <si>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</si>
  <si>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</si>
  <si>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</si>
  <si>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</si>
  <si>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</si>
  <si>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</si>
  <si>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</si>
  <si>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</si>
  <si>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</si>
  <si>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</si>
  <si>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</si>
  <si>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</si>
  <si>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</si>
  <si>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</si>
  <si>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</si>
  <si>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</si>
  <si>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</si>
  <si>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</si>
  <si>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</si>
  <si>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</si>
  <si>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</si>
  <si>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</si>
  <si>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</si>
  <si>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</si>
  <si>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</si>
  <si>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</si>
  <si>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</si>
  <si>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</si>
  <si>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</si>
  <si>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</si>
  <si>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</si>
  <si>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</si>
  <si>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</si>
  <si>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</si>
  <si>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</si>
  <si>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</si>
  <si>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</si>
  <si>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</si>
  <si>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</si>
  <si>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</si>
  <si>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</si>
  <si>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</si>
  <si>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</si>
  <si>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</si>
  <si>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</si>
  <si>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</si>
  <si>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</si>
  <si>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</si>
  <si>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</si>
  <si>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</si>
  <si>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</si>
  <si>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</si>
  <si>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</si>
  <si>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</si>
  <si>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</si>
  <si>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</si>
  <si>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</si>
  <si>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</si>
  <si>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</si>
  <si>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</si>
  <si>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</si>
  <si>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</si>
  <si>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</si>
  <si>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</si>
  <si>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</si>
  <si>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</si>
  <si>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</si>
  <si>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</si>
  <si>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</si>
  <si>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</si>
  <si>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</si>
  <si>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</si>
  <si>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</si>
  <si>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</si>
  <si>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</si>
  <si>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</si>
  <si>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</si>
  <si>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</si>
  <si>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</si>
  <si>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</si>
  <si>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</si>
  <si>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</si>
  <si>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</si>
  <si>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</si>
  <si>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</si>
  <si>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</si>
  <si>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</si>
  <si>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</si>
  <si>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</si>
  <si>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</si>
  <si>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</si>
  <si>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</si>
  <si>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</si>
  <si>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</si>
  <si>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</si>
  <si>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</si>
  <si>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</si>
  <si>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</si>
  <si>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</si>
  <si>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</si>
  <si>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</si>
  <si>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</si>
  <si>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</si>
  <si>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</si>
  <si>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</si>
  <si>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</si>
  <si>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</si>
  <si>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</si>
  <si>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</si>
  <si>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</si>
  <si>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</si>
  <si>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</si>
  <si>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</si>
  <si>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</si>
  <si>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</si>
  <si>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</si>
  <si>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</si>
  <si>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</si>
  <si>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</si>
  <si>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</si>
  <si>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</si>
  <si>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</si>
  <si>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</si>
  <si>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</si>
  <si>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</si>
  <si>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</si>
  <si>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</si>
  <si>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</si>
  <si>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</si>
  <si>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</si>
  <si>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</si>
  <si>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</si>
  <si>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</si>
  <si>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</si>
  <si>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</si>
  <si>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</si>
  <si>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</si>
  <si>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</si>
  <si>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</si>
  <si>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</si>
  <si>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</si>
  <si>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</si>
  <si>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</si>
  <si>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</si>
  <si>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</si>
  <si>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</si>
  <si>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</si>
  <si>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</si>
  <si>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</si>
  <si>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</si>
  <si>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</si>
  <si>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</si>
  <si>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</si>
  <si>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</si>
  <si>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</si>
  <si>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</si>
  <si>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</si>
  <si>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</si>
  <si>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</si>
  <si>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</si>
  <si>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</si>
  <si>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</si>
  <si>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</si>
  <si>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</si>
  <si>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</si>
  <si>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</si>
  <si>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</si>
  <si>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</si>
  <si>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</si>
  <si>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</si>
  <si>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</si>
  <si>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</si>
  <si>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</si>
  <si>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</si>
  <si>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</si>
  <si>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</si>
  <si>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</si>
  <si>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</si>
  <si>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</si>
  <si>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</si>
  <si>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</si>
  <si>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</si>
  <si>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</si>
  <si>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</si>
  <si>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</si>
  <si>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</si>
  <si>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</si>
  <si>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</si>
  <si>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</si>
  <si>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</si>
  <si>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</si>
  <si>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</si>
  <si>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</si>
  <si>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</si>
  <si>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</si>
  <si>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</si>
  <si>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</si>
  <si>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</si>
  <si>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</si>
  <si>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</si>
  <si>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</si>
  <si>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</si>
  <si>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</si>
  <si>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</si>
  <si>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</si>
  <si>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</si>
  <si>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</si>
  <si>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</si>
  <si>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</si>
  <si>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</si>
  <si>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</si>
  <si>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</si>
  <si>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</si>
  <si>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</si>
  <si>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</si>
  <si>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</si>
  <si>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</si>
  <si>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</si>
  <si>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</si>
  <si>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</si>
  <si>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</si>
  <si>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</si>
  <si>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</si>
  <si>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</si>
  <si>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</si>
  <si>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</si>
  <si>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</si>
  <si>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</si>
  <si>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</si>
  <si>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</si>
  <si>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</si>
  <si>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</si>
  <si>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</si>
  <si>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</si>
  <si>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</si>
  <si>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</si>
  <si>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</si>
  <si>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</si>
  <si>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</si>
  <si>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</si>
  <si>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</si>
  <si>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</si>
  <si>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</si>
  <si>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</si>
  <si>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</si>
  <si>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</si>
  <si>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</si>
  <si>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</si>
  <si>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</si>
  <si>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</si>
  <si>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</si>
  <si>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</si>
  <si>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</si>
  <si>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</si>
  <si>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</si>
  <si>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</si>
  <si>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</si>
  <si>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</si>
  <si>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</si>
  <si>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</si>
  <si>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</si>
  <si>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</si>
  <si>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</si>
  <si>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</si>
  <si>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</si>
  <si>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</si>
  <si>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</si>
  <si>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</si>
  <si>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</si>
  <si>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</si>
  <si>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</si>
  <si>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</si>
  <si>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</si>
  <si>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</si>
  <si>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</si>
  <si>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</si>
  <si>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</si>
  <si>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</si>
  <si>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</si>
  <si>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</si>
  <si>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</si>
  <si>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</si>
  <si>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</si>
  <si>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</si>
  <si>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</si>
  <si>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</si>
  <si>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</si>
  <si>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</si>
  <si>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</si>
  <si>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</si>
  <si>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</si>
  <si>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</si>
  <si>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</si>
  <si>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</si>
  <si>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</si>
  <si>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</si>
  <si>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</si>
  <si>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</si>
  <si>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</si>
  <si>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</si>
  <si>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</si>
  <si>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</si>
  <si>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</si>
  <si>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</si>
  <si>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</si>
  <si>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</si>
  <si>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</si>
  <si>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</si>
  <si>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</si>
  <si>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</si>
  <si>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</si>
  <si>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</si>
  <si>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</si>
  <si>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</si>
  <si>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</si>
  <si>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</si>
  <si>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</si>
  <si>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</si>
  <si>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</si>
  <si>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</si>
  <si>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</si>
  <si>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</si>
  <si>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</si>
  <si>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</si>
  <si>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</si>
  <si>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</si>
  <si>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</si>
  <si>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</si>
  <si>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</si>
  <si>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</si>
  <si>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</si>
  <si>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</si>
  <si>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</si>
  <si>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</si>
  <si>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</si>
  <si>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</si>
  <si>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</si>
  <si>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</si>
  <si>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</si>
  <si>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</si>
  <si>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</si>
  <si>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</si>
  <si>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</si>
  <si>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</si>
  <si>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</si>
  <si>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</si>
  <si>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</si>
  <si>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</si>
  <si>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</si>
  <si>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</si>
  <si>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</si>
  <si>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</si>
  <si>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</si>
  <si>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</si>
  <si>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</si>
  <si>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</si>
  <si>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</si>
  <si>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</si>
  <si>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</si>
  <si>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</si>
  <si>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</si>
  <si>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</si>
  <si>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</si>
  <si>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</si>
  <si>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</si>
  <si>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</si>
  <si>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</si>
  <si>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</si>
  <si>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</si>
  <si>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</si>
  <si>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</si>
  <si>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</si>
  <si>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</si>
  <si>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</si>
  <si>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</si>
  <si>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</si>
  <si>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</si>
  <si>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</si>
  <si>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</si>
  <si>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</si>
  <si>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</si>
  <si>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</si>
  <si>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</si>
  <si>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</si>
  <si>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</si>
  <si>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</si>
  <si>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</si>
  <si>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</si>
  <si>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</si>
  <si>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</si>
  <si>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</si>
  <si>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</si>
  <si>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</si>
  <si>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</si>
  <si>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</si>
  <si>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</si>
  <si>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</si>
  <si>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</si>
  <si>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</si>
  <si>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</si>
  <si>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</si>
  <si>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</si>
  <si>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</si>
  <si>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</si>
  <si>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</si>
  <si>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</si>
  <si>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</si>
  <si>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</si>
  <si>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</si>
  <si>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</si>
  <si>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</si>
  <si>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</si>
  <si>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</si>
  <si>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</si>
  <si>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</si>
  <si>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</si>
  <si>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</si>
  <si>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</si>
  <si>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</si>
  <si>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</si>
  <si>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</si>
  <si>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</si>
  <si>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</si>
  <si>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</si>
  <si>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</si>
  <si>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</si>
  <si>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</si>
  <si>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</si>
  <si>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</si>
  <si>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</si>
  <si>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</si>
  <si>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</si>
  <si>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</si>
  <si>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</si>
  <si>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</si>
  <si>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</si>
  <si>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</si>
  <si>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</si>
  <si>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</si>
  <si>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</si>
  <si>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</si>
  <si>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</si>
  <si>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</si>
  <si>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</si>
  <si>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</si>
  <si>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</si>
  <si>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</si>
  <si>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</si>
  <si>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</si>
  <si>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</si>
  <si>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</si>
  <si>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</si>
  <si>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</si>
  <si>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</si>
  <si>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</si>
  <si>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</si>
  <si>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</si>
  <si>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</si>
  <si>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</si>
  <si>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</si>
  <si>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</si>
  <si>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</si>
  <si>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</si>
  <si>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</si>
  <si>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</si>
  <si>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</si>
  <si>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</si>
  <si>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</si>
  <si>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</si>
  <si>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</si>
  <si>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</si>
  <si>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</si>
  <si>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</si>
  <si>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</si>
  <si>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</si>
  <si>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</si>
  <si>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</si>
  <si>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</si>
  <si>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</si>
  <si>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</si>
  <si>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</si>
  <si>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</si>
  <si>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</si>
  <si>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</si>
  <si>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</si>
  <si>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</si>
  <si>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</si>
  <si>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</si>
  <si>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</si>
  <si>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</si>
  <si>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</si>
  <si>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</si>
  <si>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</si>
  <si>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</si>
  <si>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</si>
  <si>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</si>
  <si>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</si>
  <si>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</si>
  <si>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</si>
  <si>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</si>
  <si>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</si>
  <si>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</si>
  <si>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</si>
  <si>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</si>
  <si>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</si>
  <si>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</si>
  <si>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</si>
  <si>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</si>
  <si>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</si>
  <si>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</si>
  <si>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</si>
  <si>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</si>
  <si>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</si>
  <si>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</si>
  <si>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</si>
  <si>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</si>
  <si>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</si>
  <si>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</si>
  <si>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</si>
  <si>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</si>
  <si>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</si>
  <si>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</si>
  <si>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</si>
  <si>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</si>
  <si>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</si>
  <si>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</si>
  <si>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</si>
  <si>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</si>
  <si>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</si>
  <si>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</si>
  <si>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</si>
  <si>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</si>
  <si>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</si>
  <si>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</si>
  <si>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</si>
  <si>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</si>
  <si>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</si>
  <si>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</si>
  <si>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</si>
  <si>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</si>
  <si>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</si>
  <si>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</si>
  <si>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</si>
  <si>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</si>
  <si>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</si>
  <si>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</si>
  <si>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</si>
  <si>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</si>
  <si>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</si>
  <si>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</si>
  <si>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</si>
  <si>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</si>
  <si>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</si>
  <si>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</si>
  <si>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</si>
  <si>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</si>
  <si>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</si>
  <si>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</si>
  <si>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</si>
  <si>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</si>
  <si>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</si>
  <si>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</si>
  <si>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</si>
  <si>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</si>
  <si>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</si>
  <si>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</si>
  <si>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</si>
  <si>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</si>
  <si>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</si>
  <si>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</si>
  <si>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</si>
  <si>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</si>
  <si>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</si>
  <si>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</si>
  <si>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</si>
  <si>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</si>
  <si>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</si>
  <si>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</si>
  <si>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</si>
  <si>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</si>
  <si>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</si>
  <si>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</si>
  <si>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</si>
  <si>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</si>
  <si>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</si>
  <si>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</si>
  <si>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</si>
  <si>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</si>
  <si>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</si>
  <si>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</si>
  <si>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</si>
  <si>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</si>
  <si>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</si>
  <si>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</si>
  <si>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</si>
  <si>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</si>
  <si>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</si>
  <si>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</si>
  <si>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</si>
  <si>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</si>
  <si>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</si>
  <si>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</si>
  <si>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</si>
  <si>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</si>
  <si>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</si>
  <si>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</si>
  <si>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</si>
  <si>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</si>
  <si>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</si>
  <si>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</si>
  <si>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</si>
  <si>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</si>
  <si>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</si>
  <si>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</si>
  <si>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</si>
  <si>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</si>
  <si>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</si>
  <si>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</si>
  <si>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</si>
  <si>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</si>
  <si>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</si>
  <si>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</si>
  <si>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</si>
  <si>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</si>
  <si>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</si>
  <si>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</si>
  <si>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</si>
  <si>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</si>
  <si>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</si>
  <si>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</si>
  <si>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</si>
  <si>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</si>
  <si>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</si>
  <si>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</si>
  <si>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</si>
  <si>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</si>
  <si>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</si>
  <si>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</si>
  <si>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</si>
  <si>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</si>
  <si>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</si>
  <si>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</si>
  <si>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</si>
  <si>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</si>
  <si>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</si>
  <si>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</si>
  <si>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</si>
  <si>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</si>
  <si>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</si>
  <si>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</si>
  <si>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</si>
  <si>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</si>
  <si>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</si>
  <si>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</si>
  <si>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</si>
  <si>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</si>
  <si>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</si>
  <si>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</si>
  <si>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</si>
  <si>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</si>
  <si>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</si>
  <si>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</si>
  <si>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</si>
  <si>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</si>
  <si>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</si>
  <si>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</si>
  <si>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</si>
  <si>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</si>
  <si>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</si>
  <si>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</si>
  <si>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</si>
  <si>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</si>
  <si>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</si>
  <si>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</si>
  <si>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</si>
  <si>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</si>
  <si>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</si>
  <si>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</si>
  <si>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</si>
  <si>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</si>
  <si>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</si>
  <si>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</si>
  <si>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</si>
  <si>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</si>
  <si>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</si>
  <si>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</si>
  <si>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</si>
  <si>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</si>
  <si>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</si>
  <si>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</si>
  <si>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</si>
  <si>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</si>
  <si>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</si>
  <si>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</si>
  <si>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</si>
  <si>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</si>
  <si>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</si>
  <si>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</si>
  <si>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</si>
  <si>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</si>
  <si>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</si>
  <si>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</si>
  <si>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</si>
  <si>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</si>
  <si>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</si>
  <si>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</si>
  <si>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</si>
  <si>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</si>
  <si>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</si>
  <si>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</si>
  <si>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</si>
  <si>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</si>
  <si>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</si>
  <si>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</si>
  <si>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</si>
  <si>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</si>
  <si>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</si>
  <si>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</si>
  <si>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</si>
  <si>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</si>
  <si>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</si>
  <si>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</si>
  <si>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</si>
  <si>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</si>
  <si>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</si>
  <si>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</si>
  <si>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</si>
  <si>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</si>
  <si>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</si>
  <si>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</si>
  <si>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</si>
  <si>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</si>
  <si>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</si>
  <si>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</si>
  <si>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</si>
  <si>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</si>
  <si>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</si>
  <si>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</si>
  <si>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</si>
  <si>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</si>
  <si>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</si>
  <si>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</si>
  <si>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</si>
  <si>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</si>
  <si>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</si>
  <si>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</si>
  <si>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</si>
  <si>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</si>
  <si>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</si>
  <si>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</si>
  <si>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</si>
  <si>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</si>
  <si>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</si>
  <si>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</si>
  <si>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</si>
  <si>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</si>
  <si>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</si>
  <si>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</si>
  <si>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</si>
  <si>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</si>
  <si>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</si>
  <si>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</si>
  <si>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</si>
  <si>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</si>
  <si>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</si>
  <si>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</si>
  <si>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</si>
  <si>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</si>
  <si>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</si>
  <si>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</si>
  <si>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</si>
  <si>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</si>
  <si>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</si>
  <si>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</si>
  <si>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</si>
  <si>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</si>
  <si>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</si>
  <si>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</si>
  <si>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</si>
  <si>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</si>
  <si>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</si>
  <si>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</si>
  <si>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</si>
  <si>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</si>
  <si>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</si>
  <si>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</si>
  <si>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</si>
  <si>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</si>
  <si>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</si>
  <si>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</si>
  <si>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</si>
  <si>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</si>
  <si>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</si>
  <si>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</si>
  <si>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</si>
  <si>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</si>
  <si>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</si>
  <si>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</si>
  <si>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</si>
  <si>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</si>
  <si>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</si>
  <si>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</si>
  <si>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</si>
  <si>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</si>
  <si>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</si>
  <si>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</si>
  <si>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</si>
  <si>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</si>
  <si>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</si>
  <si>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</si>
  <si>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</si>
  <si>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</si>
  <si>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</si>
  <si>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</si>
  <si>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</si>
  <si>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</si>
  <si>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</si>
  <si>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</si>
  <si>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</si>
  <si>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</si>
  <si>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</si>
  <si>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</si>
  <si>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</si>
  <si>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</si>
  <si>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</si>
  <si>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</si>
  <si>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</si>
  <si>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</si>
  <si>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</si>
  <si>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</si>
  <si>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</si>
  <si>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</si>
  <si>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</si>
  <si>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</si>
  <si>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</si>
  <si>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</si>
  <si>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</si>
  <si>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</si>
  <si>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</si>
  <si>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</si>
  <si>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</si>
  <si>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</si>
  <si>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</si>
  <si>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</si>
  <si>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</si>
  <si>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</si>
  <si>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</si>
  <si>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</si>
  <si>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</si>
  <si>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</si>
  <si>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</si>
  <si>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</si>
  <si>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</si>
  <si>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</si>
  <si>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</si>
  <si>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</si>
  <si>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</si>
  <si>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</si>
  <si>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</si>
  <si>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</si>
  <si>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</si>
  <si>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</si>
  <si>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</si>
  <si>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</si>
  <si>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</si>
  <si>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</si>
  <si>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</si>
  <si>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</si>
  <si>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</si>
  <si>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</si>
  <si>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</si>
  <si>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</si>
  <si>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</si>
  <si>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</si>
  <si>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</si>
  <si>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</si>
  <si>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</si>
  <si>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</si>
  <si>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</si>
  <si>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</si>
  <si>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</si>
  <si>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</si>
  <si>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</si>
  <si>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</si>
  <si>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</si>
  <si>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</si>
  <si>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</si>
  <si>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</si>
  <si>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</si>
  <si>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</si>
  <si>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</si>
  <si>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</si>
  <si>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</si>
  <si>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</si>
  <si>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</si>
  <si>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</si>
  <si>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</si>
  <si>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</si>
  <si>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</si>
  <si>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</si>
  <si>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</si>
  <si>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</si>
  <si>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</si>
  <si>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</si>
  <si>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</si>
  <si>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</si>
  <si>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</si>
  <si>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</si>
  <si>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</si>
  <si>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</si>
  <si>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</si>
  <si>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</si>
  <si>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</si>
  <si>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</si>
  <si>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</si>
  <si>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</si>
  <si>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</si>
  <si>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</si>
  <si>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</si>
  <si>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</si>
  <si>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</si>
  <si>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</si>
  <si>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</si>
  <si>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</si>
  <si>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</si>
  <si>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</si>
  <si>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</si>
  <si>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</si>
  <si>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</si>
  <si>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</si>
  <si>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</si>
  <si>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</si>
  <si>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</si>
  <si>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</si>
  <si>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</si>
  <si>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</si>
  <si>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</si>
  <si>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</si>
  <si>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</si>
  <si>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</si>
  <si>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</si>
  <si>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</si>
  <si>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</si>
  <si>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</si>
  <si>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</si>
  <si>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</si>
  <si>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</si>
  <si>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</si>
  <si>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</si>
  <si>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</si>
  <si>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</si>
  <si>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</si>
  <si>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</si>
  <si>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</si>
  <si>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</si>
  <si>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</si>
  <si>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</si>
  <si>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</si>
  <si>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</si>
  <si>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</si>
  <si>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</si>
  <si>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</si>
  <si>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</si>
  <si>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</si>
  <si>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</si>
  <si>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</si>
  <si>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</si>
  <si>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</si>
  <si>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</si>
  <si>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</si>
  <si>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</si>
  <si>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</si>
  <si>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</si>
  <si>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</si>
  <si>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</si>
  <si>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</si>
  <si>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</si>
  <si>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</si>
  <si>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</si>
  <si>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</si>
  <si>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</si>
  <si>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</si>
  <si>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</si>
  <si>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</si>
  <si>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</si>
  <si>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</si>
  <si>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</si>
  <si>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</si>
  <si>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</si>
  <si>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</si>
  <si>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</si>
  <si>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</si>
  <si>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</si>
  <si>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</si>
  <si>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</si>
  <si>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</si>
  <si>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</si>
  <si>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</si>
  <si>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</si>
  <si>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</si>
  <si>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</si>
  <si>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</si>
  <si>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</si>
  <si>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</si>
  <si>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</si>
  <si>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</si>
  <si>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</si>
  <si>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</si>
  <si>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</si>
  <si>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</si>
  <si>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</si>
  <si>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</si>
  <si>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</si>
  <si>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</si>
  <si>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</si>
  <si>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</si>
  <si>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</si>
  <si>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</si>
  <si>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</si>
  <si>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</si>
  <si>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</si>
  <si>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</si>
  <si>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</si>
  <si>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</si>
  <si>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</si>
  <si>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</si>
  <si>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</si>
  <si>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</si>
  <si>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</si>
  <si>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</si>
  <si>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</si>
  <si>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</si>
  <si>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</si>
  <si>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</si>
  <si>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</si>
  <si>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</si>
  <si>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</si>
  <si>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</si>
  <si>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</si>
  <si>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</si>
  <si>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</si>
  <si>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</si>
  <si>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</si>
  <si>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</si>
  <si>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</si>
  <si>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</si>
  <si>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</si>
  <si>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</si>
  <si>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</si>
  <si>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</si>
  <si>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</si>
  <si>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</si>
  <si>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</si>
  <si>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</si>
  <si>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</si>
  <si>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</si>
  <si>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</si>
  <si>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</si>
  <si>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</si>
  <si>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</si>
  <si>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</si>
  <si>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</si>
  <si>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</si>
  <si>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</si>
  <si>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</si>
  <si>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</si>
  <si>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</si>
  <si>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</si>
  <si>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</si>
  <si>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</si>
  <si>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</si>
  <si>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</si>
  <si>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</si>
  <si>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</si>
  <si>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</si>
  <si>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</si>
  <si>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</si>
  <si>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</si>
  <si>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</si>
  <si>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</si>
  <si>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</si>
  <si>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</si>
  <si>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</si>
  <si>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</si>
  <si>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</si>
  <si>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</si>
  <si>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</si>
  <si>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</si>
  <si>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</si>
  <si>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</si>
  <si>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</si>
  <si>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</si>
  <si>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</si>
  <si>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</si>
  <si>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</si>
  <si>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</si>
  <si>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</si>
  <si>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</si>
  <si>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</si>
  <si>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</si>
  <si>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</si>
  <si>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</si>
  <si>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</si>
  <si>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</si>
  <si>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</si>
  <si>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</si>
  <si>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</si>
  <si>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</si>
  <si>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</si>
  <si>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</si>
  <si>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</si>
  <si>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</si>
  <si>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</si>
  <si>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</si>
  <si>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</si>
  <si>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</si>
  <si>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</si>
  <si>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</si>
  <si>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</si>
  <si>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</si>
  <si>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</si>
  <si>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</si>
  <si>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</si>
  <si>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</si>
  <si>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</si>
  <si>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</si>
  <si>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</si>
  <si>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</si>
  <si>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</si>
  <si>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</si>
  <si>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</si>
  <si>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</si>
  <si>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</si>
  <si>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</si>
  <si>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</si>
  <si>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</si>
  <si>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</si>
  <si>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</si>
  <si>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</si>
  <si>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</si>
  <si>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</si>
  <si>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</si>
  <si>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</si>
  <si>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</si>
  <si>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</si>
  <si>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</si>
  <si>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</si>
  <si>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</si>
  <si>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</si>
  <si>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</si>
  <si>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</si>
  <si>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</si>
  <si>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</si>
  <si>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</si>
  <si>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</si>
  <si>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</si>
  <si>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</si>
  <si>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</si>
  <si>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</si>
  <si>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</si>
  <si>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</si>
  <si>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</si>
  <si>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</si>
  <si>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</si>
  <si>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</si>
  <si>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</si>
  <si>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</si>
  <si>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</si>
  <si>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</si>
  <si>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</si>
  <si>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</si>
  <si>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</si>
  <si>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</si>
  <si>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</si>
  <si>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</si>
  <si>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</si>
  <si>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</si>
  <si>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</si>
  <si>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</si>
  <si>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</si>
  <si>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</si>
  <si>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</si>
  <si>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</si>
  <si>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</si>
  <si>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</si>
  <si>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</si>
  <si>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</si>
  <si>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</si>
  <si>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</si>
  <si>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</si>
  <si>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</si>
  <si>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</si>
  <si>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</si>
  <si>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</si>
  <si>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</si>
  <si>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</si>
  <si>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</si>
  <si>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</si>
  <si>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</si>
  <si>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</si>
  <si>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</si>
  <si>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</si>
  <si>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</si>
  <si>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</si>
  <si>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</si>
  <si>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</si>
  <si>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</si>
  <si>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</si>
  <si>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</si>
  <si>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</si>
  <si>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</si>
  <si>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</si>
  <si>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</si>
  <si>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</si>
  <si>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</si>
  <si>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</si>
  <si>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</si>
  <si>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</si>
  <si>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</si>
  <si>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</si>
  <si>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</si>
  <si>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</si>
  <si>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</si>
  <si>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</si>
  <si>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</si>
  <si>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</si>
  <si>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</si>
  <si>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</si>
  <si>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</si>
  <si>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</si>
  <si>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</si>
  <si>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</si>
  <si>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</si>
  <si>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</si>
  <si>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</si>
  <si>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</si>
  <si>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</si>
  <si>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</si>
  <si>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</si>
  <si>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</si>
  <si>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</si>
  <si>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</si>
  <si>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</si>
  <si>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</si>
  <si>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</si>
  <si>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</si>
  <si>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</si>
  <si>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</si>
  <si>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</si>
  <si>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</si>
  <si>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</si>
  <si>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</si>
  <si>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</si>
  <si>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</si>
  <si>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</si>
  <si>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</si>
  <si>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</si>
  <si>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</si>
  <si>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</si>
  <si>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</si>
  <si>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</si>
  <si>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</si>
  <si>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</si>
  <si>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</si>
  <si>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</si>
  <si>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</si>
  <si>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</si>
  <si>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</si>
  <si>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</si>
  <si>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</si>
  <si>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</si>
  <si>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</si>
  <si>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</si>
  <si>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</si>
  <si>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</si>
  <si>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</si>
  <si>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</si>
  <si>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</si>
  <si>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</si>
  <si>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</si>
  <si>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</si>
  <si>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</si>
  <si>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</si>
  <si>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</si>
  <si>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</si>
  <si>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</si>
  <si>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</si>
  <si>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</si>
  <si>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</si>
  <si>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</si>
  <si>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</si>
  <si>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</si>
  <si>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</si>
  <si>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</si>
  <si>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</si>
  <si>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</si>
  <si>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</si>
  <si>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</si>
  <si>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</si>
  <si>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</si>
  <si>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</si>
  <si>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</si>
  <si>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</si>
  <si>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</si>
  <si>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</si>
  <si>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</si>
  <si>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</si>
  <si>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</si>
  <si>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</si>
  <si>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</si>
  <si>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</si>
  <si>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</si>
  <si>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</si>
  <si>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</si>
  <si>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</si>
  <si>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</si>
  <si>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</si>
  <si>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</si>
  <si>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</si>
  <si>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</si>
  <si>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</si>
  <si>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</si>
  <si>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</si>
  <si>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</si>
  <si>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</si>
  <si>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</si>
  <si>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</si>
  <si>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</si>
  <si>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</si>
  <si>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</si>
  <si>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</si>
  <si>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</si>
  <si>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</si>
  <si>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</si>
  <si>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</si>
  <si>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</si>
  <si>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</si>
  <si>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</si>
  <si>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</si>
  <si>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</si>
  <si>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</si>
  <si>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</si>
  <si>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</si>
  <si>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</si>
  <si>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</si>
  <si>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</si>
  <si>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</si>
  <si>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</si>
  <si>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</si>
  <si>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</si>
  <si>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</si>
  <si>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</si>
  <si>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</si>
  <si>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</si>
  <si>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</si>
  <si>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</si>
  <si>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</si>
  <si>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</si>
  <si>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</si>
  <si>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</si>
  <si>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</si>
  <si>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</si>
  <si>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</si>
  <si>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</si>
  <si>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</si>
  <si>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</si>
  <si>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</si>
  <si>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</si>
  <si>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</si>
  <si>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</si>
  <si>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</si>
  <si>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</si>
  <si>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</si>
  <si>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</si>
  <si>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</si>
  <si>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</si>
  <si>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</si>
  <si>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</si>
  <si>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</si>
  <si>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</si>
  <si>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</si>
  <si>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</si>
  <si>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</si>
  <si>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</si>
  <si>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</si>
  <si>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</si>
  <si>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</si>
  <si>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</si>
  <si>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</si>
  <si>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</si>
  <si>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</si>
  <si>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</si>
  <si>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</si>
  <si>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</si>
  <si>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</si>
  <si>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</si>
  <si>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</si>
  <si>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</si>
  <si>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</si>
  <si>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</si>
  <si>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</si>
  <si>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</si>
  <si>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</si>
  <si>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</si>
  <si>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</si>
  <si>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</si>
  <si>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</si>
  <si>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</si>
  <si>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</si>
  <si>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</si>
  <si>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</si>
  <si>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</si>
  <si>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</si>
  <si>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</si>
  <si>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</si>
  <si>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</si>
  <si>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</si>
  <si>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</si>
  <si>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</si>
  <si>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</si>
  <si>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</si>
  <si>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</si>
  <si>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</si>
  <si>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</si>
  <si>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</si>
  <si>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</si>
  <si>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</si>
  <si>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</si>
  <si>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</si>
  <si>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</si>
  <si>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</si>
  <si>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</si>
  <si>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</si>
  <si>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</si>
  <si>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</si>
  <si>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</si>
  <si>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</si>
  <si>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</si>
  <si>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</si>
  <si>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</si>
  <si>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</si>
  <si>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</si>
  <si>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</si>
  <si>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</si>
  <si>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</si>
  <si>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</si>
  <si>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</si>
  <si>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</si>
  <si>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</si>
  <si>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</si>
  <si>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</si>
  <si>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</si>
  <si>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</si>
  <si>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</si>
  <si>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</si>
  <si>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</si>
  <si>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</si>
  <si>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</si>
  <si>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</si>
  <si>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</si>
  <si>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</si>
  <si>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</si>
  <si>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</si>
  <si>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</si>
  <si>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</si>
  <si>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</si>
  <si>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</si>
  <si>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</si>
  <si>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</si>
  <si>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</si>
  <si>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</si>
  <si>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</si>
  <si>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</si>
  <si>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</si>
  <si>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</si>
  <si>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</si>
  <si>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</si>
  <si>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</si>
  <si>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</si>
  <si>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</si>
  <si>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</si>
  <si>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</si>
  <si>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</si>
  <si>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</si>
  <si>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</si>
  <si>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</si>
  <si>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</si>
  <si>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</si>
  <si>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</si>
  <si>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</si>
  <si>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</si>
  <si>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</si>
  <si>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</si>
  <si>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</si>
  <si>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</si>
  <si>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</si>
  <si>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</si>
  <si>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</si>
  <si>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</si>
  <si>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</si>
  <si>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</si>
  <si>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</si>
  <si>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</si>
  <si>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</si>
  <si>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</si>
  <si>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</si>
  <si>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</si>
  <si>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</si>
  <si>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</si>
  <si>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</si>
  <si>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</si>
  <si>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</si>
  <si>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</si>
  <si>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</si>
  <si>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</si>
  <si>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</si>
  <si>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</si>
  <si>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</si>
  <si>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</si>
  <si>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</si>
  <si>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</si>
  <si>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</si>
  <si>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</si>
  <si>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</si>
  <si>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</si>
  <si>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</si>
  <si>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</si>
  <si>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</si>
  <si>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</si>
  <si>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</si>
  <si>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</si>
  <si>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</si>
  <si>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</si>
  <si>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</si>
  <si>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</si>
  <si>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</si>
  <si>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</si>
  <si>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</si>
  <si>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</si>
  <si>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</si>
  <si>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</si>
  <si>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</si>
  <si>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</si>
  <si>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</si>
  <si>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</si>
  <si>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</si>
  <si>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</si>
  <si>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</si>
  <si>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</si>
  <si>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</si>
  <si>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</si>
  <si>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</si>
  <si>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</si>
  <si>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</si>
  <si>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</si>
  <si>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</si>
  <si>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</si>
  <si>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</si>
  <si>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</si>
  <si>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</si>
  <si>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</si>
  <si>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</si>
  <si>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</si>
  <si>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</si>
  <si>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</si>
  <si>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</si>
  <si>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</si>
  <si>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</si>
  <si>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</si>
  <si>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</si>
  <si>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</si>
  <si>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</si>
  <si>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</si>
  <si>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</si>
  <si>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</si>
  <si>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</si>
  <si>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</si>
  <si>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</si>
  <si>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</si>
  <si>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</si>
  <si>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</si>
  <si>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</si>
  <si>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</si>
  <si>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</si>
  <si>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</si>
  <si>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</si>
  <si>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</si>
  <si>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</si>
  <si>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</si>
  <si>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</si>
  <si>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</si>
  <si>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</si>
  <si>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</si>
  <si>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</si>
  <si>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</si>
  <si>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</si>
  <si>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</si>
  <si>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</si>
  <si>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</si>
  <si>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</si>
  <si>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</si>
  <si>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</si>
  <si>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</si>
  <si>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</si>
  <si>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</si>
  <si>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</si>
  <si>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</si>
  <si>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</si>
  <si>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</si>
  <si>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</si>
  <si>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</si>
  <si>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</si>
  <si>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</si>
  <si>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</si>
  <si>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</si>
  <si>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</si>
  <si>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</si>
  <si>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</si>
  <si>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</si>
  <si>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</si>
  <si>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</si>
  <si>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</si>
  <si>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</si>
  <si>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</si>
  <si>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</si>
  <si>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</si>
  <si>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</si>
  <si>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</si>
  <si>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</si>
  <si>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</si>
  <si>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</si>
  <si>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</si>
  <si>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</si>
  <si>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</si>
  <si>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</si>
  <si>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</si>
  <si>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</si>
  <si>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</si>
  <si>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</si>
  <si>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</si>
  <si>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</si>
  <si>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</si>
  <si>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</si>
  <si>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</si>
  <si>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</si>
  <si>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</si>
  <si>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</si>
  <si>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</si>
  <si>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</si>
  <si>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</si>
  <si>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</si>
  <si>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</si>
  <si>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</si>
  <si>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</si>
  <si>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</si>
  <si>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</si>
  <si>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</si>
  <si>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</si>
  <si>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</si>
  <si>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</si>
  <si>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</si>
  <si>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</si>
  <si>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</si>
  <si>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</si>
  <si>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</si>
  <si>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</si>
  <si>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</si>
  <si>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</si>
  <si>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</si>
  <si>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</si>
  <si>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</si>
  <si>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</si>
  <si>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</si>
  <si>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</si>
  <si>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</si>
  <si>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</si>
  <si>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</si>
  <si>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</si>
  <si>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</si>
  <si>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</si>
  <si>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</si>
  <si>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</si>
  <si>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</si>
  <si>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</si>
  <si>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</si>
  <si>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</si>
  <si>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</si>
  <si>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</si>
  <si>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</si>
  <si>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</si>
  <si>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</si>
  <si>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</si>
  <si>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</si>
  <si>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</si>
  <si>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</si>
  <si>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</si>
  <si>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</si>
  <si>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</si>
  <si>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</si>
  <si>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</si>
  <si>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</si>
  <si>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</si>
  <si>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</si>
  <si>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</si>
  <si>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</si>
  <si>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</si>
  <si>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</si>
  <si>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</si>
  <si>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</si>
  <si>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</si>
  <si>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</si>
  <si>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</si>
  <si>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</si>
  <si>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</si>
  <si>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</si>
  <si>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</si>
  <si>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</si>
  <si>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</si>
  <si>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</si>
  <si>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</si>
  <si>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</si>
  <si>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</si>
  <si>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</si>
  <si>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</si>
  <si>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</si>
  <si>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</si>
  <si>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</si>
  <si>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</si>
  <si>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</si>
  <si>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</si>
  <si>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</si>
  <si>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</si>
  <si>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</si>
  <si>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</si>
  <si>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</si>
  <si>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</si>
  <si>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</si>
  <si>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</si>
  <si>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</si>
  <si>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</si>
  <si>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</si>
  <si>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</si>
  <si>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</si>
  <si>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</si>
  <si>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</si>
  <si>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</si>
  <si>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</si>
  <si>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</si>
  <si>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</si>
  <si>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</si>
  <si>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</si>
  <si>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</si>
  <si>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</si>
  <si>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</si>
  <si>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</si>
  <si>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</si>
  <si>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</si>
  <si>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</si>
  <si>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</si>
  <si>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</si>
  <si>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</si>
  <si>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</si>
  <si>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</si>
  <si>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</si>
  <si>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</si>
  <si>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</si>
  <si>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</si>
  <si>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</si>
  <si>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</si>
  <si>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</si>
  <si>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</si>
  <si>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</si>
  <si>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</si>
  <si>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</si>
  <si>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</si>
  <si>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</si>
  <si>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</si>
  <si>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</si>
  <si>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</si>
  <si>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</si>
  <si>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</si>
  <si>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</si>
  <si>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</si>
  <si>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</si>
  <si>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</si>
  <si>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</si>
  <si>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</si>
  <si>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</si>
  <si>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</si>
  <si>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</si>
  <si>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</si>
  <si>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</si>
  <si>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</si>
  <si>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</si>
  <si>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</si>
  <si>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</si>
  <si>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</si>
  <si>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</si>
  <si>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</si>
  <si>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</si>
  <si>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</si>
  <si>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</si>
  <si>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</si>
  <si>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</si>
  <si>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</si>
  <si>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</si>
  <si>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</si>
  <si>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</si>
  <si>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</si>
  <si>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</si>
  <si>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</si>
  <si>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</si>
  <si>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</si>
  <si>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</si>
  <si>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</si>
  <si>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</si>
  <si>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</si>
  <si>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</si>
  <si>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</si>
  <si>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</si>
  <si>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</si>
  <si>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</si>
  <si>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</si>
  <si>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</si>
  <si>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</si>
  <si>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</si>
  <si>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</si>
  <si>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</si>
  <si>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</si>
  <si>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</si>
  <si>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</si>
  <si>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</si>
  <si>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</si>
  <si>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</si>
  <si>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</si>
  <si>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</si>
  <si>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</si>
  <si>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</si>
  <si>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</si>
  <si>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</si>
  <si>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</si>
  <si>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</si>
  <si>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</si>
  <si>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</si>
  <si>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</si>
  <si>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</si>
  <si>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</si>
  <si>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</si>
  <si>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</si>
  <si>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</si>
  <si>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</si>
  <si>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</si>
  <si>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</si>
  <si>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</si>
  <si>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</si>
  <si>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</si>
  <si>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</si>
  <si>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</si>
  <si>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</si>
  <si>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</si>
  <si>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</si>
  <si>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</si>
  <si>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</si>
  <si>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</si>
  <si>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</si>
  <si>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</si>
  <si>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</si>
  <si>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</si>
  <si>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</si>
  <si>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</si>
  <si>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</si>
  <si>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</si>
  <si>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</si>
  <si>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</si>
  <si>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</si>
  <si>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</si>
  <si>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</si>
  <si>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</si>
  <si>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</si>
  <si>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</si>
  <si>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</si>
  <si>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</si>
  <si>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</si>
  <si>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</si>
  <si>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</si>
  <si>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</si>
  <si>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</si>
  <si>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</si>
  <si>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</si>
  <si>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</si>
  <si>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</si>
  <si>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</si>
  <si>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</si>
  <si>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</si>
  <si>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</si>
  <si>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</si>
  <si>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</si>
  <si>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</si>
  <si>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</si>
  <si>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</si>
  <si>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</si>
  <si>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</si>
  <si>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</si>
  <si>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</si>
  <si>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</si>
  <si>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</si>
  <si>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</si>
  <si>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</si>
  <si>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</si>
  <si>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</si>
  <si>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</si>
  <si>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</si>
  <si>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</si>
  <si>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</si>
  <si>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</si>
  <si>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</si>
  <si>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</si>
  <si>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</si>
  <si>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</si>
  <si>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</si>
  <si>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</si>
  <si>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</si>
  <si>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</si>
  <si>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</si>
  <si>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</si>
  <si>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</si>
  <si>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</si>
  <si>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</si>
  <si>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</si>
  <si>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</si>
  <si>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</si>
  <si>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</si>
  <si>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</si>
  <si>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</si>
  <si>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</si>
  <si>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</si>
  <si>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</si>
  <si>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</si>
  <si>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</si>
  <si>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</si>
  <si>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</si>
  <si>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</si>
  <si>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</si>
  <si>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</si>
  <si>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</si>
  <si>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</si>
  <si>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</si>
  <si>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</si>
  <si>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</si>
  <si>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</si>
  <si>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</si>
  <si>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</si>
  <si>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</si>
  <si>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</si>
  <si>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</si>
  <si>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</si>
  <si>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</si>
  <si>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</si>
  <si>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</si>
  <si>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</si>
  <si>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</si>
  <si>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</si>
  <si>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</si>
  <si>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</si>
  <si>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</si>
  <si>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</si>
  <si>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</si>
  <si>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</si>
  <si>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</si>
  <si>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</si>
  <si>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</si>
  <si>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</si>
  <si>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</si>
  <si>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</si>
  <si>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</si>
  <si>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</si>
  <si>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</si>
  <si>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</si>
  <si>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</si>
  <si>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</si>
  <si>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</si>
  <si>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</si>
  <si>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</si>
  <si>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</si>
  <si>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</si>
  <si>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</si>
  <si>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</si>
  <si>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</si>
  <si>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</si>
  <si>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</si>
  <si>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</si>
  <si>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</si>
  <si>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</si>
  <si>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</si>
  <si>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</si>
  <si>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</si>
  <si>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</si>
  <si>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</si>
  <si>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</si>
  <si>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</si>
  <si>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</si>
  <si>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</si>
  <si>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</si>
  <si>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</si>
  <si>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</si>
  <si>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</si>
  <si>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</si>
  <si>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</si>
  <si>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</si>
  <si>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</si>
  <si>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</si>
  <si>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</si>
  <si>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</si>
  <si>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</si>
  <si>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</si>
  <si>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</si>
  <si>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</si>
  <si>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</si>
  <si>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</si>
  <si>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</si>
  <si>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</si>
  <si>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</si>
  <si>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</si>
  <si>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</si>
  <si>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</si>
  <si>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</si>
  <si>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</si>
  <si>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</si>
  <si>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</si>
  <si>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</si>
  <si>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</si>
  <si>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</si>
  <si>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</si>
  <si>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</si>
  <si>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</si>
  <si>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</si>
  <si>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</si>
  <si>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</si>
  <si>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</si>
  <si>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</si>
  <si>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</si>
  <si>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</si>
  <si>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</si>
  <si>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</si>
  <si>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</si>
  <si>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</si>
  <si>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</si>
  <si>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</si>
  <si>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</si>
  <si>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</si>
  <si>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</si>
  <si>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</si>
  <si>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</si>
  <si>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</si>
  <si>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</si>
  <si>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</si>
  <si>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</si>
  <si>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</si>
  <si>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</si>
  <si>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</si>
  <si>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</si>
  <si>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</si>
  <si>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</si>
  <si>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</si>
  <si>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</si>
  <si>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</si>
  <si>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</si>
  <si>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</si>
  <si>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</si>
  <si>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</si>
  <si>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</si>
  <si>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</si>
  <si>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</si>
  <si>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</si>
  <si>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</si>
  <si>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</si>
  <si>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</si>
  <si>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</si>
  <si>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</si>
  <si>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</si>
  <si>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</si>
  <si>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</si>
  <si>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</si>
  <si>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</si>
  <si>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</si>
  <si>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</si>
  <si>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</si>
  <si>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</si>
  <si>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</si>
  <si>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</si>
  <si>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</si>
  <si>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</si>
  <si>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</si>
  <si>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</si>
  <si>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</si>
  <si>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</si>
  <si>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</si>
  <si>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</si>
  <si>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</si>
  <si>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</si>
  <si>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</si>
  <si>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</si>
  <si>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</si>
  <si>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</si>
  <si>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</si>
  <si>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</si>
  <si>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</si>
  <si>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</si>
  <si>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</si>
  <si>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</si>
  <si>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</si>
  <si>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</si>
  <si>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</si>
  <si>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</si>
  <si>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</si>
  <si>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</si>
  <si>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</si>
  <si>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</si>
  <si>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</si>
  <si>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</si>
  <si>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</si>
  <si>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</si>
  <si>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</si>
  <si>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</si>
  <si>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</si>
  <si>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</si>
  <si>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</si>
  <si>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</si>
  <si>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</si>
  <si>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</si>
  <si>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</si>
  <si>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</si>
  <si>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</si>
  <si>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</si>
  <si>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</si>
  <si>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</si>
  <si>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</si>
  <si>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</si>
  <si>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</si>
  <si>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</si>
  <si>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</si>
  <si>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</si>
  <si>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</si>
  <si>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</si>
  <si>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</si>
  <si>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</si>
  <si>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</si>
  <si>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</si>
  <si>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</si>
  <si>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</si>
  <si>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</si>
  <si>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</si>
  <si>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</si>
  <si>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</si>
  <si>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</si>
  <si>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</si>
  <si>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</si>
  <si>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</si>
  <si>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</si>
  <si>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</si>
  <si>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</si>
  <si>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</si>
  <si>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</si>
  <si>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</si>
  <si>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</si>
  <si>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</si>
  <si>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</si>
  <si>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</si>
  <si>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</si>
  <si>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</si>
  <si>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</si>
  <si>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</si>
  <si>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</si>
  <si>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</si>
  <si>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</si>
  <si>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</si>
  <si>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</si>
  <si>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</si>
  <si>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</si>
  <si>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</si>
  <si>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</si>
  <si>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</si>
  <si>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</si>
  <si>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</si>
  <si>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</si>
  <si>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</si>
  <si>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</si>
  <si>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</si>
  <si>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</si>
  <si>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</si>
  <si>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</si>
  <si>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</si>
  <si>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</si>
  <si>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</si>
  <si>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</si>
  <si>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</si>
  <si>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</si>
  <si>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</si>
  <si>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</si>
  <si>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</si>
  <si>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</si>
  <si>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</si>
  <si>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</si>
  <si>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</si>
  <si>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</si>
  <si>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</si>
  <si>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</si>
  <si>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</si>
  <si>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</si>
  <si>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</si>
  <si>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</si>
  <si>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</si>
  <si>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</si>
  <si>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</si>
  <si>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</si>
  <si>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</si>
  <si>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</si>
  <si>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</si>
  <si>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</si>
  <si>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</si>
  <si>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</si>
  <si>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</si>
  <si>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</si>
  <si>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</si>
  <si>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</si>
  <si>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</si>
  <si>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</si>
  <si>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</si>
  <si>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</si>
  <si>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</si>
  <si>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</si>
  <si>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</si>
  <si>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</si>
  <si>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</si>
  <si>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</si>
  <si>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</si>
  <si>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</si>
  <si>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</si>
  <si>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</si>
  <si>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</si>
  <si>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</si>
  <si>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</si>
  <si>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</si>
  <si>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</si>
  <si>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</si>
  <si>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</si>
  <si>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</si>
  <si>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</si>
  <si>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</si>
  <si>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</si>
  <si>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</si>
  <si>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</si>
  <si>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</si>
  <si>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</si>
  <si>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</si>
  <si>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</si>
  <si>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</si>
  <si>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</si>
  <si>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</si>
  <si>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</si>
  <si>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</si>
  <si>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</si>
  <si>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</si>
  <si>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</si>
  <si>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</si>
  <si>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</si>
  <si>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</si>
  <si>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</si>
  <si>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</si>
  <si>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</si>
  <si>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</si>
  <si>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</si>
  <si>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</si>
  <si>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</si>
  <si>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</si>
  <si>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</si>
  <si>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</si>
  <si>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</si>
  <si>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</si>
  <si>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</si>
  <si>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</si>
  <si>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</si>
  <si>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</si>
  <si>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</si>
  <si>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</si>
  <si>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</si>
  <si>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</si>
  <si>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</si>
  <si>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</si>
  <si>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</si>
  <si>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</si>
  <si>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</si>
  <si>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</si>
  <si>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</si>
  <si>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</si>
  <si>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</si>
  <si>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</si>
  <si>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</si>
  <si>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</si>
  <si>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</si>
  <si>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</si>
  <si>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</si>
  <si>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</si>
  <si>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</si>
  <si>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</si>
  <si>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</si>
  <si>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</si>
  <si>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</si>
  <si>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</si>
  <si>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</si>
  <si>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</si>
  <si>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</si>
  <si>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</si>
  <si>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</si>
  <si>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</si>
  <si>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</si>
  <si>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</si>
  <si>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</si>
  <si>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</si>
  <si>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</si>
  <si>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</si>
  <si>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</si>
  <si>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</si>
  <si>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</si>
  <si>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</si>
  <si>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</si>
  <si>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</si>
  <si>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</si>
  <si>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</si>
  <si>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</si>
  <si>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</si>
  <si>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</si>
  <si>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</si>
  <si>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</si>
  <si>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</si>
  <si>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</si>
  <si>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</si>
  <si>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</si>
  <si>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</si>
  <si>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</si>
  <si>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</si>
  <si>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</si>
  <si>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</si>
  <si>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</si>
  <si>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</si>
  <si>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</si>
  <si>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</si>
  <si>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</si>
  <si>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</si>
  <si>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</si>
  <si>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</si>
  <si>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</si>
  <si>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</si>
  <si>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</si>
  <si>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</si>
  <si>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</si>
  <si>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</si>
  <si>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</si>
  <si>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</si>
  <si>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</si>
  <si>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</si>
  <si>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</si>
  <si>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</si>
  <si>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</si>
  <si>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</si>
  <si>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</si>
  <si>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</si>
  <si>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</si>
  <si>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</si>
  <si>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</si>
  <si>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</si>
  <si>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</si>
  <si>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</si>
  <si>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</si>
  <si>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</si>
  <si>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</si>
  <si>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</si>
  <si>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</si>
  <si>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</si>
  <si>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</si>
  <si>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</si>
  <si>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</si>
  <si>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</si>
  <si>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</si>
  <si>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</si>
  <si>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</si>
  <si>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</si>
  <si>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</si>
  <si>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</si>
  <si>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</si>
  <si>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</si>
  <si>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</si>
  <si>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</si>
  <si>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</si>
  <si>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</si>
  <si>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</si>
  <si>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</si>
  <si>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</si>
  <si>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</si>
  <si>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</si>
  <si>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</si>
  <si>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</si>
  <si>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</si>
  <si>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</si>
  <si>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</si>
  <si>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</si>
  <si>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</si>
  <si>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</si>
  <si>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</si>
  <si>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</si>
  <si>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</si>
  <si>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</si>
  <si>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</si>
  <si>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</si>
  <si>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</si>
  <si>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</si>
  <si>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</si>
  <si>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</si>
  <si>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</si>
  <si>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</si>
  <si>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</si>
  <si>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</si>
  <si>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</si>
  <si>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</si>
  <si>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</si>
  <si>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</si>
  <si>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</si>
  <si>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</si>
  <si>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</si>
  <si>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</si>
  <si>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</si>
  <si>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</si>
  <si>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</si>
  <si>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</si>
  <si>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</si>
  <si>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</si>
  <si>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</si>
  <si>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</si>
  <si>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</si>
  <si>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</si>
  <si>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</si>
  <si>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</si>
  <si>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</si>
  <si>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</si>
  <si>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</si>
  <si>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</si>
  <si>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</si>
  <si>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</si>
  <si>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</si>
  <si>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</si>
  <si>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</si>
  <si>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</si>
  <si>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</si>
  <si>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</si>
  <si>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</si>
  <si>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</si>
  <si>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</si>
  <si>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</si>
  <si>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</si>
  <si>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</si>
  <si>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</si>
  <si>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</si>
  <si>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</si>
  <si>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</si>
  <si>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</si>
  <si>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</si>
  <si>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</si>
  <si>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</si>
  <si>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</si>
  <si>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</si>
  <si>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</si>
  <si>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</si>
  <si>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</si>
  <si>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</si>
  <si>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</si>
  <si>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</si>
  <si>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</si>
  <si>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</si>
  <si>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</si>
  <si>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</si>
  <si>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</si>
  <si>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</si>
  <si>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</si>
  <si>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</si>
  <si>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</si>
  <si>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</si>
  <si>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</si>
  <si>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</si>
  <si>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</si>
  <si>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</si>
  <si>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</si>
  <si>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</si>
  <si>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</si>
  <si>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</si>
  <si>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</si>
  <si>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</si>
  <si>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</si>
  <si>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</si>
  <si>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</si>
  <si>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</si>
  <si>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</si>
  <si>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</si>
  <si>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</si>
  <si>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</si>
  <si>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</si>
  <si>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</si>
  <si>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</si>
  <si>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</si>
  <si>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</si>
  <si>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</si>
  <si>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</si>
  <si>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</si>
  <si>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</si>
  <si>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</si>
  <si>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</si>
  <si>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</si>
  <si>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</si>
  <si>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</si>
  <si>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</si>
  <si>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</si>
  <si>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</si>
  <si>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</si>
  <si>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</si>
  <si>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</si>
  <si>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</si>
  <si>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</si>
  <si>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</si>
  <si>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</si>
  <si>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</si>
  <si>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</si>
  <si>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</si>
  <si>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</si>
  <si>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</si>
  <si>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</si>
  <si>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</si>
  <si>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</si>
  <si>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</si>
  <si>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</si>
  <si>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</si>
  <si>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</si>
  <si>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</si>
  <si>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</si>
  <si>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</si>
  <si>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</si>
  <si>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</si>
  <si>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</si>
  <si>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</si>
  <si>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</si>
  <si>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</si>
  <si>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</si>
  <si>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</si>
  <si>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</si>
  <si>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</si>
  <si>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</si>
  <si>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</si>
  <si>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</si>
  <si>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</si>
  <si>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</si>
  <si>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</si>
  <si>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</si>
  <si>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</si>
  <si>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</si>
  <si>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</si>
  <si>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</si>
  <si>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</si>
  <si>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</si>
  <si>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</si>
  <si>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</si>
  <si>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</si>
  <si>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</si>
  <si>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</si>
  <si>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</si>
  <si>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</si>
  <si>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</si>
  <si>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</si>
  <si>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</si>
  <si>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</si>
  <si>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</si>
  <si>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</si>
  <si>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</si>
  <si>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</si>
  <si>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</si>
  <si>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</si>
  <si>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</si>
  <si>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</si>
  <si>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</si>
  <si>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</si>
  <si>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</si>
  <si>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</si>
  <si>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</si>
  <si>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</si>
  <si>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</si>
  <si>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</si>
  <si>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</si>
  <si>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</si>
  <si>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</si>
  <si>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</si>
  <si>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</si>
  <si>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</si>
  <si>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</si>
  <si>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</si>
  <si>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</si>
  <si>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</si>
  <si>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</si>
  <si>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</si>
  <si>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</si>
  <si>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</si>
  <si>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</si>
  <si>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</si>
  <si>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</si>
  <si>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</si>
  <si>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</si>
  <si>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</si>
  <si>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</si>
  <si>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</si>
  <si>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</si>
  <si>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</si>
  <si>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</si>
  <si>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</si>
  <si>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</si>
  <si>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</si>
  <si>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</si>
  <si>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</si>
  <si>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</si>
  <si>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</si>
  <si>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</si>
  <si>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</si>
  <si>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</si>
  <si>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</si>
  <si>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</si>
  <si>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</si>
  <si>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</si>
  <si>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</si>
  <si>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</si>
  <si>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</si>
  <si>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</si>
  <si>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</si>
  <si>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</si>
  <si>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</si>
  <si>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</si>
  <si>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</si>
  <si>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</si>
  <si>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</si>
  <si>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</si>
  <si>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</si>
  <si>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</si>
  <si>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</si>
  <si>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</si>
  <si>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</si>
  <si>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</si>
  <si>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</si>
  <si>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</si>
  <si>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</si>
  <si>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</si>
  <si>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</si>
  <si>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</si>
  <si>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</si>
  <si>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</si>
  <si>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</si>
  <si>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</si>
  <si>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</si>
  <si>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</si>
  <si>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</si>
  <si>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</si>
  <si>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</si>
  <si>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</si>
  <si>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</si>
  <si>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</si>
  <si>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</si>
  <si>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</si>
  <si>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</si>
  <si>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</si>
  <si>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</si>
  <si>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</si>
  <si>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</si>
  <si>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</si>
  <si>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</si>
  <si>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</si>
  <si>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</si>
  <si>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</si>
  <si>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</si>
  <si>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</si>
  <si>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</si>
  <si>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</si>
  <si>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</si>
  <si>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</si>
  <si>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</si>
  <si>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</si>
  <si>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</si>
  <si>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</si>
  <si>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</si>
  <si>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</si>
  <si>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</si>
  <si>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</si>
  <si>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</si>
  <si>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</si>
  <si>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</si>
  <si>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</si>
  <si>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</si>
  <si>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</si>
  <si>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</si>
  <si>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</si>
  <si>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</si>
  <si>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</si>
  <si>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</si>
  <si>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</si>
  <si>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</si>
  <si>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</si>
  <si>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</si>
  <si>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</si>
  <si>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</si>
  <si>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</si>
  <si>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</si>
  <si>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</si>
  <si>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</si>
  <si>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</si>
  <si>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</si>
  <si>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</si>
  <si>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</si>
  <si>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</si>
  <si>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</si>
  <si>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</si>
  <si>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</si>
  <si>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</si>
  <si>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</si>
  <si>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</si>
  <si>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</si>
  <si>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</si>
  <si>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</si>
  <si>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</si>
  <si>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</si>
  <si>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</si>
  <si>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</si>
  <si>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</si>
  <si>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</si>
  <si>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</si>
  <si>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</si>
  <si>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</si>
  <si>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</si>
  <si>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</si>
  <si>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</si>
  <si>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</si>
  <si>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</si>
  <si>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</si>
  <si>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</si>
  <si>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</si>
  <si>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</si>
  <si>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</si>
  <si>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</si>
  <si>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</si>
  <si>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</si>
  <si>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</si>
  <si>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</si>
  <si>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</si>
  <si>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</si>
  <si>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</si>
  <si>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</si>
  <si>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</si>
  <si>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</si>
  <si>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</si>
  <si>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</si>
  <si>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</si>
  <si>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</si>
  <si>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</si>
  <si>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</si>
  <si>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</si>
  <si>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</si>
  <si>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</si>
  <si>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</si>
  <si>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</si>
  <si>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</si>
  <si>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</si>
  <si>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</si>
  <si>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</si>
  <si>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</si>
  <si>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</si>
  <si>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</si>
  <si>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</si>
  <si>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</si>
  <si>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</si>
  <si>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</si>
  <si>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</si>
  <si>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</si>
  <si>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</si>
  <si>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</si>
  <si>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</si>
  <si>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</si>
  <si>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</si>
  <si>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</si>
  <si>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</si>
  <si>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</si>
  <si>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</si>
  <si>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</si>
  <si>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</si>
  <si>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</si>
  <si>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</si>
  <si>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</si>
  <si>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</si>
  <si>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</si>
  <si>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</si>
  <si>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</si>
  <si>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</si>
  <si>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</si>
  <si>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</si>
  <si>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</si>
  <si>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</si>
  <si>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</si>
  <si>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</si>
  <si>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</si>
  <si>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</si>
  <si>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</si>
  <si>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</si>
  <si>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</si>
  <si>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</si>
  <si>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</si>
  <si>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</si>
  <si>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</si>
  <si>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</si>
  <si>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</si>
  <si>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</si>
  <si>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</si>
  <si>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</si>
  <si>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</si>
  <si>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</si>
  <si>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</si>
  <si>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</si>
  <si>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</si>
  <si>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</si>
  <si>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</si>
  <si>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</si>
  <si>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</si>
  <si>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</si>
  <si>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</si>
  <si>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</si>
  <si>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</si>
  <si>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</si>
  <si>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</si>
  <si>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</si>
  <si>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</si>
  <si>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</si>
  <si>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</si>
  <si>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</si>
  <si>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</si>
  <si>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</si>
  <si>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</si>
  <si>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</si>
  <si>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</si>
  <si>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</si>
  <si>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</si>
  <si>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</si>
  <si>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</si>
  <si>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</si>
  <si>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</si>
  <si>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</si>
  <si>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</si>
  <si>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</si>
  <si>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</si>
  <si>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</si>
  <si>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</si>
  <si>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</si>
  <si>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</si>
  <si>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</si>
  <si>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</si>
  <si>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</si>
  <si>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</si>
  <si>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</si>
  <si>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</si>
  <si>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</si>
  <si>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</si>
  <si>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</si>
  <si>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</si>
  <si>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</si>
  <si>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</si>
  <si>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</si>
  <si>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</si>
  <si>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</si>
  <si>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</si>
  <si>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</si>
  <si>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</si>
  <si>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</si>
  <si>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</si>
  <si>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</si>
  <si>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</si>
  <si>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</si>
  <si>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</si>
  <si>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</si>
  <si>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</si>
  <si>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</si>
  <si>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</si>
  <si>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</si>
  <si>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</si>
  <si>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</si>
  <si>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</si>
  <si>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</si>
  <si>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</si>
  <si>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</si>
  <si>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</si>
  <si>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</si>
  <si>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</si>
  <si>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</si>
  <si>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</si>
  <si>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</si>
  <si>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</si>
  <si>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</si>
  <si>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</si>
  <si>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</si>
  <si>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</si>
  <si>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</si>
  <si>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</si>
  <si>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</si>
  <si>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</si>
  <si>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</si>
  <si>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</si>
  <si>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</si>
  <si>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</si>
  <si>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</si>
  <si>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</si>
  <si>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</si>
  <si>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</si>
  <si>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</si>
  <si>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</si>
  <si>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</si>
  <si>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</si>
  <si>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</si>
  <si>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</si>
  <si>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</si>
  <si>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</si>
  <si>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</si>
  <si>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</si>
  <si>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</si>
  <si>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</si>
  <si>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</si>
  <si>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</si>
  <si>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</si>
  <si>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</si>
  <si>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</si>
  <si>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</si>
  <si>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</si>
  <si>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</si>
  <si>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</si>
  <si>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</si>
  <si>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</si>
  <si>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</si>
  <si>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</si>
  <si>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</si>
  <si>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</si>
  <si>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</si>
  <si>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</si>
  <si>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</si>
  <si>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</si>
  <si>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</si>
  <si>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</si>
  <si>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</si>
  <si>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</si>
  <si>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</si>
  <si>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</si>
  <si>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</si>
  <si>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</si>
  <si>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</si>
  <si>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</si>
  <si>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</si>
  <si>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</si>
  <si>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</si>
  <si>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</si>
  <si>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</si>
  <si>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</si>
  <si>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</si>
  <si>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</si>
  <si>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</si>
  <si>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</si>
  <si>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</si>
  <si>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</si>
  <si>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</si>
  <si>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</si>
  <si>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</si>
  <si>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</si>
  <si>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</si>
  <si>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</si>
  <si>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</si>
  <si>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</si>
  <si>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</si>
  <si>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</si>
  <si>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</si>
  <si>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</si>
  <si>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</si>
  <si>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</si>
  <si>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</si>
  <si>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</si>
  <si>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</si>
  <si>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</si>
  <si>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</si>
  <si>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</si>
  <si>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</si>
  <si>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</si>
  <si>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</si>
  <si>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</si>
  <si>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</si>
  <si>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</si>
  <si>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</si>
  <si>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</si>
  <si>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</si>
  <si>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</si>
  <si>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</si>
  <si>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</si>
  <si>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</si>
  <si>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</si>
  <si>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</si>
  <si>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</si>
  <si>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</si>
  <si>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</si>
  <si>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</si>
  <si>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</si>
  <si>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</si>
  <si>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</si>
  <si>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</si>
  <si>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</si>
  <si>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</si>
  <si>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</si>
  <si>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</si>
  <si>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</si>
  <si>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</si>
  <si>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</si>
  <si>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</si>
  <si>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</si>
  <si>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</si>
  <si>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</si>
  <si>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</si>
  <si>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</si>
  <si>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</si>
  <si>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</si>
  <si>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</si>
  <si>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</si>
  <si>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</si>
  <si>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</si>
  <si>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</si>
  <si>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</si>
  <si>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</si>
  <si>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</si>
  <si>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</si>
  <si>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</si>
  <si>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</si>
  <si>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</si>
  <si>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</si>
  <si>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</si>
  <si>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</si>
  <si>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</si>
  <si>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</si>
  <si>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</si>
  <si>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</si>
  <si>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</si>
  <si>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</si>
  <si>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</si>
  <si>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</si>
  <si>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</si>
  <si>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</si>
  <si>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</si>
  <si>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</si>
  <si>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</si>
  <si>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</si>
  <si>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</si>
  <si>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</si>
  <si>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</si>
  <si>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</si>
  <si>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</si>
  <si>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</si>
  <si>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</si>
  <si>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</si>
  <si>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</si>
  <si>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</si>
  <si>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</si>
  <si>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</si>
  <si>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</si>
  <si>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</si>
  <si>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</si>
  <si>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</si>
  <si>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</si>
  <si>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</si>
  <si>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</si>
  <si>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</si>
  <si>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</si>
  <si>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</si>
  <si>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</si>
  <si>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</si>
  <si>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</si>
  <si>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</si>
  <si>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</si>
  <si>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</si>
  <si>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</si>
  <si>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</si>
  <si>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</si>
  <si>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</si>
  <si>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</si>
  <si>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</si>
  <si>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</si>
  <si>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</si>
  <si>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</si>
  <si>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</si>
  <si>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</si>
  <si>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</si>
  <si>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</si>
  <si>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</si>
  <si>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</si>
  <si>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</si>
  <si>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</si>
  <si>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</si>
  <si>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</si>
  <si>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</si>
  <si>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</si>
  <si>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</si>
  <si>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</si>
  <si>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</si>
  <si>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</si>
  <si>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</si>
  <si>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</si>
  <si>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</si>
  <si>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</si>
  <si>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</si>
  <si>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</si>
  <si>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</si>
  <si>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</si>
  <si>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</si>
  <si>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</si>
  <si>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</si>
  <si>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</si>
  <si>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</si>
  <si>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</si>
  <si>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</si>
  <si>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</si>
  <si>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</si>
  <si>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</si>
  <si>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</si>
  <si>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</si>
  <si>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</si>
  <si>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</si>
  <si>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</si>
  <si>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</si>
  <si>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</si>
  <si>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</si>
  <si>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</si>
  <si>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</si>
  <si>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</si>
  <si>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</si>
  <si>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</si>
  <si>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</si>
  <si>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</si>
  <si>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</si>
  <si>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</si>
  <si>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</si>
  <si>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</si>
  <si>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</si>
  <si>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</si>
  <si>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</si>
  <si>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</si>
  <si>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</si>
  <si>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</si>
  <si>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</si>
  <si>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</si>
  <si>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</si>
  <si>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</si>
  <si>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</si>
  <si>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</si>
  <si>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</si>
  <si>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</si>
  <si>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</si>
  <si>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</si>
  <si>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</si>
  <si>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</si>
  <si>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</si>
  <si>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</si>
  <si>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</si>
  <si>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</si>
  <si>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</si>
  <si>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</si>
  <si>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</si>
  <si>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</si>
  <si>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</si>
  <si>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</si>
  <si>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</si>
  <si>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</si>
  <si>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</si>
  <si>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</si>
  <si>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</si>
  <si>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</si>
  <si>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</si>
  <si>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</si>
  <si>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</si>
  <si>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</si>
  <si>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</si>
  <si>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</si>
  <si>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</si>
  <si>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</si>
  <si>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</si>
  <si>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</si>
  <si>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</si>
  <si>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</si>
  <si>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</si>
  <si>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</si>
  <si>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</si>
  <si>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</si>
  <si>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</si>
  <si>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</si>
  <si>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</si>
  <si>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</si>
  <si>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</si>
  <si>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</si>
  <si>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</si>
  <si>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</si>
  <si>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</si>
  <si>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</si>
  <si>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</si>
  <si>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</si>
  <si>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</si>
  <si>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</si>
  <si>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</si>
  <si>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</si>
  <si>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</si>
  <si>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</si>
  <si>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</si>
  <si>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</si>
  <si>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</si>
  <si>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</si>
  <si>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</si>
  <si>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</si>
  <si>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</si>
  <si>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</si>
  <si>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</si>
  <si>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</si>
  <si>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</si>
  <si>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</si>
  <si>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</si>
  <si>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</si>
  <si>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</si>
  <si>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</si>
  <si>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</si>
  <si>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</si>
  <si>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</si>
  <si>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</si>
  <si>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</si>
  <si>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</si>
  <si>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</si>
  <si>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</si>
  <si>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</si>
  <si>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</si>
  <si>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</si>
  <si>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</si>
  <si>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</si>
  <si>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</si>
  <si>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</si>
  <si>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</si>
  <si>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</si>
  <si>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</si>
  <si>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</si>
  <si>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</si>
  <si>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</si>
  <si>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</si>
  <si>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</si>
  <si>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</si>
  <si>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</si>
  <si>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</si>
  <si>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</si>
  <si>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</si>
  <si>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</si>
  <si>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</si>
  <si>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</si>
  <si>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</si>
  <si>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</si>
  <si>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</si>
  <si>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</si>
  <si>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</si>
  <si>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</si>
  <si>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</si>
  <si>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</si>
  <si>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</si>
  <si>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</si>
  <si>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</si>
  <si>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</si>
  <si>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</si>
  <si>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</si>
  <si>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</si>
  <si>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</si>
  <si>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</si>
  <si>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</si>
  <si>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</si>
  <si>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</si>
  <si>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</si>
  <si>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</si>
  <si>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</si>
  <si>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</si>
  <si>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</si>
  <si>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</si>
  <si>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</si>
  <si>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</si>
  <si>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</si>
  <si>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</si>
  <si>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</si>
  <si>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</si>
  <si>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</si>
  <si>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</si>
  <si>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</si>
  <si>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</si>
  <si>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</si>
  <si>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</si>
  <si>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</si>
  <si>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</si>
  <si>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</si>
  <si>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</si>
  <si>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</si>
  <si>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</si>
  <si>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</si>
  <si>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</si>
  <si>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</si>
  <si>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</si>
  <si>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</si>
  <si>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</si>
  <si>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</si>
  <si>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</si>
  <si>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</si>
  <si>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</si>
  <si>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</si>
  <si>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</si>
  <si>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</si>
  <si>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</si>
  <si>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</si>
  <si>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</si>
  <si>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</si>
  <si>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</si>
  <si>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</si>
  <si>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</si>
  <si>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</si>
  <si>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</si>
  <si>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</si>
  <si>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</si>
  <si>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</si>
  <si>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</si>
  <si>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</si>
  <si>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</si>
  <si>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</si>
  <si>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</si>
  <si>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</si>
  <si>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</si>
  <si>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</si>
  <si>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</si>
  <si>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</si>
  <si>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</si>
  <si>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</si>
  <si>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</si>
  <si>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</si>
  <si>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</si>
  <si>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</si>
  <si>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</si>
  <si>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</si>
  <si>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</si>
  <si>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</si>
  <si>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</si>
  <si>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</si>
  <si>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</si>
  <si>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</si>
  <si>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</si>
  <si>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</si>
  <si>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</si>
  <si>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</si>
  <si>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</si>
  <si>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</si>
  <si>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</si>
  <si>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</si>
  <si>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</si>
  <si>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</si>
  <si>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</si>
  <si>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</si>
  <si>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</si>
  <si>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</si>
  <si>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</si>
  <si>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</si>
  <si>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</si>
  <si>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</si>
  <si>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</si>
  <si>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</si>
  <si>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</si>
  <si>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</si>
  <si>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</si>
  <si>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</si>
  <si>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</si>
  <si>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</si>
  <si>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</si>
  <si>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</si>
  <si>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</si>
  <si>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</si>
  <si>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</si>
  <si>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</si>
  <si>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</si>
  <si>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</si>
  <si>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</si>
  <si>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</si>
  <si>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</si>
  <si>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</si>
  <si>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</si>
  <si>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</si>
  <si>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</si>
  <si>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</si>
  <si>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</si>
  <si>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</si>
  <si>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</si>
  <si>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</si>
  <si>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</si>
  <si>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</si>
  <si>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</si>
  <si>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</si>
  <si>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</si>
  <si>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</si>
  <si>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</si>
  <si>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</si>
  <si>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</si>
  <si>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</si>
  <si>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</si>
  <si>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</si>
  <si>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</si>
  <si>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</si>
  <si>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</si>
  <si>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</si>
  <si>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</si>
  <si>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</si>
  <si>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</si>
  <si>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</si>
  <si>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</si>
  <si>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</si>
  <si>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</si>
  <si>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</si>
  <si>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</si>
  <si>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</si>
  <si>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</si>
  <si>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</si>
  <si>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</si>
  <si>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</si>
  <si>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</si>
  <si>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</si>
  <si>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</si>
  <si>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</si>
  <si>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</si>
  <si>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</si>
  <si>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</si>
  <si>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</si>
  <si>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</si>
  <si>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</si>
  <si>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</si>
  <si>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</si>
  <si>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</si>
  <si>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</si>
  <si>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</si>
  <si>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</si>
  <si>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</si>
  <si>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</si>
  <si>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</si>
  <si>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</si>
  <si>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</si>
  <si>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</si>
  <si>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</si>
  <si>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</si>
  <si>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</si>
  <si>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</si>
  <si>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</si>
  <si>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</si>
  <si>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</si>
  <si>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</si>
  <si>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</si>
  <si>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</si>
  <si>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</si>
  <si>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</si>
  <si>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</si>
  <si>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</si>
  <si>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</si>
  <si>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</si>
  <si>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</si>
  <si>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</si>
  <si>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</si>
  <si>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</si>
  <si>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</si>
  <si>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</si>
  <si>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</si>
  <si>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</si>
  <si>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</si>
  <si>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</si>
  <si>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</si>
  <si>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</si>
  <si>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</si>
  <si>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</si>
  <si>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</si>
  <si>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</si>
  <si>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</si>
  <si>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</si>
  <si>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</si>
  <si>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</si>
  <si>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</si>
  <si>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</si>
  <si>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</si>
  <si>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</si>
  <si>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</si>
  <si>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</si>
  <si>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</si>
  <si>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</si>
  <si>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</si>
  <si>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</si>
  <si>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</si>
  <si>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</si>
  <si>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</si>
  <si>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</si>
  <si>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</si>
  <si>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</si>
  <si>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</si>
  <si>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</si>
  <si>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</si>
  <si>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</si>
  <si>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</si>
  <si>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</si>
  <si>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</si>
  <si>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</si>
  <si>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</si>
  <si>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</si>
  <si>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</si>
  <si>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</si>
  <si>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</si>
  <si>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</si>
  <si>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</si>
  <si>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</si>
  <si>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</si>
  <si>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</si>
  <si>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</si>
  <si>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</si>
  <si>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</si>
  <si>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</si>
  <si>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</si>
  <si>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</si>
  <si>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</si>
  <si>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</si>
  <si>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</si>
  <si>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</si>
  <si>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</si>
  <si>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</si>
  <si>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</si>
  <si>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</si>
  <si>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</si>
  <si>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</si>
  <si>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</si>
  <si>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</si>
  <si>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</si>
  <si>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</si>
  <si>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</si>
  <si>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</si>
  <si>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</si>
  <si>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</si>
  <si>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</si>
  <si>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</si>
  <si>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</si>
  <si>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</si>
  <si>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</si>
  <si>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</si>
  <si>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</si>
  <si>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</si>
  <si>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</si>
  <si>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</si>
  <si>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</si>
  <si>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</si>
  <si>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</si>
  <si>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</si>
  <si>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</si>
  <si>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</si>
  <si>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</si>
  <si>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</si>
  <si>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</si>
  <si>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</si>
  <si>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</si>
  <si>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</si>
  <si>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</si>
  <si>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</si>
  <si>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</si>
  <si>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</si>
  <si>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</si>
  <si>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</si>
  <si>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</si>
  <si>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</si>
  <si>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</si>
  <si>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</si>
  <si>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</si>
  <si>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</si>
  <si>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</si>
  <si>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</si>
  <si>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</si>
  <si>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</si>
  <si>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</si>
  <si>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</si>
  <si>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</si>
  <si>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</si>
  <si>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</si>
  <si>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</si>
  <si>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</si>
  <si>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</si>
  <si>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</si>
  <si>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</si>
  <si>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</si>
  <si>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</si>
  <si>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</si>
  <si>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</si>
  <si>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</si>
  <si>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</si>
  <si>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</si>
  <si>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</si>
  <si>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</si>
  <si>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</si>
  <si>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</si>
  <si>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</si>
  <si>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</si>
  <si>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</si>
  <si>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</si>
  <si>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</si>
  <si>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</si>
  <si>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</si>
  <si>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</si>
  <si>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</si>
  <si>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</si>
  <si>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</si>
  <si>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</si>
  <si>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</si>
  <si>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</si>
  <si>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</si>
  <si>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</si>
  <si>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</si>
  <si>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</si>
  <si>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</si>
  <si>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</si>
  <si>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</si>
  <si>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</si>
  <si>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</si>
  <si>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</si>
  <si>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</si>
  <si>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</si>
  <si>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</si>
  <si>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</si>
  <si>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</si>
  <si>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</si>
  <si>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</si>
  <si>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</si>
  <si>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</si>
  <si>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</si>
  <si>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</si>
  <si>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</si>
  <si>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</si>
  <si>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</si>
  <si>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</si>
  <si>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</si>
  <si>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</si>
  <si>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</si>
  <si>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</si>
  <si>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</si>
  <si>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</si>
  <si>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</si>
  <si>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</si>
  <si>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</si>
  <si>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</si>
  <si>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</si>
  <si>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</si>
  <si>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</si>
  <si>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</si>
  <si>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</si>
  <si>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</si>
  <si>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</si>
  <si>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</si>
  <si>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</si>
  <si>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</si>
  <si>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</si>
  <si>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</si>
  <si>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</si>
  <si>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</si>
  <si>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</si>
  <si>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</si>
  <si>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</si>
  <si>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</si>
  <si>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</si>
  <si>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</si>
  <si>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</si>
  <si>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</si>
  <si>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</si>
  <si>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</si>
  <si>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</si>
  <si>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</si>
  <si>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</si>
  <si>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</si>
  <si>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</si>
  <si>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</si>
  <si>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</si>
  <si>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</si>
  <si>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</si>
  <si>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</si>
  <si>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</si>
  <si>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</si>
  <si>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</si>
  <si>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</si>
  <si>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</si>
  <si>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</si>
  <si>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</si>
  <si>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</si>
  <si>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</si>
  <si>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</si>
  <si>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</si>
  <si>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</si>
  <si>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</si>
  <si>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</si>
  <si>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</si>
  <si>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</si>
  <si>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</si>
  <si>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</si>
  <si>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</si>
  <si>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</si>
  <si>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</si>
  <si>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</si>
  <si>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</si>
  <si>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</si>
  <si>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</si>
  <si>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</si>
  <si>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</si>
  <si>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</si>
  <si>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</si>
  <si>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</si>
  <si>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</si>
  <si>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</si>
  <si>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</si>
  <si>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</si>
  <si>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</si>
  <si>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</si>
  <si>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</si>
  <si>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</si>
  <si>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</si>
  <si>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</si>
  <si>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</si>
  <si>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</si>
  <si>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</si>
  <si>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</si>
  <si>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</si>
  <si>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</si>
  <si>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</si>
  <si>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</si>
  <si>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</si>
  <si>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</si>
  <si>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</si>
  <si>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</si>
  <si>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</si>
  <si>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</si>
  <si>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</si>
  <si>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</si>
  <si>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</si>
  <si>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</si>
  <si>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</si>
  <si>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</si>
  <si>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</si>
  <si>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</si>
  <si>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</si>
  <si>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</si>
  <si>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</si>
  <si>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</si>
  <si>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</si>
  <si>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</si>
  <si>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</si>
  <si>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</si>
  <si>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</si>
  <si>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</si>
  <si>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</si>
  <si>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</si>
  <si>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</si>
  <si>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</si>
  <si>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</si>
  <si>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</si>
  <si>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</si>
  <si>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</si>
  <si>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</si>
  <si>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</si>
  <si>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</si>
  <si>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</si>
  <si>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</si>
  <si>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</si>
  <si>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</si>
  <si>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</si>
  <si>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</si>
  <si>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</si>
  <si>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</si>
  <si>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</si>
  <si>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</si>
  <si>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</si>
  <si>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</si>
  <si>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</si>
  <si>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</si>
  <si>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</si>
  <si>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</si>
  <si>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</si>
  <si>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</si>
  <si>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</si>
  <si>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</si>
  <si>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</si>
  <si>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</si>
  <si>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</si>
  <si>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</si>
  <si>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</si>
  <si>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</si>
  <si>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</si>
  <si>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</si>
  <si>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</si>
  <si>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</si>
  <si>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</si>
  <si>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</si>
  <si>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</si>
  <si>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</si>
  <si>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</si>
  <si>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</si>
  <si>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</si>
  <si>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</si>
  <si>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</si>
  <si>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</si>
  <si>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</si>
  <si>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</si>
  <si>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</si>
  <si>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</si>
  <si>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</si>
  <si>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</si>
  <si>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</si>
  <si>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</si>
  <si>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</si>
  <si>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</si>
  <si>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</si>
  <si>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</si>
  <si>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</si>
  <si>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</si>
  <si>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</si>
  <si>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</si>
  <si>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</si>
  <si>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</si>
  <si>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</si>
  <si>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</si>
  <si>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</si>
  <si>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</si>
  <si>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</si>
  <si>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</si>
  <si>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</si>
  <si>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</si>
  <si>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</si>
  <si>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</si>
  <si>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</si>
  <si>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</si>
  <si>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</si>
  <si>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</si>
  <si>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</si>
  <si>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</si>
  <si>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</si>
  <si>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</si>
  <si>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</si>
  <si>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</si>
  <si>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</si>
  <si>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</si>
  <si>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</si>
  <si>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</si>
  <si>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</si>
  <si>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</si>
  <si>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</si>
  <si>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</si>
  <si>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</si>
  <si>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</si>
  <si>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</si>
  <si>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</si>
  <si>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</si>
  <si>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</si>
  <si>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</si>
  <si>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</si>
  <si>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</si>
  <si>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</si>
  <si>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</si>
  <si>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</si>
  <si>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</si>
  <si>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</si>
  <si>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</si>
  <si>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</si>
  <si>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</si>
  <si>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</si>
  <si>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</si>
  <si>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</si>
  <si>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</si>
  <si>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</si>
  <si>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</si>
  <si>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</si>
  <si>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</si>
  <si>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</si>
  <si>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</si>
  <si>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</si>
  <si>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</si>
  <si>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</si>
  <si>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</si>
  <si>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</si>
  <si>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</si>
  <si>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</si>
  <si>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</si>
  <si>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</si>
  <si>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</si>
  <si>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</si>
  <si>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</si>
  <si>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</si>
  <si>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</si>
  <si>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</si>
  <si>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</si>
  <si>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</si>
  <si>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</si>
  <si>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</si>
  <si>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</si>
  <si>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</si>
  <si>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</si>
  <si>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</si>
  <si>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</si>
  <si>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</si>
  <si>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</si>
  <si>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</si>
  <si>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</si>
  <si>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</si>
  <si>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</si>
  <si>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</si>
  <si>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</si>
  <si>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</si>
  <si>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</si>
  <si>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</si>
  <si>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</si>
  <si>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</si>
  <si>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</si>
  <si>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</si>
  <si>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</si>
  <si>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</si>
  <si>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</si>
  <si>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</si>
  <si>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</si>
  <si>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</si>
  <si>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</si>
  <si>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</si>
  <si>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</si>
  <si>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</si>
  <si>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</si>
  <si>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</si>
  <si>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</si>
  <si>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</si>
  <si>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</si>
  <si>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</si>
  <si>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</si>
  <si>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</si>
  <si>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</si>
  <si>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</si>
  <si>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</si>
  <si>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</si>
  <si>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</si>
  <si>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</si>
  <si>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</si>
  <si>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</si>
  <si>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</si>
  <si>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</si>
  <si>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</si>
  <si>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</si>
  <si>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</si>
  <si>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</si>
  <si>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</si>
  <si>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</si>
  <si>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</si>
  <si>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</si>
  <si>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</si>
  <si>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</si>
  <si>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</si>
  <si>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</si>
  <si>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</si>
  <si>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</si>
  <si>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</si>
  <si>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</si>
  <si>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</si>
  <si>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</si>
  <si>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</si>
  <si>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</si>
  <si>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</si>
  <si>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</si>
  <si>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</si>
  <si>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</si>
  <si>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</si>
  <si>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</si>
  <si>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</si>
  <si>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</si>
  <si>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</si>
  <si>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</si>
  <si>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</si>
  <si>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</si>
  <si>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</si>
  <si>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</si>
  <si>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</si>
  <si>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</si>
  <si>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</si>
  <si>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</si>
  <si>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</si>
  <si>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</si>
  <si>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</si>
  <si>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</si>
  <si>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</si>
  <si>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</si>
  <si>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</si>
  <si>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</si>
  <si>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</si>
  <si>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</si>
  <si>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</si>
  <si>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</si>
  <si>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</si>
  <si>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</si>
  <si>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</si>
  <si>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</si>
  <si>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</si>
  <si>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</si>
  <si>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</si>
  <si>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</si>
  <si>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</si>
  <si>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</si>
  <si>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</si>
  <si>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</si>
  <si>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</si>
  <si>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</si>
  <si>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</si>
  <si>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</si>
  <si>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</si>
  <si>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</si>
  <si>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</si>
  <si>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</si>
  <si>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</si>
  <si>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</si>
  <si>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</si>
  <si>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</si>
  <si>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</si>
  <si>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</si>
  <si>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</si>
  <si>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</si>
  <si>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</si>
  <si>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</si>
  <si>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</si>
  <si>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</si>
  <si>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</si>
  <si>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</si>
  <si>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</si>
  <si>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</si>
  <si>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</si>
  <si>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</si>
  <si>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</si>
  <si>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</si>
  <si>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</si>
  <si>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</si>
  <si>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</si>
  <si>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</si>
  <si>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</si>
  <si>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</si>
  <si>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</si>
  <si>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</si>
  <si>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</si>
  <si>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</si>
  <si>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</si>
  <si>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</si>
  <si>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</si>
  <si>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</si>
  <si>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</si>
  <si>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</si>
  <si>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</si>
  <si>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</si>
  <si>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</si>
  <si>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</si>
  <si>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</si>
  <si>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</si>
  <si>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</si>
  <si>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</si>
  <si>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</si>
  <si>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</si>
  <si>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</si>
  <si>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</si>
  <si>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</si>
  <si>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</si>
  <si>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</si>
  <si>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</si>
  <si>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</si>
  <si>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</si>
  <si>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</si>
  <si>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</si>
  <si>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</si>
  <si>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</si>
  <si>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</si>
  <si>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</si>
  <si>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</si>
  <si>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</si>
  <si>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</si>
  <si>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</si>
  <si>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</si>
  <si>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</si>
  <si>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</si>
  <si>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</si>
  <si>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</si>
  <si>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</si>
  <si>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</si>
  <si>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</si>
  <si>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</si>
  <si>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</si>
  <si>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</si>
  <si>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</si>
  <si>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</si>
  <si>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</si>
  <si>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</si>
  <si>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</si>
  <si>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</si>
  <si>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</si>
  <si>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</si>
  <si>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</si>
  <si>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</si>
  <si>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</si>
  <si>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</si>
  <si>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</si>
  <si>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</si>
  <si>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</si>
  <si>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</si>
  <si>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</si>
  <si>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</si>
  <si>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</si>
  <si>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</si>
  <si>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</si>
  <si>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</si>
  <si>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</si>
  <si>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</si>
  <si>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</si>
  <si>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</si>
  <si>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</si>
  <si>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</si>
  <si>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</si>
  <si>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</si>
  <si>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</si>
  <si>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</si>
  <si>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</si>
  <si>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</si>
  <si>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</si>
  <si>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</si>
  <si>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</si>
  <si>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</si>
  <si>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</si>
  <si>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</si>
  <si>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</si>
  <si>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</si>
  <si>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</si>
  <si>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</si>
  <si>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</si>
  <si>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</si>
  <si>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</si>
  <si>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</si>
  <si>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</si>
  <si>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</si>
  <si>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</si>
  <si>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</si>
  <si>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</si>
  <si>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</si>
  <si>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</si>
  <si>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</si>
  <si>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</si>
  <si>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</si>
  <si>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</si>
  <si>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</si>
  <si>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</si>
  <si>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</si>
  <si>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</si>
  <si>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</si>
  <si>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</si>
  <si>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</si>
  <si>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</si>
  <si>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</si>
  <si>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</si>
  <si>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</si>
  <si>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</si>
  <si>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</si>
  <si>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</si>
  <si>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</si>
  <si>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</si>
  <si>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</si>
  <si>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</si>
  <si>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</si>
  <si>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</si>
  <si>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</si>
  <si>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</si>
  <si>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</si>
  <si>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</si>
  <si>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</si>
  <si>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</si>
  <si>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</si>
  <si>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</si>
  <si>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</si>
  <si>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</si>
  <si>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</si>
  <si>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</si>
  <si>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</si>
  <si>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</si>
  <si>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</si>
  <si>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</si>
  <si>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</si>
  <si>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</si>
  <si>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</si>
  <si>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</si>
  <si>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</si>
  <si>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</si>
  <si>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</si>
  <si>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</si>
  <si>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</si>
  <si>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</si>
  <si>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</si>
  <si>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</si>
  <si>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</si>
  <si>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</si>
  <si>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</si>
  <si>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</si>
  <si>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</si>
  <si>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</si>
  <si>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</si>
  <si>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</si>
  <si>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</si>
  <si>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</si>
  <si>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</si>
  <si>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</si>
  <si>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</si>
  <si>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</si>
  <si>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</si>
  <si>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</si>
  <si>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</si>
  <si>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</si>
  <si>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</si>
  <si>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</si>
  <si>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</si>
  <si>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</si>
  <si>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</si>
  <si>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</si>
  <si>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</si>
  <si>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</si>
  <si>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</si>
  <si>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</si>
  <si>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</si>
  <si>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</si>
  <si>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</si>
  <si>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</si>
  <si>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</si>
  <si>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</si>
  <si>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</si>
  <si>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</si>
  <si>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</si>
  <si>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</si>
  <si>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</si>
  <si>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</si>
  <si>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</si>
  <si>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</si>
  <si>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</si>
  <si>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</si>
  <si>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</si>
  <si>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</si>
  <si>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</si>
  <si>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</si>
  <si>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</si>
  <si>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</si>
  <si>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</si>
  <si>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</si>
  <si>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</si>
  <si>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</si>
  <si>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</si>
  <si>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</si>
  <si>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</si>
  <si>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</si>
  <si>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</si>
  <si>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</si>
  <si>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</si>
  <si>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</si>
  <si>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</si>
  <si>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</si>
  <si>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</si>
  <si>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</si>
  <si>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</si>
  <si>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</si>
  <si>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</si>
  <si>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</si>
  <si>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</si>
  <si>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</si>
  <si>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</si>
  <si>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</si>
  <si>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</si>
  <si>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</si>
  <si>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</si>
  <si>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</si>
  <si>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</si>
  <si>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</si>
  <si>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</si>
  <si>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</si>
  <si>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</si>
  <si>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</si>
  <si>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</si>
  <si>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</si>
  <si>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</si>
  <si>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</si>
  <si>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</si>
  <si>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</si>
  <si>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</si>
  <si>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</si>
  <si>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</si>
  <si>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</si>
  <si>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</si>
  <si>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</si>
  <si>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</si>
  <si>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</si>
  <si>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</si>
  <si>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</si>
  <si>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</si>
  <si>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</si>
  <si>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</si>
  <si>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</si>
  <si>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</si>
  <si>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</si>
  <si>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</si>
  <si>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</si>
  <si>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</si>
  <si>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</si>
  <si>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</si>
  <si>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</si>
  <si>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</si>
  <si>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</si>
  <si>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</si>
  <si>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</si>
  <si>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</si>
  <si>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</si>
  <si>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</si>
  <si>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</si>
  <si>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</si>
  <si>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</si>
  <si>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</si>
  <si>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</si>
  <si>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</si>
  <si>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</si>
  <si>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</si>
  <si>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</si>
  <si>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</si>
  <si>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</si>
  <si>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</si>
  <si>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</si>
  <si>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</si>
  <si>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</si>
  <si>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</si>
  <si>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</si>
  <si>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</si>
  <si>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</si>
  <si>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</si>
  <si>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</si>
  <si>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</si>
  <si>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</si>
  <si>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</si>
  <si>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</si>
  <si>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</si>
  <si>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</si>
  <si>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</si>
  <si>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</si>
  <si>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</si>
  <si>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</si>
  <si>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</si>
  <si>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</si>
  <si>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</si>
  <si>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</si>
  <si>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</si>
  <si>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</si>
  <si>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</si>
  <si>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</si>
  <si>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</si>
  <si>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</si>
  <si>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</si>
  <si>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</si>
  <si>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</si>
  <si>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</si>
  <si>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</si>
  <si>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</si>
  <si>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</si>
  <si>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</si>
  <si>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</si>
  <si>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</si>
  <si>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</si>
  <si>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</si>
  <si>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</si>
  <si>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</si>
  <si>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</si>
  <si>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</si>
  <si>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</si>
  <si>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</si>
  <si>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</si>
  <si>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</si>
  <si>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</si>
  <si>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</si>
  <si>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</si>
  <si>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</si>
  <si>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</si>
  <si>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</si>
  <si>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</si>
  <si>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</si>
  <si>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</si>
  <si>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</si>
  <si>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</si>
  <si>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</si>
  <si>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</si>
  <si>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</si>
  <si>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</si>
  <si>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</si>
  <si>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</si>
  <si>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</si>
  <si>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</si>
  <si>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</si>
  <si>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</si>
  <si>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</si>
  <si>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</si>
  <si>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</si>
  <si>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</si>
  <si>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</si>
  <si>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</si>
  <si>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</si>
  <si>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</si>
  <si>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</si>
  <si>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</si>
  <si>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</si>
  <si>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</si>
  <si>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</si>
  <si>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</si>
  <si>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</si>
  <si>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</si>
  <si>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</si>
  <si>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</si>
  <si>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</si>
  <si>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</si>
  <si>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</si>
  <si>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</si>
  <si>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</si>
  <si>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</si>
  <si>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</si>
  <si>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</si>
  <si>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</si>
  <si>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</si>
  <si>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</si>
  <si>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</si>
  <si>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</si>
  <si>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</si>
  <si>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</si>
  <si>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</si>
  <si>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</si>
  <si>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</si>
  <si>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</si>
  <si>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</si>
  <si>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</si>
  <si>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</si>
  <si>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</si>
  <si>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</si>
  <si>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</si>
  <si>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</si>
  <si>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</si>
  <si>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</si>
  <si>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</si>
  <si>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</si>
  <si>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</si>
  <si>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</si>
  <si>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</si>
  <si>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</si>
  <si>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</si>
  <si>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</si>
  <si>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</si>
  <si>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</si>
  <si>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</si>
  <si>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</si>
  <si>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</si>
  <si>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</si>
  <si>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</si>
  <si>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</si>
  <si>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</si>
  <si>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</si>
  <si>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</si>
  <si>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</si>
  <si>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</si>
  <si>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</si>
  <si>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</si>
  <si>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</si>
  <si>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</si>
  <si>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</si>
  <si>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</si>
  <si>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</si>
  <si>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</si>
  <si>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</si>
  <si>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</si>
  <si>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</si>
  <si>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</si>
  <si>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</si>
  <si>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</si>
  <si>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</si>
  <si>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</si>
  <si>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</si>
  <si>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</si>
  <si>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</si>
  <si>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</si>
  <si>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</si>
  <si>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</si>
  <si>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</si>
  <si>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</si>
  <si>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</si>
  <si>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</si>
  <si>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</si>
  <si>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</si>
  <si>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</si>
  <si>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</si>
  <si>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</si>
  <si>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</si>
  <si>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</si>
  <si>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</si>
  <si>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</si>
  <si>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</si>
  <si>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</si>
  <si>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</si>
  <si>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</si>
  <si>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</si>
  <si>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</si>
  <si>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</si>
  <si>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</si>
  <si>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</si>
  <si>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</si>
  <si>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</si>
  <si>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</si>
  <si>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</si>
  <si>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</si>
  <si>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</si>
  <si>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</si>
  <si>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</si>
  <si>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</si>
  <si>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</si>
  <si>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</si>
  <si>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</si>
  <si>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</si>
  <si>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</si>
  <si>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</si>
  <si>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</si>
  <si>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</si>
  <si>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</si>
  <si>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</si>
  <si>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</si>
  <si>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</si>
  <si>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</si>
  <si>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</si>
  <si>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</si>
  <si>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</si>
  <si>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</si>
  <si>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</si>
  <si>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</si>
  <si>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</si>
  <si>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</si>
  <si>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</si>
  <si>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</si>
  <si>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</si>
  <si>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</si>
  <si>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</si>
  <si>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</si>
  <si>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</si>
  <si>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</si>
  <si>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</si>
  <si>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</si>
  <si>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</si>
  <si>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</si>
  <si>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</si>
  <si>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</si>
  <si>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</si>
  <si>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</si>
  <si>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</si>
  <si>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</si>
  <si>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</si>
  <si>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</si>
  <si>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</si>
  <si>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</si>
  <si>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</si>
  <si>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</si>
  <si>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</si>
  <si>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</si>
  <si>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</si>
  <si>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</si>
  <si>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</si>
  <si>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</si>
  <si>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</si>
  <si>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</si>
  <si>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</si>
  <si>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</si>
  <si>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</si>
  <si>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</si>
  <si>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</si>
  <si>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</si>
  <si>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</si>
  <si>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</si>
  <si>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</si>
  <si>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</si>
  <si>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</si>
  <si>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</si>
  <si>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</si>
  <si>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</si>
  <si>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</si>
  <si>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</si>
  <si>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</si>
  <si>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</si>
  <si>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</si>
  <si>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</si>
  <si>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</si>
  <si>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</si>
  <si>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</si>
  <si>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</si>
  <si>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</si>
  <si>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</si>
  <si>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</si>
  <si>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</si>
  <si>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</si>
  <si>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</si>
  <si>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</si>
  <si>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</si>
  <si>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</si>
  <si>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</si>
  <si>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</si>
  <si>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</si>
  <si>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</si>
  <si>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</si>
  <si>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</si>
  <si>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</si>
  <si>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</si>
  <si>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</si>
  <si>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</si>
  <si>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</si>
  <si>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</si>
  <si>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</si>
  <si>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</si>
  <si>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</si>
  <si>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</si>
  <si>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</si>
  <si>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</si>
  <si>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</si>
  <si>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</si>
  <si>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</si>
  <si>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</si>
  <si>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</si>
  <si>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</si>
  <si>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</si>
  <si>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</si>
  <si>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</si>
  <si>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</si>
  <si>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</si>
  <si>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</si>
  <si>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</si>
  <si>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</si>
  <si>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</si>
  <si>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</si>
  <si>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</si>
  <si>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</si>
  <si>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</si>
  <si>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</si>
  <si>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</si>
  <si>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</si>
  <si>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</si>
  <si>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</si>
  <si>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</si>
  <si>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</si>
  <si>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</si>
  <si>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</si>
  <si>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</si>
  <si>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</si>
  <si>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</si>
  <si>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</si>
  <si>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</si>
  <si>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</si>
  <si>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</si>
  <si>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</si>
  <si>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</si>
  <si>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</si>
  <si>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</si>
  <si>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</si>
  <si>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</si>
  <si>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</si>
  <si>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</si>
  <si>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</si>
  <si>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</si>
  <si>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</si>
  <si>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</si>
  <si>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</si>
  <si>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</si>
  <si>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</si>
  <si>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</si>
  <si>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</si>
  <si>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</si>
  <si>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</si>
  <si>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</si>
  <si>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</si>
  <si>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</si>
  <si>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</si>
  <si>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</si>
  <si>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</si>
  <si>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</si>
  <si>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</si>
  <si>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</si>
  <si>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</si>
  <si>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</si>
  <si>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</si>
  <si>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</si>
  <si>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</si>
  <si>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</si>
  <si>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</si>
  <si>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</si>
  <si>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</si>
  <si>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</si>
  <si>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</si>
  <si>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</si>
  <si>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</si>
  <si>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</si>
  <si>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</si>
  <si>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</si>
  <si>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</si>
  <si>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</si>
  <si>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</si>
  <si>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</si>
  <si>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</si>
  <si>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</si>
  <si>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</si>
  <si>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</si>
  <si>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</si>
  <si>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</si>
  <si>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</si>
  <si>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</si>
  <si>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</si>
  <si>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</si>
  <si>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</si>
  <si>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</si>
  <si>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</si>
  <si>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</si>
  <si>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</si>
  <si>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</si>
  <si>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</si>
  <si>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</si>
  <si>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</si>
  <si>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</si>
  <si>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</si>
  <si>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</si>
  <si>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</si>
  <si>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</si>
  <si>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</si>
  <si>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</si>
  <si>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</si>
  <si>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</si>
  <si>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</si>
  <si>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</si>
  <si>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</si>
  <si>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</si>
  <si>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</si>
  <si>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</si>
  <si>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</si>
  <si>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</si>
  <si>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</si>
  <si>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</si>
  <si>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</si>
  <si>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</si>
  <si>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</si>
  <si>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</si>
  <si>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</si>
  <si>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</si>
  <si>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</si>
  <si>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</si>
  <si>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</si>
  <si>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</si>
  <si>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</si>
  <si>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</si>
  <si>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</si>
  <si>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</si>
  <si>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</si>
  <si>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</si>
  <si>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</si>
  <si>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</si>
  <si>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</si>
  <si>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</si>
  <si>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</si>
  <si>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</si>
  <si>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</si>
  <si>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</si>
  <si>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</si>
  <si>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</si>
  <si>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</si>
  <si>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</si>
  <si>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</si>
  <si>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</si>
  <si>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</si>
  <si>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</si>
  <si>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</si>
  <si>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</si>
  <si>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</si>
  <si>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</si>
  <si>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</si>
  <si>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</si>
  <si>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</si>
  <si>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</si>
  <si>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</si>
  <si>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</si>
  <si>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</si>
  <si>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</si>
  <si>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</si>
  <si>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</si>
  <si>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</si>
  <si>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</si>
  <si>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</si>
  <si>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</si>
  <si>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</si>
  <si>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</si>
  <si>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</si>
  <si>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</si>
  <si>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</si>
  <si>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</si>
  <si>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</si>
  <si>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</si>
  <si>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</si>
  <si>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</si>
  <si>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</si>
  <si>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</si>
  <si>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</si>
  <si>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</si>
  <si>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</si>
  <si>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</si>
  <si>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</si>
  <si>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</si>
  <si>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</si>
  <si>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</si>
  <si>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</si>
  <si>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</si>
  <si>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</si>
  <si>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</si>
  <si>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</si>
  <si>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</si>
  <si>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</si>
  <si>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</si>
  <si>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</si>
  <si>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</si>
  <si>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</si>
  <si>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</si>
  <si>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</si>
  <si>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</si>
  <si>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</si>
  <si>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</si>
  <si>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</si>
  <si>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</si>
  <si>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</si>
  <si>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</si>
  <si>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</si>
  <si>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</si>
  <si>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</si>
  <si>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</si>
  <si>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</si>
  <si>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</si>
  <si>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</si>
  <si>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</si>
  <si>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</si>
  <si>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</si>
  <si>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</si>
  <si>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</si>
  <si>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</si>
  <si>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</si>
  <si>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</si>
  <si>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</si>
  <si>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</si>
  <si>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</si>
  <si>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</si>
  <si>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</si>
  <si>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</si>
  <si>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</si>
  <si>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</si>
  <si>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</si>
  <si>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</si>
  <si>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</si>
  <si>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</si>
  <si>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</si>
  <si>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</si>
  <si>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</si>
  <si>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</si>
  <si>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</si>
  <si>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</si>
  <si>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</si>
  <si>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</si>
  <si>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</si>
  <si>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</si>
  <si>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</si>
  <si>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</si>
  <si>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</si>
  <si>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</si>
  <si>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</si>
  <si>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</si>
  <si>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</si>
  <si>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</si>
  <si>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</si>
  <si>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</si>
  <si>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</si>
  <si>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</si>
  <si>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</si>
  <si>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</si>
  <si>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</si>
  <si>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</si>
  <si>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</si>
  <si>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</si>
  <si>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</si>
  <si>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</si>
  <si>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</si>
  <si>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</si>
  <si>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</si>
  <si>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</si>
  <si>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</si>
  <si>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</si>
  <si>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</si>
  <si>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</si>
  <si>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</si>
  <si>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</si>
  <si>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</si>
  <si>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</si>
  <si>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</si>
  <si>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</si>
  <si>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</si>
  <si>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</si>
  <si>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</si>
  <si>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</si>
  <si>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</si>
  <si>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</si>
  <si>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</si>
  <si>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</si>
  <si>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</si>
  <si>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</si>
  <si>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</si>
  <si>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</si>
  <si>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</si>
  <si>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</si>
  <si>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</si>
  <si>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</si>
  <si>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</si>
  <si>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</si>
  <si>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</si>
  <si>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</si>
  <si>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</si>
  <si>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</si>
  <si>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</si>
  <si>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</si>
  <si>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</si>
  <si>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</si>
  <si>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</si>
  <si>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</si>
  <si>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</si>
  <si>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</si>
  <si>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</si>
  <si>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</si>
  <si>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</si>
  <si>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</si>
  <si>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</si>
  <si>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</si>
  <si>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</si>
  <si>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</si>
  <si>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</si>
  <si>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</si>
  <si>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</si>
  <si>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</si>
  <si>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</si>
  <si>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</si>
  <si>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</si>
  <si>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</si>
  <si>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</si>
  <si>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</si>
  <si>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</si>
  <si>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</si>
  <si>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</si>
  <si>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</si>
  <si>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</si>
  <si>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</si>
  <si>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</si>
  <si>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</si>
  <si>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</si>
  <si>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</si>
  <si>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</si>
  <si>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</si>
  <si>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</si>
  <si>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</si>
  <si>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</si>
  <si>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</si>
  <si>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</si>
  <si>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</si>
  <si>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</si>
  <si>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</si>
  <si>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</si>
  <si>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</si>
  <si>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</si>
  <si>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</si>
  <si>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</si>
  <si>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</si>
  <si>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</si>
  <si>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</si>
  <si>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</si>
  <si>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</si>
  <si>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</si>
  <si>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</si>
  <si>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</si>
  <si>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</si>
  <si>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</si>
  <si>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</si>
  <si>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</si>
  <si>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</si>
  <si>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</si>
  <si>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</si>
  <si>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</si>
  <si>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</si>
  <si>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</si>
  <si>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</si>
  <si>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</si>
  <si>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</si>
  <si>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</si>
  <si>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</si>
  <si>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</si>
  <si>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</si>
  <si>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</si>
  <si>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</si>
  <si>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</si>
  <si>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</si>
  <si>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</si>
  <si>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</si>
  <si>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</si>
  <si>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</si>
  <si>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</si>
  <si>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</si>
  <si>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</si>
  <si>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</si>
  <si>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</si>
  <si>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</si>
  <si>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</si>
  <si>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</si>
  <si>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</si>
  <si>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</si>
  <si>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</si>
  <si>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</si>
  <si>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</si>
  <si>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</si>
  <si>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</si>
  <si>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</si>
  <si>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</si>
  <si>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</si>
  <si>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</si>
  <si>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</si>
  <si>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</si>
  <si>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</si>
  <si>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</si>
  <si>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</si>
  <si>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</si>
  <si>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</si>
  <si>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</si>
  <si>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</si>
  <si>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</si>
  <si>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</si>
  <si>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</si>
  <si>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</si>
  <si>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</si>
  <si>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</si>
  <si>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</si>
  <si>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</si>
  <si>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</si>
  <si>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</si>
  <si>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</si>
  <si>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</si>
  <si>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</si>
  <si>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</si>
  <si>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</si>
  <si>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</si>
  <si>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</si>
  <si>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</si>
  <si>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</si>
  <si>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</si>
  <si>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</si>
  <si>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</si>
  <si>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</si>
  <si>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</si>
  <si>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</si>
  <si>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</si>
  <si>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</si>
  <si>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</si>
  <si>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</si>
  <si>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</si>
  <si>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</si>
  <si>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</si>
  <si>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</si>
  <si>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</si>
  <si>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</si>
  <si>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</si>
  <si>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</si>
  <si>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</si>
  <si>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</si>
  <si>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</si>
  <si>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</si>
  <si>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</si>
  <si>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</si>
  <si>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</si>
  <si>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</si>
  <si>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</si>
  <si>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</si>
  <si>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</si>
  <si>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</si>
  <si>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</si>
  <si>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</si>
  <si>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</si>
  <si>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</si>
  <si>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</si>
  <si>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</si>
  <si>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</si>
  <si>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</si>
  <si>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</si>
  <si>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</si>
  <si>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</si>
  <si>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</si>
  <si>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</si>
  <si>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</si>
  <si>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</si>
  <si>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</si>
  <si>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</si>
  <si>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</si>
  <si>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</si>
  <si>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</si>
  <si>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</si>
  <si>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</si>
  <si>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</si>
  <si>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</si>
  <si>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</si>
  <si>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</si>
  <si>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</si>
  <si>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</si>
  <si>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</si>
  <si>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</si>
  <si>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</si>
  <si>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</si>
  <si>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</si>
  <si>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</si>
  <si>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</si>
  <si>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</si>
  <si>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</si>
  <si>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</si>
  <si>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</si>
  <si>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</si>
  <si>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</si>
  <si>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</si>
  <si>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</si>
  <si>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</si>
  <si>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</si>
  <si>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</si>
  <si>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</si>
  <si>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</si>
  <si>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</si>
  <si>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</si>
  <si>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</si>
  <si>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</si>
  <si>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</si>
  <si>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</si>
  <si>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</si>
  <si>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</si>
  <si>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</si>
  <si>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</si>
  <si>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</si>
  <si>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</si>
  <si>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</si>
  <si>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</si>
  <si>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</si>
  <si>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</si>
  <si>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</si>
  <si>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</si>
  <si>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</si>
  <si>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</si>
  <si>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</si>
  <si>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</si>
  <si>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</si>
  <si>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</si>
  <si>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</si>
  <si>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</si>
  <si>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</si>
  <si>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</si>
  <si>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</si>
  <si>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</si>
  <si>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</si>
  <si>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</si>
  <si>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</si>
  <si>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</si>
  <si>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</si>
  <si>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</si>
  <si>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</si>
  <si>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</si>
  <si>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</si>
  <si>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</si>
  <si>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</si>
  <si>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</si>
  <si>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</si>
  <si>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</si>
  <si>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</si>
  <si>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</si>
  <si>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</si>
  <si>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</si>
  <si>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</si>
  <si>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</si>
  <si>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</si>
  <si>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</si>
  <si>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</si>
  <si>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</si>
  <si>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</si>
  <si>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</si>
  <si>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</si>
  <si>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</si>
  <si>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</si>
  <si>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</si>
  <si>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</si>
  <si>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</si>
  <si>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</si>
  <si>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</si>
  <si>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</si>
  <si>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</si>
  <si>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</si>
  <si>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</si>
  <si>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</si>
  <si>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</si>
  <si>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</si>
  <si>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</si>
  <si>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</si>
  <si>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</si>
  <si>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</si>
  <si>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</si>
  <si>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</si>
  <si>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</si>
  <si>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</si>
  <si>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</si>
  <si>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</si>
  <si>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</si>
  <si>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</si>
  <si>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</si>
  <si>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</si>
  <si>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</si>
  <si>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</si>
  <si>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</si>
  <si>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</si>
  <si>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</si>
  <si>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</si>
  <si>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</si>
  <si>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</si>
  <si>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</si>
  <si>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</si>
  <si>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</si>
  <si>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</si>
  <si>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</si>
  <si>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</si>
  <si>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</si>
  <si>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</si>
  <si>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</si>
  <si>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</si>
  <si>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</si>
  <si>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</si>
  <si>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</si>
  <si>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</si>
  <si>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</si>
  <si>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</si>
  <si>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</si>
  <si>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</si>
  <si>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</si>
  <si>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</si>
  <si>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</si>
  <si>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</si>
  <si>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</si>
  <si>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</si>
  <si>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</si>
  <si>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</si>
  <si>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</si>
  <si>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</si>
  <si>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</si>
  <si>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</si>
  <si>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</si>
  <si>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</si>
  <si>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</si>
  <si>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</si>
  <si>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</si>
  <si>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</si>
  <si>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</si>
  <si>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</si>
  <si>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</si>
  <si>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</si>
  <si>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</si>
  <si>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</si>
  <si>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</si>
  <si>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</si>
  <si>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</si>
  <si>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</si>
  <si>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</si>
  <si>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</si>
  <si>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</si>
  <si>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</si>
  <si>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</si>
  <si>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</si>
  <si>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</si>
  <si>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</si>
  <si>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</si>
  <si>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</si>
  <si>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</si>
  <si>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</si>
  <si>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</si>
  <si>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</si>
  <si>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</si>
  <si>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</si>
  <si>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</si>
  <si>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</si>
  <si>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</si>
  <si>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</si>
  <si>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</si>
  <si>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</si>
  <si>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</si>
  <si>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</si>
  <si>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</si>
  <si>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</si>
  <si>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</si>
  <si>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</si>
  <si>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</si>
  <si>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</si>
  <si>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</si>
  <si>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</si>
  <si>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</si>
  <si>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</si>
  <si>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</si>
  <si>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</si>
  <si>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</si>
  <si>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</si>
  <si>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</si>
  <si>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</si>
  <si>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</si>
  <si>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</si>
  <si>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</si>
  <si>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</si>
  <si>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</si>
  <si>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</si>
  <si>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</si>
  <si>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</si>
  <si>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</si>
  <si>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</si>
  <si>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</si>
  <si>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</si>
  <si>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</si>
  <si>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</si>
  <si>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</si>
  <si>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</si>
  <si>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</si>
  <si>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</si>
  <si>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</si>
  <si>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</si>
  <si>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</si>
  <si>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</si>
  <si>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</si>
  <si>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</si>
  <si>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</si>
  <si>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</si>
  <si>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</si>
  <si>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</si>
  <si>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</si>
  <si>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</si>
  <si>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</si>
  <si>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</si>
  <si>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</si>
  <si>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</si>
  <si>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</si>
  <si>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</si>
  <si>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</si>
  <si>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</si>
  <si>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</si>
  <si>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</si>
  <si>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</si>
  <si>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</si>
  <si>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</si>
  <si>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</si>
  <si>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</si>
  <si>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</si>
  <si>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</si>
  <si>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</si>
  <si>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</si>
  <si>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</si>
  <si>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</si>
  <si>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</si>
  <si>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</si>
  <si>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</si>
  <si>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</si>
  <si>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</si>
  <si>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</si>
  <si>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</si>
  <si>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</si>
  <si>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</si>
  <si>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</si>
  <si>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</si>
  <si>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</si>
  <si>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</si>
  <si>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</si>
  <si>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</si>
  <si>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</si>
  <si>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</si>
  <si>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</si>
  <si>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</si>
  <si>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</si>
  <si>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</si>
  <si>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</si>
  <si>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</si>
  <si>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</si>
  <si>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</si>
  <si>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</si>
  <si>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</si>
  <si>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</si>
  <si>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</si>
  <si>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</si>
  <si>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</si>
  <si>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</si>
  <si>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</si>
  <si>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</si>
  <si>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</si>
  <si>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</si>
  <si>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</si>
  <si>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</si>
  <si>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</si>
  <si>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</si>
  <si>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</si>
  <si>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</si>
  <si>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</si>
  <si>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</si>
  <si>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</si>
  <si>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</si>
  <si>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</si>
  <si>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</si>
  <si>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</si>
  <si>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</si>
  <si>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</si>
  <si>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</si>
  <si>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</si>
  <si>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</si>
  <si>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</si>
  <si>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</si>
  <si>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</si>
  <si>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</si>
  <si>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</si>
  <si>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</si>
  <si>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</si>
  <si>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</si>
  <si>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</si>
  <si>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</si>
  <si>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</si>
  <si>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</si>
  <si>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</si>
  <si>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</si>
  <si>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</si>
  <si>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</si>
  <si>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</si>
  <si>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</si>
  <si>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</si>
  <si>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</si>
  <si>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</si>
  <si>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</si>
  <si>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</si>
  <si>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</si>
  <si>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</si>
  <si>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</si>
  <si>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</si>
  <si>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</si>
  <si>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</si>
  <si>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</si>
  <si>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</si>
  <si>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</si>
  <si>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</si>
  <si>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</si>
  <si>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</si>
  <si>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</si>
  <si>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</si>
  <si>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</si>
  <si>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</si>
  <si>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</si>
  <si>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</si>
  <si>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</si>
  <si>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</si>
  <si>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</si>
  <si>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</si>
  <si>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</si>
  <si>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</si>
  <si>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</si>
  <si>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</si>
  <si>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</si>
  <si>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</si>
  <si>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</si>
  <si>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</si>
  <si>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</si>
  <si>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</si>
  <si>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</si>
  <si>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</si>
  <si>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</si>
  <si>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</si>
  <si>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</si>
  <si>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</si>
  <si>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</si>
  <si>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</si>
  <si>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</si>
  <si>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</si>
  <si>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</si>
  <si>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</si>
  <si>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</si>
  <si>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</si>
  <si>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</si>
  <si>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</si>
  <si>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</si>
  <si>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</si>
  <si>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</si>
  <si>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</si>
  <si>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</si>
  <si>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</si>
  <si>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</si>
  <si>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</si>
  <si>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</si>
  <si>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</si>
  <si>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</si>
  <si>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</si>
  <si>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</si>
  <si>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</si>
  <si>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</si>
  <si>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</si>
  <si>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</si>
  <si>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</si>
  <si>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</si>
  <si>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</si>
  <si>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</si>
  <si>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</si>
  <si>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</si>
  <si>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</si>
  <si>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</si>
  <si>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</si>
  <si>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</si>
  <si>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</si>
  <si>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</si>
  <si>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</si>
  <si>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</si>
  <si>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</si>
  <si>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</si>
  <si>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</si>
  <si>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</si>
  <si>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</si>
  <si>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</si>
  <si>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</si>
  <si>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</si>
  <si>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</si>
  <si>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</si>
  <si>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</si>
  <si>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</si>
  <si>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</si>
  <si>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</si>
  <si>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</si>
  <si>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</si>
  <si>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</si>
  <si>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</si>
  <si>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</si>
  <si>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</si>
  <si>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</si>
  <si>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</si>
  <si>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</si>
  <si>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</si>
  <si>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</si>
  <si>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</si>
  <si>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</si>
  <si>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</si>
  <si>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</si>
  <si>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</si>
  <si>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</si>
  <si>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</si>
  <si>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</si>
  <si>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</si>
  <si>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</si>
  <si>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</si>
  <si>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</si>
  <si>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</si>
  <si>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</si>
  <si>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</si>
  <si>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</si>
  <si>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</si>
  <si>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</si>
  <si>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</si>
  <si>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</si>
  <si>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</si>
  <si>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</si>
  <si>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</si>
  <si>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</si>
  <si>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</si>
  <si>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</si>
  <si>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</si>
  <si>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</si>
  <si>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</si>
  <si>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</si>
  <si>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</si>
  <si>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</si>
  <si>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</si>
  <si>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</si>
  <si>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</si>
  <si>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</si>
  <si>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</si>
  <si>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</si>
  <si>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</si>
  <si>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</si>
  <si>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</si>
  <si>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</si>
  <si>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</si>
  <si>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</si>
  <si>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</si>
  <si>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</si>
  <si>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</si>
  <si>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</si>
  <si>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</si>
  <si>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</si>
  <si>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</si>
  <si>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</si>
  <si>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</si>
  <si>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</si>
  <si>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</si>
  <si>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</si>
  <si>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</si>
  <si>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</si>
  <si>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</si>
  <si>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</si>
  <si>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</si>
  <si>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</si>
  <si>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</si>
  <si>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</si>
  <si>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</si>
  <si>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</si>
  <si>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</si>
  <si>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</si>
  <si>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</si>
  <si>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</si>
  <si>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</si>
  <si>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</si>
  <si>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</si>
  <si>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</si>
  <si>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</si>
  <si>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</si>
  <si>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</si>
  <si>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</si>
  <si>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</si>
  <si>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</si>
  <si>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</si>
  <si>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</si>
  <si>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</si>
  <si>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</si>
  <si>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</si>
  <si>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</si>
  <si>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</si>
  <si>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</si>
  <si>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</si>
  <si>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</si>
  <si>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</si>
  <si>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</si>
  <si>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</si>
  <si>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</si>
  <si>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</si>
  <si>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</si>
  <si>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</si>
  <si>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</si>
  <si>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</si>
  <si>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</si>
  <si>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</si>
  <si>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</si>
  <si>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</si>
  <si>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</si>
  <si>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</si>
  <si>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</si>
  <si>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</si>
  <si>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</si>
  <si>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</si>
  <si>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</si>
  <si>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</si>
  <si>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</si>
  <si>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</si>
  <si>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</si>
  <si>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</si>
  <si>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</si>
  <si>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</si>
  <si>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</si>
  <si>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</si>
  <si>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</si>
  <si>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</si>
  <si>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</si>
  <si>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</si>
  <si>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</si>
  <si>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</si>
  <si>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</si>
  <si>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</si>
  <si>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</si>
  <si>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</si>
  <si>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</si>
  <si>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</si>
  <si>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</si>
  <si>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</si>
  <si>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</si>
  <si>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</si>
  <si>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</si>
  <si>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</si>
  <si>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</si>
  <si>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</si>
  <si>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</si>
  <si>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</si>
  <si>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</si>
  <si>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</si>
  <si>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</si>
  <si>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</si>
  <si>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</si>
  <si>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</si>
  <si>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</si>
  <si>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</si>
  <si>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</si>
  <si>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</si>
  <si>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</si>
  <si>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</si>
  <si>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</si>
  <si>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</si>
  <si>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</si>
  <si>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</si>
  <si>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</si>
  <si>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</si>
  <si>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</si>
  <si>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</si>
  <si>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</si>
  <si>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</si>
  <si>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</si>
  <si>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</si>
  <si>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</si>
  <si>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</si>
  <si>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</si>
  <si>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</si>
  <si>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</si>
  <si>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</si>
  <si>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</si>
  <si>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</si>
  <si>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</si>
  <si>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</si>
  <si>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</si>
  <si>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</si>
  <si>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</si>
  <si>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</si>
  <si>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</si>
  <si>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</si>
  <si>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</si>
  <si>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</si>
  <si>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</si>
  <si>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</si>
  <si>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</si>
  <si>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</si>
  <si>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</si>
  <si>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</si>
  <si>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</si>
  <si>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</si>
  <si>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</si>
  <si>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</si>
  <si>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</si>
  <si>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</si>
  <si>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</si>
  <si>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</si>
  <si>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</si>
  <si>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</si>
  <si>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</si>
  <si>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</si>
  <si>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</si>
  <si>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</si>
  <si>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</si>
  <si>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</si>
  <si>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</si>
  <si>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</si>
  <si>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</si>
  <si>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</si>
  <si>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</si>
  <si>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</si>
  <si>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</si>
  <si>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</si>
  <si>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</si>
  <si>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</si>
  <si>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</si>
  <si>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</si>
  <si>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</si>
  <si>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</si>
  <si>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</si>
  <si>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</si>
  <si>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</si>
  <si>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</si>
  <si>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</si>
  <si>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</si>
  <si>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</si>
  <si>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</si>
  <si>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</si>
  <si>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</si>
  <si>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</si>
  <si>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</si>
  <si>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</si>
  <si>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</si>
  <si>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</si>
  <si>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</si>
  <si>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</si>
  <si>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</si>
  <si>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</si>
  <si>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</si>
  <si>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</si>
  <si>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</si>
  <si>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</si>
  <si>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</si>
  <si>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</si>
  <si>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</si>
  <si>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</si>
  <si>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</si>
  <si>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</si>
  <si>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</si>
  <si>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</si>
  <si>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</si>
  <si>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</si>
  <si>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</si>
  <si>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</si>
  <si>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</si>
  <si>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</si>
  <si>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</si>
  <si>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</si>
  <si>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</si>
  <si>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</si>
  <si>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</si>
  <si>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</si>
  <si>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</si>
  <si>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</si>
  <si>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</si>
  <si>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</si>
  <si>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</si>
  <si>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</si>
  <si>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</si>
  <si>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</si>
  <si>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</si>
  <si>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</si>
  <si>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</si>
  <si>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</si>
  <si>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</si>
  <si>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</si>
  <si>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</si>
  <si>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</si>
  <si>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</si>
  <si>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</si>
  <si>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</si>
  <si>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</si>
  <si>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</si>
  <si>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</si>
  <si>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</si>
  <si>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</si>
  <si>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</si>
  <si>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</si>
  <si>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</si>
  <si>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</si>
  <si>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</si>
  <si>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</si>
  <si>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</si>
  <si>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</si>
  <si>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</si>
  <si>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</si>
  <si>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</si>
  <si>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</si>
  <si>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</si>
  <si>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</si>
  <si>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</si>
  <si>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</si>
  <si>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</si>
  <si>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</si>
  <si>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</si>
  <si>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</si>
  <si>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</si>
  <si>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</si>
  <si>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</si>
  <si>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</si>
  <si>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</si>
  <si>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</si>
  <si>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</si>
  <si>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</si>
  <si>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</si>
  <si>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</si>
  <si>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</si>
  <si>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</si>
  <si>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</si>
  <si>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</si>
  <si>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</si>
  <si>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</si>
  <si>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</si>
  <si>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</si>
  <si>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</si>
  <si>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</si>
  <si>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</si>
  <si>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</si>
  <si>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</si>
  <si>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</si>
  <si>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</si>
  <si>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</si>
  <si>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</si>
  <si>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</si>
  <si>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</si>
  <si>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</si>
  <si>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</si>
  <si>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</si>
  <si>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</si>
  <si>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</si>
  <si>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</si>
  <si>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</si>
  <si>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</si>
  <si>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</si>
  <si>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</si>
  <si>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</si>
  <si>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</si>
  <si>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</si>
  <si>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</si>
  <si>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</si>
  <si>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</si>
  <si>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</si>
  <si>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</si>
  <si>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</si>
  <si>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</si>
  <si>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</si>
  <si>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</si>
  <si>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</si>
  <si>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</si>
  <si>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</si>
  <si>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</si>
  <si>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</si>
  <si>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</si>
  <si>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</si>
  <si>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</si>
  <si>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</si>
  <si>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</si>
  <si>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</si>
  <si>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</si>
  <si>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</si>
  <si>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</si>
  <si>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</si>
  <si>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</si>
  <si>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</si>
  <si>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</si>
  <si>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</si>
  <si>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</si>
  <si>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</si>
  <si>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</si>
  <si>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</si>
  <si>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</si>
  <si>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</si>
  <si>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</si>
  <si>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</si>
  <si>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</si>
  <si>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</si>
  <si>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</si>
  <si>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</si>
  <si>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</si>
  <si>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</si>
  <si>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</si>
  <si>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</si>
  <si>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</si>
  <si>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</si>
  <si>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</si>
  <si>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</si>
  <si>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</si>
  <si>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</si>
  <si>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</si>
  <si>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</si>
  <si>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</si>
  <si>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</si>
  <si>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</si>
  <si>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</si>
  <si>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</si>
  <si>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</si>
  <si>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</si>
  <si>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</si>
  <si>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</si>
  <si>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</si>
  <si>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</si>
  <si>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</si>
  <si>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</si>
  <si>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</si>
  <si>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</si>
  <si>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</si>
  <si>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</si>
  <si>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</si>
  <si>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</si>
  <si>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</si>
  <si>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</si>
  <si>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</si>
  <si>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</si>
  <si>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</si>
  <si>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</si>
  <si>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</si>
  <si>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</si>
  <si>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</si>
  <si>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</si>
  <si>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</si>
  <si>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</si>
  <si>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</si>
  <si>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</si>
  <si>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</si>
  <si>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</si>
  <si>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</si>
  <si>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</si>
  <si>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</si>
  <si>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</si>
  <si>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</si>
  <si>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</si>
  <si>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</si>
  <si>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</si>
  <si>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</si>
  <si>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</si>
  <si>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</si>
  <si>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</si>
  <si>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</si>
  <si>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</si>
  <si>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</si>
  <si>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</si>
  <si>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</si>
  <si>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</si>
  <si>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</si>
  <si>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</si>
  <si>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</si>
  <si>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</si>
  <si>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</si>
  <si>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</si>
  <si>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</si>
  <si>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</si>
  <si>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</si>
  <si>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</si>
  <si>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</si>
  <si>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</si>
  <si>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</si>
  <si>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</si>
  <si>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</si>
  <si>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</si>
  <si>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</si>
  <si>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</si>
  <si>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</si>
  <si>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</si>
  <si>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</si>
  <si>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</si>
  <si>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</si>
  <si>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</si>
  <si>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</si>
  <si>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</si>
  <si>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</si>
  <si>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</si>
  <si>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</si>
  <si>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</si>
  <si>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</si>
  <si>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</si>
  <si>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</si>
  <si>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</si>
  <si>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</si>
  <si>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</si>
  <si>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</si>
  <si>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</si>
  <si>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</si>
  <si>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</si>
  <si>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</si>
  <si>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</si>
  <si>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</si>
  <si>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</si>
  <si>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</si>
  <si>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</si>
  <si>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</si>
  <si>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</si>
  <si>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</si>
  <si>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</si>
  <si>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</si>
  <si>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</si>
  <si>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</si>
  <si>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</si>
  <si>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</si>
  <si>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</si>
  <si>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</si>
  <si>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</si>
  <si>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</si>
  <si>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</si>
  <si>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</si>
  <si>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</si>
  <si>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</si>
  <si>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</si>
  <si>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</si>
  <si>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</si>
  <si>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</si>
  <si>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</si>
  <si>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</si>
  <si>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</si>
  <si>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</si>
  <si>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</si>
  <si>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</si>
  <si>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</si>
  <si>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</si>
  <si>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</si>
  <si>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</si>
  <si>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</si>
  <si>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</si>
  <si>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</si>
  <si>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</si>
  <si>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</si>
  <si>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</si>
  <si>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</si>
  <si>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</si>
  <si>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</si>
  <si>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</si>
  <si>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</si>
  <si>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</si>
  <si>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</si>
  <si>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</si>
  <si>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</si>
  <si>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</si>
  <si>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</si>
  <si>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</si>
  <si>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</si>
  <si>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</si>
  <si>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</si>
  <si>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</si>
  <si>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</si>
  <si>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</si>
  <si>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</si>
  <si>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</si>
  <si>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</si>
  <si>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</si>
  <si>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</si>
  <si>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</si>
  <si>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</si>
  <si>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</si>
  <si>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</si>
  <si>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</si>
  <si>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</si>
  <si>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</si>
  <si>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</si>
  <si>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</si>
  <si>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</si>
  <si>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</si>
  <si>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</si>
  <si>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</si>
  <si>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</si>
  <si>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</si>
  <si>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</si>
  <si>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</si>
  <si>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</si>
  <si>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</si>
  <si>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</si>
  <si>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</si>
  <si>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</si>
  <si>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</si>
  <si>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</si>
  <si>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</si>
  <si>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</si>
  <si>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</si>
  <si>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</si>
  <si>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</si>
  <si>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</si>
  <si>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</si>
  <si>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</si>
  <si>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</si>
  <si>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</si>
  <si>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</si>
  <si>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</si>
  <si>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</si>
  <si>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</si>
  <si>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</si>
  <si>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</si>
  <si>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</si>
  <si>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</si>
  <si>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</si>
  <si>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</si>
  <si>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</si>
  <si>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</si>
  <si>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</si>
  <si>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</si>
  <si>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</si>
  <si>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</si>
  <si>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</si>
  <si>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</si>
  <si>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</si>
  <si>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</si>
  <si>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</si>
  <si>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</si>
  <si>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</si>
  <si>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</si>
  <si>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</si>
  <si>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</si>
  <si>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</si>
  <si>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</si>
  <si>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</si>
  <si>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</si>
  <si>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</si>
  <si>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</si>
  <si>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</si>
  <si>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</si>
  <si>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</si>
  <si>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</si>
  <si>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</si>
  <si>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</si>
  <si>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</si>
  <si>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</si>
  <si>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</si>
  <si>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</si>
  <si>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</si>
  <si>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</si>
  <si>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</si>
  <si>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</si>
  <si>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</si>
  <si>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</si>
  <si>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</si>
  <si>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</si>
  <si>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</si>
  <si>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</si>
  <si>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</si>
  <si>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</si>
  <si>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</si>
  <si>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</si>
  <si>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</si>
  <si>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</si>
  <si>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</si>
  <si>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</si>
  <si>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</si>
  <si>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</si>
  <si>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</si>
  <si>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</si>
  <si>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</si>
  <si>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</si>
  <si>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</si>
  <si>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</si>
  <si>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</si>
  <si>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</si>
  <si>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</si>
  <si>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</si>
  <si>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</si>
  <si>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</si>
  <si>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</si>
  <si>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</si>
  <si>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</si>
  <si>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</si>
  <si>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</si>
  <si>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</si>
  <si>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</si>
  <si>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</si>
  <si>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</si>
  <si>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</si>
  <si>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</si>
  <si>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</si>
  <si>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</si>
  <si>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</si>
  <si>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</si>
  <si>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</si>
  <si>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</si>
  <si>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</si>
  <si>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</si>
  <si>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</si>
  <si>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</si>
  <si>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</si>
  <si>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</si>
  <si>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</si>
  <si>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</si>
  <si>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</si>
  <si>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</si>
  <si>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</si>
  <si>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</si>
  <si>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</si>
  <si>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</si>
  <si>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</si>
  <si>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</si>
  <si>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</si>
  <si>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</si>
  <si>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</si>
  <si>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</si>
  <si>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</si>
  <si>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</si>
  <si>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</si>
  <si>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</si>
  <si>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</si>
  <si>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</si>
  <si>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</si>
  <si>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</si>
  <si>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</si>
  <si>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</si>
  <si>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</si>
  <si>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</si>
  <si>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</si>
  <si>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</si>
  <si>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</si>
  <si>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</si>
  <si>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</si>
  <si>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</si>
  <si>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</si>
  <si>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</si>
  <si>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</si>
  <si>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</si>
  <si>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</si>
  <si>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</si>
  <si>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</si>
  <si>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</si>
  <si>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</si>
  <si>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</si>
  <si>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</si>
  <si>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</si>
  <si>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</si>
  <si>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</si>
  <si>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</si>
  <si>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</si>
  <si>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</si>
  <si>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</si>
  <si>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</si>
  <si>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</si>
  <si>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</si>
  <si>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</si>
  <si>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</si>
  <si>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</si>
  <si>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</si>
  <si>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</si>
  <si>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</si>
  <si>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</si>
  <si>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</si>
  <si>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</si>
  <si>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</si>
  <si>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</si>
  <si>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</si>
  <si>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</si>
  <si>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</si>
  <si>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</si>
  <si>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</si>
  <si>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</si>
  <si>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</si>
  <si>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</si>
  <si>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</si>
  <si>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</si>
  <si>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</si>
  <si>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</si>
  <si>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</si>
  <si>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</si>
  <si>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</si>
  <si>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</si>
  <si>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</si>
  <si>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</si>
  <si>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</si>
  <si>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</si>
  <si>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</si>
  <si>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</si>
  <si>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</si>
  <si>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</si>
  <si>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</si>
  <si>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</si>
  <si>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</si>
  <si>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</si>
  <si>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</si>
  <si>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</si>
  <si>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</si>
  <si>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</si>
  <si>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</si>
  <si>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</si>
  <si>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</si>
  <si>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</si>
  <si>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</si>
  <si>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</si>
  <si>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</si>
  <si>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</si>
  <si>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</si>
  <si>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</si>
  <si>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</si>
  <si>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</si>
  <si>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</si>
  <si>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</si>
  <si>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</si>
  <si>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</si>
  <si>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</si>
  <si>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</si>
  <si>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</si>
  <si>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</si>
  <si>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</si>
  <si>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</si>
  <si>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</si>
  <si>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</si>
  <si>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</si>
  <si>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</si>
  <si>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</si>
  <si>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</si>
  <si>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</si>
  <si>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</si>
  <si>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</si>
  <si>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</si>
  <si>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</si>
  <si>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</si>
  <si>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</si>
  <si>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</si>
  <si>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</si>
  <si>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</si>
  <si>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</si>
  <si>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</si>
  <si>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</si>
  <si>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</si>
  <si>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</si>
  <si>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</si>
  <si>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</si>
  <si>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</si>
  <si>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</si>
  <si>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</si>
  <si>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</si>
  <si>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</si>
  <si>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</si>
  <si>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</si>
  <si>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</si>
  <si>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</si>
  <si>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</si>
  <si>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</si>
  <si>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</si>
  <si>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</si>
  <si>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</si>
  <si>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</si>
  <si>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</si>
  <si>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</si>
  <si>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</si>
  <si>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</si>
  <si>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</si>
  <si>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</si>
  <si>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</si>
  <si>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</si>
  <si>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</si>
  <si>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</si>
  <si>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</si>
  <si>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</si>
  <si>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</si>
  <si>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</si>
  <si>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</si>
  <si>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</si>
  <si>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</si>
  <si>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</si>
  <si>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</si>
  <si>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</si>
  <si>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</si>
  <si>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</si>
  <si>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</si>
  <si>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</si>
  <si>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</si>
  <si>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</si>
  <si>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</si>
  <si>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</si>
  <si>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</si>
  <si>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</si>
  <si>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</si>
  <si>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</si>
  <si>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</si>
  <si>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</si>
  <si>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</si>
  <si>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</si>
  <si>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</si>
  <si>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</si>
  <si>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</si>
  <si>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</si>
  <si>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</si>
  <si>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</si>
  <si>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</si>
  <si>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</si>
  <si>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</si>
  <si>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</si>
  <si>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</si>
  <si>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</si>
  <si>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</si>
  <si>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</si>
  <si>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</si>
  <si>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</si>
  <si>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</si>
  <si>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</si>
  <si>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</si>
  <si>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</si>
  <si>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</si>
  <si>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</si>
  <si>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</si>
  <si>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</si>
  <si>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</si>
  <si>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</si>
  <si>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</si>
  <si>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</si>
  <si>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</si>
  <si>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</si>
  <si>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</si>
  <si>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</si>
  <si>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</si>
  <si>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</si>
  <si>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</si>
  <si>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</si>
  <si>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</si>
  <si>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</si>
  <si>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</si>
  <si>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</si>
  <si>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</si>
  <si>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</si>
  <si>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</si>
  <si>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</si>
  <si>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</si>
  <si>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</si>
  <si>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</si>
  <si>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</si>
  <si>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</si>
  <si>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</si>
  <si>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</si>
  <si>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</si>
  <si>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</si>
  <si>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</si>
  <si>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</si>
  <si>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</si>
  <si>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</si>
  <si>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</si>
  <si>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</si>
  <si>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</si>
  <si>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</si>
  <si>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</si>
  <si>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</si>
  <si>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</si>
  <si>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</si>
  <si>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</si>
  <si>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</si>
  <si>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</si>
  <si>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</si>
  <si>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</si>
  <si>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</si>
  <si>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</si>
  <si>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</si>
  <si>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</si>
  <si>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</si>
  <si>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</si>
  <si>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</si>
  <si>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</si>
  <si>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</si>
  <si>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</si>
  <si>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</si>
  <si>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</si>
  <si>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</si>
  <si>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</si>
  <si>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</si>
  <si>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</si>
  <si>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</si>
  <si>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</si>
  <si>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</si>
  <si>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</si>
  <si>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</si>
  <si>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</si>
  <si>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</si>
  <si>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</si>
  <si>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</si>
  <si>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</si>
  <si>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</si>
  <si>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</si>
  <si>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</si>
  <si>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</si>
  <si>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</si>
  <si>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</si>
  <si>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</si>
  <si>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</si>
  <si>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</si>
  <si>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</si>
  <si>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</si>
  <si>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</si>
  <si>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</si>
  <si>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</si>
  <si>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</si>
  <si>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</si>
  <si>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</si>
  <si>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</si>
  <si>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</si>
  <si>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</si>
  <si>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</si>
  <si>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</si>
  <si>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</si>
  <si>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</si>
  <si>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</si>
  <si>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</si>
  <si>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</si>
  <si>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</si>
  <si>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</si>
  <si>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</si>
  <si>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</si>
  <si>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</si>
  <si>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</si>
  <si>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</si>
  <si>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</si>
  <si>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</si>
  <si>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</si>
  <si>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</si>
  <si>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</si>
  <si>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</si>
  <si>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</si>
  <si>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</si>
  <si>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</si>
  <si>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</si>
  <si>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</si>
  <si>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</si>
  <si>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</si>
  <si>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</si>
  <si>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</si>
  <si>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</si>
  <si>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</si>
  <si>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</si>
  <si>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</si>
  <si>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</si>
  <si>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</si>
  <si>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</si>
  <si>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</si>
  <si>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</si>
  <si>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</si>
  <si>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</si>
  <si>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</si>
  <si>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</si>
  <si>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</si>
  <si>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</si>
  <si>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</si>
  <si>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</si>
  <si>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</si>
  <si>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</si>
  <si>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</si>
  <si>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</si>
  <si>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</si>
  <si>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</si>
  <si>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</si>
  <si>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</si>
  <si>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</si>
  <si>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</si>
  <si>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</si>
  <si>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</si>
  <si>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</si>
  <si>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</si>
  <si>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</si>
  <si>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</si>
  <si>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</si>
  <si>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</si>
  <si>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</si>
  <si>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</si>
  <si>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</si>
  <si>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</si>
  <si>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</si>
  <si>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</si>
  <si>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</si>
  <si>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</si>
  <si>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</si>
  <si>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</si>
  <si>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</si>
  <si>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</si>
  <si>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</si>
  <si>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</si>
  <si>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</si>
  <si>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</si>
  <si>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</si>
  <si>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</si>
  <si>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</si>
  <si>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</si>
  <si>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</si>
  <si>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</si>
  <si>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</si>
  <si>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</si>
  <si>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</si>
  <si>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</si>
  <si>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</si>
  <si>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</si>
  <si>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</si>
  <si>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</si>
  <si>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</si>
  <si>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</si>
  <si>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</si>
  <si>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</si>
  <si>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</si>
  <si>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</si>
  <si>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</si>
  <si>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</si>
  <si>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</si>
  <si>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</si>
  <si>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</si>
  <si>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</si>
  <si>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</si>
  <si>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</si>
  <si>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</si>
  <si>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</si>
  <si>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</si>
  <si>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</si>
  <si>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</si>
  <si>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</si>
  <si>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</si>
  <si>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</si>
  <si>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</si>
  <si>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</si>
  <si>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</si>
  <si>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</si>
  <si>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</si>
  <si>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</si>
  <si>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</si>
  <si>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</si>
  <si>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</si>
  <si>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</si>
  <si>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</si>
  <si>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</si>
  <si>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</si>
  <si>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</si>
  <si>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</si>
  <si>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</si>
  <si>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</si>
  <si>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</si>
  <si>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</si>
  <si>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</si>
  <si>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</si>
  <si>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</si>
  <si>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</si>
  <si>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</si>
  <si>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</si>
  <si>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</si>
  <si>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</si>
  <si>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</si>
  <si>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</si>
  <si>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</si>
  <si>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</si>
  <si>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</si>
  <si>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</si>
  <si>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</si>
  <si>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</si>
  <si>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</si>
  <si>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</si>
  <si>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</si>
  <si>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</si>
  <si>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</si>
  <si>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</si>
  <si>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</si>
  <si>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</si>
  <si>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</si>
  <si>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</si>
  <si>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</si>
  <si>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</si>
  <si>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</si>
  <si>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</si>
  <si>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</si>
  <si>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</si>
  <si>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</si>
  <si>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</si>
  <si>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</si>
  <si>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</si>
  <si>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</si>
  <si>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</si>
  <si>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</si>
  <si>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</si>
  <si>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</si>
  <si>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</si>
  <si>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</si>
  <si>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</si>
  <si>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</si>
  <si>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</si>
  <si>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</si>
  <si>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</si>
  <si>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</si>
  <si>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</si>
  <si>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</si>
  <si>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</si>
  <si>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</si>
  <si>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</si>
  <si>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</si>
  <si>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</si>
  <si>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</si>
  <si>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</si>
  <si>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</si>
  <si>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</si>
  <si>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</si>
  <si>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</si>
  <si>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</si>
  <si>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</si>
  <si>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</si>
  <si>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</si>
  <si>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</si>
  <si>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</si>
  <si>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</si>
  <si>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</si>
  <si>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</si>
  <si>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</si>
  <si>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</si>
  <si>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</si>
  <si>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</si>
  <si>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</si>
  <si>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</si>
  <si>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</si>
  <si>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</si>
  <si>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</si>
  <si>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</si>
  <si>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</si>
  <si>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</si>
  <si>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</si>
  <si>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</si>
  <si>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</si>
  <si>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</si>
  <si>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</si>
  <si>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</si>
  <si>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</si>
  <si>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</si>
  <si>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</si>
  <si>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</si>
  <si>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</si>
  <si>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</si>
  <si>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</si>
  <si>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</si>
  <si>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</si>
  <si>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</si>
  <si>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</si>
  <si>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</si>
  <si>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</si>
  <si>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</si>
  <si>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</si>
  <si>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</si>
  <si>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</si>
  <si>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</si>
  <si>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</si>
  <si>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</si>
  <si>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</si>
  <si>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</si>
  <si>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</si>
  <si>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</si>
  <si>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</si>
  <si>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</si>
  <si>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</si>
  <si>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</si>
  <si>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</si>
  <si>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</si>
  <si>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</si>
  <si>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</si>
  <si>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</si>
  <si>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</si>
  <si>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</si>
  <si>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</si>
  <si>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</si>
  <si>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</si>
  <si>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</si>
  <si>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</si>
  <si>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</si>
  <si>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</si>
  <si>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</si>
  <si>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</si>
  <si>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</si>
  <si>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</si>
  <si>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</si>
  <si>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</si>
  <si>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</si>
  <si>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</si>
  <si>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</si>
  <si>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</si>
  <si>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</si>
  <si>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</si>
  <si>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</si>
  <si>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</si>
  <si>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</si>
  <si>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</si>
  <si>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</si>
  <si>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</si>
  <si>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</si>
  <si>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</si>
  <si>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</si>
  <si>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</si>
  <si>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</si>
  <si>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</si>
  <si>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</si>
  <si>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</si>
  <si>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</si>
  <si>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</si>
  <si>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</si>
  <si>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</si>
  <si>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</si>
  <si>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</si>
  <si>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</si>
  <si>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</si>
  <si>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</si>
  <si>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</si>
  <si>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</si>
  <si>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</si>
  <si>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</si>
  <si>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</si>
  <si>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</si>
  <si>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</si>
  <si>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</si>
  <si>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</si>
  <si>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</si>
  <si>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</si>
  <si>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</si>
  <si>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</si>
  <si>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</si>
  <si>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</si>
  <si>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</si>
  <si>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</si>
  <si>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</si>
  <si>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</si>
  <si>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</si>
  <si>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</si>
  <si>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</si>
  <si>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</si>
  <si>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</si>
  <si>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</si>
  <si>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</si>
  <si>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</si>
  <si>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</si>
  <si>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</si>
  <si>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</si>
  <si>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</si>
  <si>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</si>
  <si>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</si>
  <si>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</si>
  <si>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</si>
  <si>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</si>
  <si>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</si>
  <si>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</si>
  <si>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</si>
  <si>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</si>
  <si>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</si>
  <si>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</si>
  <si>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</si>
  <si>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</si>
  <si>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</si>
  <si>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</si>
  <si>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</si>
  <si>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</si>
  <si>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</si>
  <si>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</si>
  <si>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</si>
  <si>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</si>
  <si>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</si>
  <si>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</si>
  <si>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</si>
  <si>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</si>
  <si>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</si>
  <si>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</si>
  <si>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</si>
  <si>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</si>
  <si>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</si>
  <si>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</si>
  <si>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</si>
  <si>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</si>
  <si>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</si>
  <si>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</si>
  <si>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</si>
  <si>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</si>
  <si>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</si>
  <si>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</si>
  <si>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</si>
  <si>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</si>
  <si>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</si>
  <si>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</si>
  <si>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</si>
  <si>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</si>
  <si>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</si>
  <si>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</si>
  <si>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</si>
  <si>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</si>
  <si>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</si>
  <si>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</si>
  <si>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</si>
  <si>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</si>
  <si>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</si>
  <si>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</si>
  <si>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</si>
  <si>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</si>
  <si>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</si>
  <si>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</si>
  <si>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</si>
  <si>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</si>
  <si>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</si>
  <si>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</si>
  <si>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</si>
  <si>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</si>
  <si>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</si>
  <si>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</si>
  <si>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</si>
  <si>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</si>
  <si>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</si>
  <si>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</si>
  <si>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</si>
  <si>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</si>
  <si>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</si>
  <si>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</si>
  <si>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</si>
  <si>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</si>
  <si>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</si>
  <si>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</si>
  <si>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</si>
  <si>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</si>
  <si>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</si>
  <si>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</si>
  <si>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</si>
  <si>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</si>
  <si>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</si>
  <si>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</si>
  <si>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</si>
  <si>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</si>
  <si>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</si>
  <si>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</si>
  <si>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</si>
  <si>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</si>
  <si>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</si>
  <si>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</si>
  <si>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</si>
  <si>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</si>
  <si>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</si>
  <si>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</si>
  <si>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</si>
  <si>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</si>
  <si>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</si>
  <si>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</si>
  <si>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</si>
  <si>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</si>
  <si>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</si>
  <si>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</si>
  <si>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</si>
  <si>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</si>
  <si>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</si>
  <si>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</si>
  <si>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</si>
  <si>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</si>
  <si>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</si>
  <si>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</si>
  <si>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</si>
  <si>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</si>
  <si>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</si>
  <si>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</si>
  <si>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</si>
  <si>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</si>
  <si>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</si>
  <si>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</si>
  <si>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</si>
  <si>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</si>
  <si>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</si>
  <si>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</si>
  <si>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</si>
  <si>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</si>
  <si>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</si>
  <si>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</si>
  <si>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</si>
  <si>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</si>
  <si>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</si>
  <si>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</si>
  <si>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</si>
  <si>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</si>
  <si>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</si>
  <si>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</si>
  <si>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</si>
  <si>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</si>
  <si>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</si>
  <si>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</si>
  <si>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</si>
  <si>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</si>
  <si>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</si>
  <si>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</si>
  <si>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</si>
  <si>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</si>
  <si>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</si>
  <si>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</si>
  <si>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</si>
  <si>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</si>
  <si>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</si>
  <si>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</si>
  <si>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</si>
  <si>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</si>
  <si>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</si>
  <si>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</si>
  <si>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</si>
  <si>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</si>
  <si>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</si>
  <si>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</si>
  <si>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</si>
  <si>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</si>
  <si>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</si>
  <si>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</si>
  <si>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</si>
  <si>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</si>
  <si>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</si>
  <si>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</si>
  <si>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</si>
  <si>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</si>
  <si>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</si>
  <si>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</si>
  <si>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</si>
  <si>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</si>
  <si>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</si>
  <si>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</si>
  <si>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</si>
  <si>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</si>
  <si>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</si>
  <si>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</si>
  <si>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</si>
  <si>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</si>
  <si>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</si>
  <si>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</si>
  <si>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</si>
  <si>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</si>
  <si>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</si>
  <si>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</si>
  <si>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</si>
  <si>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</si>
  <si>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</si>
  <si>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</si>
  <si>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</si>
  <si>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</si>
  <si>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</si>
  <si>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</si>
  <si>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</si>
  <si>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</si>
  <si>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</si>
  <si>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</si>
  <si>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</si>
  <si>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</si>
  <si>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</si>
  <si>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</si>
  <si>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</si>
  <si>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</si>
  <si>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</si>
  <si>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</si>
  <si>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</si>
  <si>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</si>
  <si>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</si>
  <si>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</si>
  <si>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</si>
  <si>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</si>
  <si>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</si>
  <si>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</si>
  <si>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</si>
  <si>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</si>
  <si>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</si>
  <si>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</si>
  <si>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</si>
  <si>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</si>
  <si>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</si>
  <si>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</si>
  <si>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</si>
  <si>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</si>
  <si>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</si>
  <si>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</si>
  <si>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</si>
  <si>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</si>
  <si>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</si>
  <si>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</si>
  <si>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</si>
  <si>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</si>
  <si>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</si>
  <si>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</si>
  <si>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</si>
  <si>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</si>
  <si>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</si>
  <si>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</si>
  <si>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</si>
  <si>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</si>
  <si>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</si>
  <si>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</si>
  <si>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</si>
  <si>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</si>
  <si>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</si>
  <si>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</si>
  <si>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</si>
  <si>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</si>
  <si>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</si>
  <si>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</si>
  <si>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</si>
  <si>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</si>
  <si>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</si>
  <si>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</si>
  <si>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</si>
  <si>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</si>
  <si>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</si>
  <si>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</si>
  <si>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</si>
  <si>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</si>
  <si>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</si>
  <si>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</si>
  <si>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</si>
  <si>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</si>
  <si>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</si>
  <si>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</si>
  <si>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</si>
  <si>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</si>
  <si>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</si>
  <si>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</si>
  <si>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</si>
  <si>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</si>
  <si>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</si>
  <si>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</si>
  <si>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</si>
  <si>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</si>
  <si>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</si>
  <si>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</si>
  <si>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</si>
  <si>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</si>
  <si>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</si>
  <si>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</si>
  <si>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</si>
  <si>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</si>
  <si>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</si>
  <si>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</si>
  <si>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</si>
  <si>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</si>
  <si>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</si>
  <si>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</si>
  <si>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</si>
  <si>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</si>
  <si>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</si>
  <si>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</si>
  <si>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</si>
  <si>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</si>
  <si>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</si>
  <si>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</si>
  <si>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</si>
  <si>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</si>
  <si>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</si>
  <si>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</si>
  <si>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</si>
  <si>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</si>
  <si>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</si>
  <si>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</si>
  <si>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</si>
  <si>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</si>
  <si>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</si>
  <si>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</si>
  <si>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</si>
  <si>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</si>
  <si>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</si>
  <si>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</si>
  <si>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</si>
  <si>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</si>
  <si>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</si>
  <si>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</si>
  <si>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</si>
  <si>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</si>
  <si>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</si>
  <si>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</si>
  <si>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</si>
  <si>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</si>
  <si>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</si>
  <si>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</si>
  <si>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</si>
  <si>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</si>
  <si>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</si>
  <si>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</si>
  <si>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</si>
  <si>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</si>
  <si>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</si>
  <si>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</si>
  <si>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</si>
  <si>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</si>
  <si>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</si>
  <si>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</si>
  <si>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</si>
  <si>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</si>
  <si>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</si>
  <si>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</si>
  <si>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</si>
  <si>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</si>
  <si>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</si>
  <si>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</si>
  <si>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</si>
  <si>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</si>
  <si>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</si>
  <si>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</si>
  <si>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</si>
  <si>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</si>
  <si>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</si>
  <si>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</si>
  <si>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</si>
  <si>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</si>
  <si>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</si>
  <si>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</si>
  <si>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</si>
  <si>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</si>
  <si>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</si>
  <si>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</si>
  <si>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</si>
  <si>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</si>
  <si>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</si>
  <si>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</si>
  <si>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</si>
  <si>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</si>
  <si>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</si>
  <si>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</si>
  <si>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</si>
  <si>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</si>
  <si>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</si>
  <si>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</si>
  <si>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</si>
  <si>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</si>
  <si>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</si>
  <si>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</si>
  <si>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</si>
  <si>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</si>
  <si>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</si>
  <si>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</si>
  <si>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</si>
  <si>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</si>
  <si>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</si>
  <si>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</si>
  <si>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</si>
  <si>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</si>
  <si>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</si>
  <si>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</si>
  <si>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</si>
  <si>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</si>
  <si>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</si>
  <si>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</si>
  <si>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</si>
  <si>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</si>
  <si>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</si>
  <si>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</si>
  <si>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</si>
  <si>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</si>
  <si>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</si>
  <si>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</si>
  <si>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</si>
  <si>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</si>
  <si>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</si>
  <si>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</si>
  <si>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</si>
  <si>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</si>
  <si>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</si>
  <si>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</si>
  <si>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</si>
  <si>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</si>
  <si>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</si>
  <si>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</si>
  <si>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</si>
  <si>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</si>
  <si>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</si>
  <si>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</si>
  <si>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</si>
  <si>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</si>
  <si>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</si>
  <si>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PCM-20251115-00001133</t>
  </si>
  <si>
    <t>Will check after MRD0092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</si>
</sst>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9" totalsRowShown="0" headerRowDxfId="15" dataDxfId="14" headerRowBorderDxfId="12" tableBorderDxfId="13">
  <autoFilter ref="A1:L1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313.45684456018353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45976.40527048611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45976.40527048611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45976.40527048611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45976.40527048611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45976.40527048611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45976.40527048611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45976.40527048611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45976.40527048611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45976.40527048611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45976.40527048611</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45976.40527048611</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45976.40527048611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45976.40527048611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45976.40527048611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45976.40527048611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45976.40527048611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45976.40527048611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45976.40527048611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45976.40527048611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45976.40527048611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45976.40527048611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45976.40527048611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45976.40527048611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45976.40527048611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45976.40527048611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45976.40527048611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45976.40527048611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45976.40527048611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45976.40527048611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45976.40527048611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45976.40527048611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45976.40527048611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45976.40527048611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45976.40527048611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45976.40527048611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45976.40527048611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45976.40527048611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45976.40527048611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45976.40527048611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45976.40527048611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45976.40527048611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45976.40527048611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45976.40527048611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45976.40527048611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45976.40527048611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45976.40527048611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45976.40527048611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45976.40527048611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45976.40527048611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45976.40527048611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45976.40527048611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45976.40527048611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45976.40527048611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45976.40527048611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45976.40527048611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45976.40527048611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45976.40527048611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45976.40527048611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45976.40527048611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45976.40527048611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45976.40527048611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45976.40527048611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45976.40527048611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45976.40527048611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45976.40527048611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45976.40527048611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45976.40527048611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45976.40527048611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45976.40527048611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45976.40527048611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45976.40527048611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45976.40527048611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45976.40527048611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45976.40527048611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45976.40527048611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45976.40527048611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45976.40527048611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45976.40527048611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45976.40527048611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45976.40527048611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45976.40527048611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45976.40527048611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45976.40527048611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45976.40527048611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45976.40527048611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45976.40527048611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45976.40527048611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45976.40527048611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45976.40527048611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45976.40527048611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45976.40527048611</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A6" sqref="A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151.40543252314819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3.8815972220618278E-3</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45976.40527048611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45976.40527048611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45976.40527048611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45976.40527048611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45976.40527048611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45976.40527048611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45976.40527048611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45976.40527048611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45976.40527048611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45976.40527048611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45976.40527048611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45976.40527048611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45976.40527048611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45976.40527048611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45976.40527048611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45976.40527048611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45976.40527048611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45976.40527048611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45976.40527048611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45976.40527048611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45976.40527048611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45976.40527048611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45976.40527048611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45976.40527048611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45976.40527048611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45976.40527048611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45976.40527048611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45976.40527048611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45976.40527048611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45976.40527048611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45976.40527048611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45976.40527048611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45976.40527048611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45976.40527048611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45976.40527048611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45976.40527048611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45976.40527048611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45976.40527048611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45976.40527048611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45976.40527048611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45976.40527048611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45976.40527048611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45976.40527048611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45976.40527048611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45976.40527048611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45976.40527048611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45976.40527048611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45976.40527048611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45976.40527048611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45976.40527048611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45976.40527048611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45976.40527048611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45976.40527048611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45976.40527048611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45976.40527048611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45976.40527048611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45976.40527048611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45976.40527048611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45976.40527048611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45976.40527048611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45976.40527048611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45976.40527048611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45976.40527048611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45976.40527048611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45976.40527048611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45976.40527048611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45976.40527048611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45976.40527048611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45976.40527048611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45976.40527048611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45976.40527048611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45976.40527048611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45976.40527048611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45976.40527048611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45976.40527048611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45976.40527048611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45976.40527048611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45976.40527048611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45976.40527048611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45976.40527048611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45976.40527048611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45976.40527048611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45976.40527048611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45976.40527048611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45976.40527048611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45976.40527048611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45976.40527048611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45976.40527048611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45976.40527048611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45976.40527048611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45976.40527048611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45976.40527048611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45976.40527048611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45976.40527048611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45976.40527048611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45976.40527048611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45976.40527048611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45976.40527048611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45976.40527048611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45976.40527048611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45976.40527048611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45976.40527048611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45976.40527048611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45976.40527048611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45976.40527048611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45976.40527048611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45976.40527048611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45976.40527048611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45976.40527048611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45976.40527048611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45976.40527048611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45976.40527048611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45976.40527048611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45976.40527048611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45976.40527048611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45976.40527048611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45976.40527048611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45976.40527048611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45976.40527048611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45976.40527048611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45976.40527048611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45976.40527048611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45976.40527048611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45976.40527048611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45976.40527048611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45976.40527048611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45976.40527048611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45976.40527048611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45976.40527048611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45976.40527048611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45976.40527048611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45976.40527048611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45976.40527048611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45976.40527048611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45976.40527048611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45976.40527048611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45976.40527048611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45976.40527048611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45976.40527048611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45976.40527048611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45976.40527048611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45976.40527048611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45976.40527048611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45976.40527048611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45976.40527048611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45976.40527048611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45976.40527048611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45976.40527048611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45976.40527048611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45976.40527048611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45976.40527048611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45976.40527048611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45976.40527048611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45976.40527048611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45976.40527048611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45976.40527048611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45976.40527048611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45976.40527048611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45976.40527048611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45976.40527048611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45976.40527048611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45976.40527048611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45976.40527048611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45976.40527048611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45976.40527048611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45976.40527048611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45976.40527048611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45976.40527048611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45976.40527048611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45976.40527048611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45976.40527048611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45976.40527048611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45976.40527048611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45976.40527048611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45976.40527048611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45976.40527048611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45976.40527048611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45976.40527048611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45976.40527048611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45976.40527048611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45976.40527048611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45976.40527048611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45976.40527048611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45976.40527048611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45976.40527048611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45976.40527048611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45976.40527048611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45976.40527048611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45976.40527048611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45976.40527048611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45976.40527048611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45976.40527048611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45976.40527048611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45976.40527048611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45976.40527048611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45976.40527048611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45976.40527048611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45976.40527048611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45976.40527048611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45976.40527048611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45976.40527048611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45976.40527048611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45976.40527048611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45976.40527048611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45976.40527048611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45976.40527048611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45976.40527048611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45976.40527048611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45976.40527048611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45976.40527048611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45976.40527048611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45976.40527048611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45976.40527048611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45976.40527048611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45976.40527048611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45976.40527048611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45976.40527048611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45976.40527048611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45976.40527048611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45976.40527048611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45976.40527048611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45976.40527048611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45976.40527048611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45976.40527048611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45976.40527048611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45976.40527048611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45976.40527048611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45976.40527048611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45976.40527048611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45976.40527048611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45976.40527048611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45976.40527048611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45976.40527048611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45976.40527048611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45976.40527048611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45976.40527048611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45976.40527048611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45976.40527048611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45976.40527048611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45976.40527048611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45976.40527048611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45976.40527048611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45976.40527048611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45976.40527048611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45976.40527048611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45976.40527048611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45976.40527048611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45976.40527048611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45976.40527048611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45976.40527048611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45976.40527048611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45976.40527048611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45976.40527048611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45976.40527048611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45976.40527048611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45976.40527048611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45976.40527048611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45976.40527048611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45976.40527048611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45976.40527048611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45976.40527048611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45976.40527048611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45976.40527048611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45976.40527048611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45976.40527048611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45976.40527048611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45976.40527048611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45976.40527048611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45976.40527048611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45976.40527048611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45976.40527048611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45976.40527048611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45976.40527048611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45976.40527048611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45976.40527048611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45976.40527048611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45976.40527048611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45976.40527048611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45976.40527048611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45976.40527048611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45976.40527048611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45976.40527048611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45976.40527048611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45976.40527048611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45976.40527048611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45976.40527048611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45976.40527048611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45976.40527048611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45976.40527048611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45976.40527048611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45976.40527048611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45976.40527048611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45976.40527048611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45976.40527048611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45976.40527048611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45976.40527048611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45976.40527048611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45976.40527048611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45976.40527048611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45976.40527048611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45976.40527048611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45976.40527048611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45976.40527048611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45976.40527048611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45976.40527048611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45976.40527048611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45976.40527048611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45976.40527048611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45976.40527048611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45976.40527048611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45976.40527048611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45976.40527048611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45976.40527048611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45976.40527048611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45976.40527048611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45976.40527048611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45976.40527048611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45976.40527048611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45976.40527048611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45976.40527048611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45976.40527048611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45976.40527048611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45976.40527048611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45976.40527048611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45976.40527048611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45976.40527048611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45976.40527048611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45976.40527048611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45976.40527048611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45976.40527048611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45976.40527048611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45976.40527048611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45976.40527048611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45976.40527048611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45976.40527048611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45976.40527048611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45976.40527048611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45976.40527048611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45976.40527048611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45976.40527048611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45976.40527048611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45976.40527048611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45976.40527048611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45976.40527048611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45976.40527048611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45976.40527048611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45976.40527048611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45976.40527048611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45976.40527048611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45976.40527048611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45976.40527048611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45976.40527048611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45976.40527048611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45976.40527048611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45976.40527048611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45976.40527048611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45976.40527048611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45976.40527048611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45976.40527048611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45976.40527048611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45976.40527048611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45976.40527048611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45976.40527048611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45976.40527048611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45976.40527048611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45976.40527048611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45976.40527048611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45976.40527048611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45976.40527048611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45976.40527048611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45976.40527048611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45976.40527048611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45976.40527048611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45976.40527048611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45976.40527048611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45976.40527048611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45976.40527048611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45976.40527048611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45976.40527048611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45976.40527048611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45976.40527048611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45976.40527048611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45976.40527048611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45976.40527048611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45976.40527048611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45976.40527048611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45976.40527048611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45976.40527048611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45976.40527048611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45976.40527048611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45976.40527048611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45976.40527048611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45976.40527048611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45976.40527048611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45976.40527048611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45976.40527048611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45976.40527048611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45976.40527048611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45976.40527048611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45976.40527048611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45976.40527048611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45976.40527048611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45976.40527048611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45976.40527048611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45976.40527048611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45976.40527048611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45976.40527048611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45976.40527048611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45976.40527048611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45976.40527048611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45976.40527048611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45976.40527048611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45976.40527048611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45976.40527048611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45976.40527048611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45976.40527048611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45976.40527048611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45976.40527048611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45976.40527048611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45976.40527048611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45976.40527048611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45976.40527048611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45976.40527048611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45976.40527048611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45976.40527048611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45976.40527048611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45976.40527048611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45976.40527048611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45976.40527048611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45976.40527048611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45976.40527048611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45976.40527048611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45976.40527048611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45976.40527048611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45976.40527048611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45976.40527048611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45976.40527048611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45976.40527048611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45976.40527048611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45976.40527048611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45976.40527048611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45976.40527048611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45976.40527048611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45976.40527048611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45976.40527048611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45976.40527048611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45976.40527048611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45976.40527048611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45976.40527048611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45976.40527048611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45976.40527048611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45976.40527048611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45976.40527048611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45976.40527048611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45976.40527048611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45976.40527048611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45976.40527048611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45976.40527048611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45976.40527048611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45976.40527048611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45976.40527048611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45976.40527048611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45976.40527048611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45976.40527048611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45976.40527048611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45976.40527048611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45976.40527048611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45976.40527048611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45976.40527048611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45976.40527048611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45976.40527048611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45976.40527048611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45976.40527048611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45976.40527048611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45976.40527048611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45976.40527048611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45976.40527048611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45976.40527048611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45976.40527048611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45976.40527048611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45976.40527048611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45976.40527048611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45976.40527048611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45976.40527048611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45976.40527048611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45976.40527048611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45976.40527048611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45976.40527048611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45976.40527048611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45976.40527048611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45976.40527048611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45976.40527048611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45976.40527048611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45976.40527048611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45976.40527048611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45976.40527048611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45976.40527048611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45976.40527048611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45976.40527048611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45976.40527048611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45976.40527048611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45976.40527048611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45976.40527048611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45976.40527048611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45976.40527048611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45976.40527048611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45976.40527048611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45976.40527048611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45976.40527048611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45976.40527048611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45976.40527048611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45976.40527048611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45976.40527048611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45976.40527048611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45976.40527048611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45976.40527048611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45976.40527048611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45976.40527048611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45976.40527048611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45976.40527048611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45976.40527048611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45976.40527048611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45976.40527048611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45976.40527048611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45976.40527048611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45976.40527048611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45976.40527048611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45976.40527048611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45976.40527048611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45976.40527048611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45976.40527048611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45976.40527048611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45976.40527048611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45976.40527048611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45976.40527048611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45976.40527048611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45976.40527048611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45976.40527048611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45976.40527048611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45976.40527048611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45976.40527048611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45976.40527048611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45976.40527048611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45976.40527048611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45976.40527048611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45976.40527048611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45976.40527048611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45976.40527048611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45976.40527048611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45976.40527048611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45976.40527048611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45976.40527048611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45976.40527048611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45976.40527048611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45976.40527048611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45976.40527048611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45976.40527048611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45976.40527048611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45976.40527048611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45976.40527048611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45976.40527048611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45976.40527048611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45976.40527048611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45976.40527048611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45976.40527048611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45976.40527048611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45976.40527048611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45976.40527048611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45976.40527048611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45976.40527048611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45976.40527048611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45976.40527048611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45976.40527048611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45976.40527048611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45976.40527048611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45976.40527048611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45976.40527048611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45976.40527048611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45976.40527048611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45976.40527048611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45976.40527048611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45976.40527048611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45976.40527048611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45976.40527048611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45976.40527048611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45976.40527048611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45976.40527048611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45976.40527048611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45976.40527048611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45976.40527048611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45976.40527048611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45976.40527048611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45976.40527048611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45976.40527048611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45976.40527048611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45976.40527048611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45976.40527048611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45976.40527048611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45976.40527048611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45976.40527048611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45976.40527048611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45976.40527048611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45976.40527048611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45976.40527048611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45976.40527048611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45976.40527048611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45976.40527048611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45976.40527048611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45976.40527048611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45976.40527048611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45976.40527048611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45976.40527048611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45976.40527048611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45976.40527048611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45976.40527048611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45976.40527048611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45976.40527048611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45976.40527048611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45976.40527048611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45976.40527048611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45976.40527048611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45976.40527048611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45976.40527048611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45976.40527048611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45976.40527048611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45976.40527048611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45976.40527048611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45976.40527048611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45976.40527048611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45976.40527048611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45976.40527048611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45976.40527048611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45976.40527048611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45976.40527048611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45976.40527048611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45976.40527048611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45976.40527048611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45976.40527048611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45976.40527048611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45976.40527048611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45976.40527048611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45976.40527048611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45976.40527048611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45976.40527048611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45976.40527048611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45976.40527048611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45976.40527048611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45976.40527048611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45976.40527048611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45976.40527048611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45976.40527048611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45976.40527048611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45976.40527048611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45976.40527048611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45976.40527048611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45976.40527048611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45976.40527048611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45976.40527048611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45976.40527048611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45976.40527048611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45976.40527048611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45976.40527048611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45976.40527048611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45976.40527048611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45976.40527048611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45976.40527048611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45976.40527048611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45976.40527048611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45976.40527048611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45976.40527048611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45976.40527048611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45976.40527048611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45976.40527048611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45976.40527048611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45976.40527048611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45976.40527048611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45976.40527048611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45976.40527048611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45976.40527048611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45976.40527048611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45976.40527048611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45976.40527048611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45976.40527048611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45976.40527048611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45976.40527048611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45976.40527048611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45976.40527048611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45976.40527048611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45976.40527048611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45976.40527048611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45976.40527048611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45976.40527048611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45976.40527048611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45976.40527048611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45976.40527048611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45976.40527048611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45976.40527048611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45976.40527048611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45976.40527048611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45976.40527048611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45976.40527048611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45976.40527048611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45976.40527048611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45976.40527048611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45976.40527048611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45976.40527048611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45976.40527048611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45976.40527048611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45976.40527048611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45976.40527048611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45976.40527048611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45976.40527048611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45976.40527048611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45976.40527048611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45976.40527048611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45976.40527048611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45976.40527048611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45976.40527048611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45976.40527048611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45976.40527048611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45976.40527048611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45976.40527048611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45976.40527048611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45976.40527048611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45976.40527048611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45976.40527048611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45976.40527048611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45976.40527048611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45976.40527048611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45976.40527048611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45976.40527048611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45976.40527048611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45976.40527048611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45976.40527048611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45976.40527048611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45976.40527048611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45976.40527048611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45976.40527048611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45976.40527048611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45976.40527048611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45976.40527048611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45976.40527048611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45976.40527048611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45976.40527048611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45976.40527048611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45976.40527048611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45976.40527048611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45976.40527048611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45976.40527048611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45976.40527048611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45976.40527048611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45976.40527048611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45976.40527048611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45976.40527048611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45976.40527048611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45976.40527048611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45976.40527048611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45976.40527048611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45976.40527048611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45976.40527048611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45976.40527048611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45976.40527048611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45976.40527048611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45976.40527048611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45976.40527048611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45976.40527048611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45976.40527048611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45976.40527048611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45976.40527048611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45976.40527048611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45976.40527048611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45976.40527048611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45976.40527048611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45976.40527048611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45976.40527048611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45976.40527048611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45976.40527048611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45976.40527048611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45976.40527048611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45976.40527048611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45976.40527048611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45976.40527048611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45976.40527048611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45976.40527048611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45976.40527048611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45976.40527048611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45976.40527048611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45976.40527048611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45976.40527048611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45976.40527048611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45976.40527048611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45976.40527048611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45976.40527048611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45976.40527048611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45976.40527048611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45976.40527048611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45976.40527048611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45976.40527048611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45976.40527048611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45976.40527048611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45976.40527048611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45976.40527048611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45976.40527048611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45976.40527048611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45976.40527048611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45976.40527048611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45976.40527048611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45976.40527048611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45976.40527048611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45976.40527048611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45976.40527048611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45976.40527048611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45976.40527048611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45976.40527048611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45976.40527048611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45976.40527048611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45976.40527048611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45976.40527048611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45976.40527048611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45976.40527048611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45976.40527048611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45976.40527048611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45976.40527048611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45976.40527048611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45976.40527048611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45976.40527048611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45976.40527048611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45976.40527048611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45976.40527048611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45976.40527048611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45976.40527048611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45976.40527048611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45976.40527048611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45976.40527048611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45976.40527048611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45976.40527048611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45976.40527048611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45976.40527048611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45976.40527048611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45976.40527048611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45976.40527048611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45976.40527048611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45976.40527048611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45976.40527048611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45976.40527048611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45976.40527048611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45976.40527048611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45976.40527048611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45976.40527048611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45976.40527048611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45976.40527048611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45976.40527048611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45976.40527048611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45976.40527048611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45976.40527048611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45976.40527048611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45976.40527048611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45976.40527048611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45976.40527048611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45976.40527048611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45976.40527048611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45976.40527048611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45976.40527048611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45976.40527048611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45976.40527048611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45976.40527048611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45976.40527048611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45976.40527048611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45976.40527048611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45976.40527048611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45976.40527048611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45976.40527048611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45976.40527048611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45976.40527048611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45976.40527048611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45976.40527048611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45976.40527048611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45976.40527048611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45976.40527048611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45976.40527048611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45976.40527048611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45976.40527048611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45976.40527048611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45976.40527048611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45976.40527048611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45976.40527048611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45976.40527048611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45976.40527048611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45976.40527048611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45976.40527048611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45976.40527048611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45976.40527048611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45976.40527048611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45976.40527048611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45976.40527048611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45976.40527048611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45976.40527048611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45976.40527048611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45976.40527048611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45976.40527048611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45976.40527048611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45976.40527048611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45976.40527048611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45976.40527048611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45976.40527048611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45976.40527048611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45976.40527048611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45976.40527048611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45976.40527048611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45976.40527048611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45976.40527048611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45976.40527048611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45976.40527048611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45976.40527048611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45976.40527048611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45976.40527048611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45976.40527048611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45976.40527048611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45976.40527048611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45976.40527048611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45976.40527048611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45976.40527048611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45976.40527048611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45976.40527048611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45976.40527048611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45976.40527048611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45976.40527048611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45976.40527048611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45976.40527048611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45976.40527048611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45976.40527048611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45976.40527048611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45976.40527048611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45976.40527048611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45976.40527048611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45976.40527048611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45976.40527048611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45976.40527048611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45976.40527048611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45976.40527048611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45976.40527048611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45976.40527048611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45976.40527048611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45976.40527048611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45976.40527048611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45976.40527048611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45976.40527048611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45976.40527048611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45976.40527048611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45976.40527048611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45976.40527048611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45976.40527048611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45976.40527048611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45976.40527048611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45976.40527048611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45976.40527048611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45976.40527048611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45976.40527048611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45976.40527048611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45976.40527048611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45976.40527048611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45976.40527048611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45976.40527048611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45976.40527048611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45976.40527048611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45976.40527048611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45976.40527048611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45976.40527048611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45976.40527048611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45976.40527048611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45976.40527048611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45976.40527048611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45976.40527048611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45976.40527048611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45976.40527048611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45976.40527048611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45976.40527048611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45976.40527048611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45976.40527048611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45976.40527048611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45976.40527048611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45976.40527048611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45976.40527048611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45976.40527048611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45976.40527048611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45976.40527048611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45976.40527048611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45976.40527048611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45976.40527048611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45976.40527048611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45976.40527048611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45976.40527048611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45976.40527048611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45976.40527048611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45976.40527048611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45976.40527048611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45976.40527048611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45976.40527048611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45976.40527048611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45976.40527048611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45976.40527048611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45976.40527048611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45976.40527048611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45976.40527048611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45976.40527048611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45976.40527048611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45976.40527048611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45976.40527048611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45976.40527048611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45976.40527048611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45976.40527048611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45976.40527048611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45976.40527048611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45976.40527048611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45976.40527048611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45976.40527048611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45976.40527048611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45976.40527048611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45976.40527048611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45976.40527048611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45976.40527048611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45976.40527048611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45976.40527048611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45976.40527048611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45976.40527048611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45976.40527048611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272.92455289351346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0.60204131944192341</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0.4759186342562316</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0.22050196758937091</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0.12212233796162764</v>
      </c>
      <c r="H6" s="96">
        <v>45976.277083333334</v>
      </c>
      <c r="I6" s="135" t="str">
        <f>IFERROR(VLOOKUP(D6,DB!A:F,6,0),"")</f>
        <v>SCECO</v>
      </c>
      <c r="J6" s="135" t="str">
        <f>IFERROR(VLOOKUP(D6,DB!A:G,7,0),"")</f>
        <v>Dead</v>
      </c>
      <c r="K6" s="98" t="s">
        <v>39117</v>
      </c>
      <c r="L6" s="92" t="str">
        <f>IFERROR(VLOOKUP(D6,DB!A:I,9,0),"")</f>
        <v>Latis</v>
      </c>
    </row>
    <row r="7" spans="1:16" ht="15" customHeight="1">
      <c r="A7" s="135"/>
      <c r="B7" s="135" t="str">
        <f>IFERROR(VLOOKUP(D7,DB!A:K,11,0),"")</f>
        <v/>
      </c>
      <c r="C7" s="94"/>
      <c r="D7" s="92"/>
      <c r="E7" s="95"/>
      <c r="F7" s="96"/>
      <c r="G7" s="97">
        <f ca="1">IFERROR(NOW()-F7,"")</f>
        <v>45976.40527048611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45976.40527048611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45976.40527048611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45976.40527048611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45976.40527048611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45976.40527048611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45976.40527048611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45976.40527048611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45976.40527048611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45976.40527048611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45976.40527048611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45976.40527048611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45976.40527048611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45976.40527048611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45976.40527048611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45976.40527048611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45976.40527048611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45976.40527048611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45976.40527048611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45976.40527048611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45976.40527048611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45976.40527048611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45976.40527048611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45976.40527048611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45976.40527048611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45976.40527048611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45976.40527048611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45976.40527048611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45976.40527048611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45976.40527048611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45976.40527048611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45976.40527048611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45976.40527048611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45976.40527048611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45976.40527048611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45976.40527048611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45976.40527048611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45976.40527048611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45976.40527048611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45976.40527048611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45976.40527048611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45976.40527048611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45976.40527048611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45976.40527048611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45976.40527048611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45976.40527048611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45976.40527048611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45976.40527048611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45976.40527048611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45976.40527048611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45976.40527048611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45976.40527048611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45976.40527048611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45976.40527048611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45976.40527048611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45976.40527048611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45976.40527048611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45976.40527048611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45976.40527048611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45976.40527048611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45976.40527048611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45976.40527048611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45976.40527048611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45976.40527048611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45976.40527048611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45976.40527048611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45976.40527048611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45976.40527048611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45976.40527048611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45976.40527048611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45976.40527048611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45976.40527048611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45976.40527048611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45976.40527048611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45976.40527048611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45976.40527048611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45976.40527048611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45976.40527048611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45976.40527048611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45976.40527048611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45976.40527048611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45976.40527048611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45976.40527048611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45976.40527048611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45976.40527048611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45976.40527048611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45976.40527048611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45976.40527048611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45976.40527048611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45976.40527048611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45976.40527048611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45976.40527048611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45976.40527048611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45976.40527048611</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84.573210300921346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50.216393171293021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27.744159374997253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0.20979594907112187</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45976.40527048611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45976.40527048611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45976.40527048611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45976.40527048611</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45976.40527048611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45976.40527048611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45976.40527048611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45976.40527048611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45976.40527048611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45976.40527048611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45976.40527048611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45976.40527048611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45976.40527048611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45976.40527048611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45976.40527048611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45976.40527048611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45976.40527048611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45976.40527048611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45976.40527048611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45976.40527048611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45976.40527048611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45976.40527048611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45976.40527048611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45976.40527048611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45976.40527048611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45976.40527048611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45976.40527048611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45976.40527048611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45976.40527048611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45976.40527048611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45976.40527048611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45976.40527048611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45976.40527048611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45976.40527048611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45976.40527048611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45976.40527048611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45976.40527048611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45976.40527048611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45976.40527048611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45976.40527048611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45976.40527048611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45976.40527048611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45976.40527048611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45976.40527048611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45976.40527048611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45976.40527048611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45976.40527048611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45976.40527048611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45976.40527048611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45976.40527048611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45976.40527048611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45976.40527048611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45976.40527048611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45976.40527048611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45976.40527048611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45976.40527048611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45976.40527048611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45976.40527048611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45976.40527048611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45976.40527048611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45976.40527048611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45976.40527048611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45976.40527048611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45976.40527048611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45976.40527048611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45976.40527048611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45976.40527048611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45976.40527048611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45976.40527048611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45976.40527048611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45976.40527048611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45976.40527048611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45976.40527048611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45976.40527048611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45976.40527048611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45976.40527048611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45976.40527048611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45976.40527048611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45976.40527048611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45976.40527048611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45976.40527048611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45976.40527048611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45976.40527048611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45976.40527048611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45976.40527048611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45976.40527048611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45976.40527048611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45976.40527048611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45976.40527048611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45976.40527048611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45976.40527048611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45976.40527048611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45976.40527048611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45976.40527048611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45976.40527048611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45976.40527048611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45976.40527048611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45976.40527048611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45976.40527048611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45976.40527048611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45976.40527048611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45976.40527048611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45976.40527048611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45976.40527048611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45976.40527048611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45976.40527048611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45976.40527048611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45976.40527048611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45976.40527048611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45976.40527048611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45976.40527048611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45976.40527048611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45976.40527048611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45976.40527048611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45976.40527048611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45976.40527048611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45976.40527048611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45976.40527048611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45976.40527048611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45976.40527048611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45976.40527048611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45976.40527048611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45976.40527048611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45976.40527048611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45976.40527048611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45976.40527048611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45976.40527048611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45976.40527048611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45976.40527048611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45976.40527048611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45976.40527048611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45976.40527048611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45976.40527048611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45976.40527048611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45976.40527048611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45976.40527048611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45976.40527048611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45976.40527048611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45976.40527048611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45976.40527048611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45976.40527048611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45976.40527048611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45976.40527048611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45976.40527048611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45976.40527048611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45976.40527048611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45976.40527048611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45976.40527048611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45976.40527048611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45976.40527048611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45976.40527048611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45976.40527048611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45976.40527048611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45976.40527048611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45976.40527048611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45976.40527048611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45976.40527048611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45976.40527048611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45976.40527048611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45976.40527048611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45976.40527048611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45976.40527048611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45976.40527048611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45976.40527048611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45976.40527048611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45976.40527048611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45976.40527048611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45976.40527048611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45976.40527048611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45976.40527048611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45976.40527048611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45976.40527048611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45976.40527048611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45976.40527048611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45976.40527048611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45976.40527048611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45976.40527048611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45976.40527048611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45976.40527048611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45976.40527048611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45976.40527048611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45976.40527048611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45976.40527048611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45976.40527048611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45976.40527048611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45976.40527048611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45976.40527048611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45976.40527048611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45976.40527048611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45976.40527048611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45976.40527048611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45976.40527048611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45976.40527048611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45976.40527048611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9"/>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9</v>
      </c>
      <c r="D2" s="141" t="s">
        <v>29817</v>
      </c>
      <c r="E2" s="124" t="s">
        <v>39100</v>
      </c>
      <c r="F2" s="143">
        <v>45976.382916666669</v>
      </c>
      <c r="G2" s="105">
        <f t="shared" ref="G2:G21" ca="1" si="0">IFERROR(NOW()-F2,"-")</f>
        <v>2.2353819440468214E-2</v>
      </c>
      <c r="H2" s="143">
        <v>45976.392858796295</v>
      </c>
      <c r="I2" s="141" t="str">
        <f>IFERROR(VLOOKUP(D2,DB!A:F,6,0),"")</f>
        <v>SCECO</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45976.40527048611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45976.40527048611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45976.40527048611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45976.40527048611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45976.40527048611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45976.40527048611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45976.40527048611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45976.40527048611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45976.40527048611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45976.40527048611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45976.40527048611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45976.40527048611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45976.40527048611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45976.40527048611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45976.40527048611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45976.40527048611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45976.40527048611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45976.40527048611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45976.40527048611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ref="G22:G85" ca="1" si="1">IFERROR(NOW()-F22,"-")</f>
        <v>45976.40527048611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45976.40527048611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45976.40527048611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45976.40527048611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45976.40527048611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45976.40527048611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45976.40527048611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45976.40527048611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45976.40527048611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45976.40527048611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45976.40527048611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45976.40527048611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45976.40527048611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45976.40527048611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45976.40527048611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45976.40527048611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45976.40527048611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45976.40527048611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45976.40527048611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45976.40527048611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45976.40527048611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45976.40527048611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45976.40527048611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45976.40527048611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45976.40527048611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45976.40527048611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45976.40527048611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45976.40527048611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45976.40527048611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45976.40527048611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45976.40527048611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45976.40527048611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45976.40527048611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45976.40527048611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45976.40527048611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45976.40527048611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45976.40527048611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45976.40527048611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45976.40527048611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45976.40527048611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45976.40527048611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45976.40527048611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45976.40527048611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45976.40527048611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45976.40527048611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45976.40527048611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45976.40527048611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45976.40527048611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45976.40527048611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45976.40527048611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45976.40527048611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45976.40527048611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45976.40527048611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45976.40527048611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45976.40527048611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45976.40527048611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45976.40527048611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45976.40527048611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45976.40527048611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45976.40527048611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45976.40527048611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45976.40527048611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45976.40527048611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45976.40527048611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ref="G86:G119" ca="1" si="2">IFERROR(NOW()-F86,"-")</f>
        <v>45976.40527048611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45976.40527048611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45976.40527048611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45976.40527048611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45976.40527048611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45976.40527048611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45976.40527048611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45976.40527048611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45976.40527048611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45976.40527048611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45976.40527048611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45976.40527048611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45976.40527048611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45976.40527048611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45976.40527048611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45976.40527048611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45976.40527048611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45976.40527048611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45976.40527048611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45976.40527048611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45976.40527048611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45976.40527048611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45976.40527048611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45976.40527048611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45976.40527048611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45976.40527048611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45976.40527048611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45976.40527048611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45976.40527048611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45976.40527048611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45976.40527048611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45976.40527048611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45976.40527048611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45976.40527048611</v>
      </c>
      <c r="H119" s="143"/>
      <c r="I119" s="141" t="str">
        <f>IFERROR(VLOOKUP(D119,DB!A:F,6,0),"")</f>
        <v/>
      </c>
      <c r="J119" s="141" t="str">
        <f>IFERROR(VLOOKUP(D119,DB!A:G,7,0),"")</f>
        <v/>
      </c>
      <c r="K119" s="144"/>
      <c r="L119" s="145" t="str">
        <f>IFERROR(VLOOKUP(D119,DB!A:I,9,0),"")</f>
        <v/>
      </c>
    </row>
  </sheetData>
  <dataValidations count="2">
    <dataValidation allowBlank="1" showInputMessage="1" showErrorMessage="1" sqref="E1" xr:uid="{9E1BC488-8814-4F8A-8DBE-742B3278AB71}"/>
    <dataValidation type="list" allowBlank="1" showInputMessage="1" showErrorMessage="1" sqref="E2:E1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