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60" documentId="120_S{2AC9BD13-BADA-5192-A53E-5A8FF88502F6}" xr6:coauthVersionLast="47" xr6:coauthVersionMax="47" xr10:uidLastSave="{165B1B1B-EB70-4451-9F7C-5371D589236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<sst xmlns="http://schemas.openxmlformats.org/spreadsheetml/2006/main" count="180288" uniqueCount="39129">
  <si>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</si>
  <si>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</si>
  <si>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</si>
  <si>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</si>
  <si>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</si>
  <si>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</si>
  <si>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</si>
  <si>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</si>
  <si>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</si>
  <si>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</si>
  <si>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</si>
  <si>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</si>
  <si>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</si>
  <si>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</si>
  <si>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</si>
  <si>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</si>
  <si>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</si>
  <si>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</si>
  <si>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</si>
  <si>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</si>
  <si>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</si>
  <si>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</si>
  <si>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</si>
  <si>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</si>
  <si>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</si>
  <si>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</si>
  <si>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</si>
  <si>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</si>
  <si>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</si>
  <si>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</si>
  <si>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</si>
  <si>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</si>
  <si>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</si>
  <si>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</si>
  <si>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</si>
  <si>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</si>
  <si>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</si>
  <si>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</si>
  <si>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</si>
  <si>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</si>
  <si>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</si>
  <si>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</si>
  <si>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</si>
  <si>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</si>
  <si>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</si>
  <si>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</si>
  <si>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</si>
  <si>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</si>
  <si>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</si>
  <si>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</si>
  <si>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</si>
  <si>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</si>
  <si>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</si>
  <si>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</si>
  <si>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</si>
  <si>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</si>
  <si>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</si>
  <si>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</si>
  <si>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</si>
  <si>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</si>
  <si>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</si>
  <si>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</si>
  <si>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</si>
  <si>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</si>
  <si>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</si>
  <si>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</si>
  <si>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</si>
  <si>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</si>
  <si>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</si>
  <si>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</si>
  <si>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</si>
  <si>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</si>
  <si>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</si>
  <si>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</si>
  <si>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</si>
  <si>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</si>
  <si>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</si>
  <si>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</si>
  <si>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</si>
  <si>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</si>
  <si>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</si>
  <si>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</si>
  <si>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</si>
  <si>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</si>
  <si>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</si>
  <si>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</si>
  <si>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</si>
  <si>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</si>
  <si>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</si>
  <si>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</si>
  <si>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</si>
  <si>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</si>
  <si>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</si>
  <si>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</si>
  <si>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</si>
  <si>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</si>
  <si>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</si>
  <si>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</si>
  <si>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</si>
  <si>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</si>
  <si>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</si>
  <si>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</si>
  <si>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</si>
  <si>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</si>
  <si>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</si>
  <si>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</si>
  <si>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</si>
  <si>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</si>
  <si>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</si>
  <si>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</si>
  <si>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</si>
  <si>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</si>
  <si>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</si>
  <si>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</si>
  <si>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</si>
  <si>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</si>
  <si>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</si>
  <si>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</si>
  <si>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</si>
  <si>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</si>
  <si>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</si>
  <si>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</si>
  <si>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</si>
  <si>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</si>
  <si>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</si>
  <si>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</si>
  <si>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</si>
  <si>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</si>
  <si>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</si>
  <si>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</si>
  <si>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</si>
  <si>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</si>
  <si>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</si>
  <si>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</si>
  <si>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</si>
  <si>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</si>
  <si>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</si>
  <si>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</si>
  <si>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</si>
  <si>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</si>
  <si>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</si>
  <si>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</si>
  <si>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</si>
  <si>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</si>
  <si>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</si>
  <si>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</si>
  <si>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</si>
  <si>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</si>
  <si>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</si>
  <si>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</si>
  <si>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</si>
  <si>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</si>
  <si>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</si>
  <si>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</si>
  <si>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</si>
  <si>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</si>
  <si>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</si>
  <si>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</si>
  <si>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</si>
  <si>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</si>
  <si>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</si>
  <si>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</si>
  <si>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</si>
  <si>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</si>
  <si>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</si>
  <si>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</si>
  <si>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</si>
  <si>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</si>
  <si>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</si>
  <si>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</si>
  <si>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</si>
  <si>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</si>
  <si>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</si>
  <si>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</si>
  <si>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</si>
  <si>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</si>
  <si>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</si>
  <si>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</si>
  <si>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</si>
  <si>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</si>
  <si>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</si>
  <si>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</si>
  <si>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</si>
  <si>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</si>
  <si>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</si>
  <si>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</si>
  <si>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</si>
  <si>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</si>
  <si>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</si>
  <si>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</si>
  <si>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</si>
  <si>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</si>
  <si>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</si>
  <si>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</si>
  <si>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</si>
  <si>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</si>
  <si>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</si>
  <si>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</si>
  <si>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</si>
  <si>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</si>
  <si>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</si>
  <si>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</si>
  <si>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</si>
  <si>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</si>
  <si>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</si>
  <si>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</si>
  <si>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</si>
  <si>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</si>
  <si>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</si>
  <si>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</si>
  <si>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</si>
  <si>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</si>
  <si>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</si>
  <si>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</si>
  <si>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</si>
  <si>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</si>
  <si>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</si>
  <si>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</si>
  <si>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</si>
  <si>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</si>
  <si>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</si>
  <si>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</si>
  <si>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</si>
  <si>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</si>
  <si>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</si>
  <si>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</si>
  <si>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</si>
  <si>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</si>
  <si>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</si>
  <si>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</si>
  <si>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</si>
  <si>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</si>
  <si>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</si>
  <si>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</si>
  <si>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</si>
  <si>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</si>
  <si>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</si>
  <si>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</si>
  <si>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</si>
  <si>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</si>
  <si>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</si>
  <si>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</si>
  <si>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</si>
  <si>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</si>
  <si>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</si>
  <si>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</si>
  <si>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</si>
  <si>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</si>
  <si>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</si>
  <si>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</si>
  <si>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</si>
  <si>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</si>
  <si>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</si>
  <si>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</si>
  <si>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</si>
  <si>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</si>
  <si>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</si>
  <si>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</si>
  <si>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</si>
  <si>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</si>
  <si>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</si>
  <si>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</si>
  <si>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</si>
  <si>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</si>
  <si>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</si>
  <si>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</si>
  <si>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</si>
  <si>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</si>
  <si>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</si>
  <si>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</si>
  <si>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</si>
  <si>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</si>
  <si>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</si>
  <si>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</si>
  <si>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</si>
  <si>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</si>
  <si>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</si>
  <si>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</si>
  <si>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</si>
  <si>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</si>
  <si>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</si>
  <si>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</si>
  <si>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</si>
  <si>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</si>
  <si>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</si>
  <si>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</si>
  <si>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</si>
  <si>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</si>
  <si>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</si>
  <si>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</si>
  <si>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</si>
  <si>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</si>
  <si>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</si>
  <si>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</si>
  <si>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</si>
  <si>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</si>
  <si>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</si>
  <si>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</si>
  <si>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</si>
  <si>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</si>
  <si>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</si>
  <si>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</si>
  <si>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</si>
  <si>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</si>
  <si>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</si>
  <si>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</si>
  <si>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</si>
  <si>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</si>
  <si>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</si>
  <si>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</si>
  <si>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</si>
  <si>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</si>
  <si>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</si>
  <si>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</si>
  <si>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</si>
  <si>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</si>
  <si>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</si>
  <si>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</si>
  <si>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</si>
  <si>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</si>
  <si>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</si>
  <si>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</si>
  <si>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</si>
  <si>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</si>
  <si>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</si>
  <si>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</si>
  <si>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</si>
  <si>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</si>
  <si>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</si>
  <si>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</si>
  <si>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</si>
  <si>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</si>
  <si>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</si>
  <si>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</si>
  <si>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</si>
  <si>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</si>
  <si>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</si>
  <si>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</si>
  <si>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</si>
  <si>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</si>
  <si>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</si>
  <si>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</si>
  <si>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</si>
  <si>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</si>
  <si>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</si>
  <si>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</si>
  <si>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</si>
  <si>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</si>
  <si>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</si>
  <si>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</si>
  <si>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</si>
  <si>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</si>
  <si>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</si>
  <si>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</si>
  <si>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</si>
  <si>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</si>
  <si>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</si>
  <si>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</si>
  <si>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</si>
  <si>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</si>
  <si>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</si>
  <si>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</si>
  <si>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</si>
  <si>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</si>
  <si>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</si>
  <si>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</si>
  <si>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</si>
  <si>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</si>
  <si>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</si>
  <si>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</si>
  <si>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</si>
  <si>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</si>
  <si>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</si>
  <si>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</si>
  <si>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</si>
  <si>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</si>
  <si>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</si>
  <si>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</si>
  <si>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</si>
  <si>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</si>
  <si>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</si>
  <si>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</si>
  <si>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</si>
  <si>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</si>
  <si>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</si>
  <si>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</si>
  <si>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</si>
  <si>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</si>
  <si>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</si>
  <si>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</si>
  <si>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</si>
  <si>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</si>
  <si>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</si>
  <si>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</si>
  <si>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</si>
  <si>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</si>
  <si>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</si>
  <si>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</si>
  <si>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</si>
  <si>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</si>
  <si>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</si>
  <si>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</si>
  <si>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</si>
  <si>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</si>
  <si>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</si>
  <si>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</si>
  <si>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</si>
  <si>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</si>
  <si>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</si>
  <si>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</si>
  <si>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</si>
  <si>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</si>
  <si>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</si>
  <si>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</si>
  <si>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</si>
  <si>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</si>
  <si>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</si>
  <si>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</si>
  <si>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</si>
  <si>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</si>
  <si>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</si>
  <si>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</si>
  <si>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</si>
  <si>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</si>
  <si>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</si>
  <si>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</si>
  <si>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</si>
  <si>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</si>
  <si>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</si>
  <si>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</si>
  <si>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</si>
  <si>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</si>
  <si>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</si>
  <si>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</si>
  <si>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</si>
  <si>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</si>
  <si>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</si>
  <si>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</si>
  <si>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</si>
  <si>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</si>
  <si>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</si>
  <si>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</si>
  <si>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</si>
  <si>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</si>
  <si>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</si>
  <si>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</si>
  <si>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</si>
  <si>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</si>
  <si>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</si>
  <si>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</si>
  <si>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</si>
  <si>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</si>
  <si>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</si>
  <si>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</si>
  <si>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</si>
  <si>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</si>
  <si>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</si>
  <si>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</si>
  <si>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</si>
  <si>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</si>
  <si>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</si>
  <si>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</si>
  <si>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</si>
  <si>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</si>
  <si>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</si>
  <si>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</si>
  <si>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</si>
  <si>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</si>
  <si>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</si>
  <si>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</si>
  <si>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</si>
  <si>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</si>
  <si>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</si>
  <si>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</si>
  <si>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</si>
  <si>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</si>
  <si>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</si>
  <si>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</si>
  <si>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</si>
  <si>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</si>
  <si>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</si>
  <si>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</si>
  <si>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</si>
  <si>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</si>
  <si>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</si>
  <si>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</si>
  <si>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</si>
  <si>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</si>
  <si>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</si>
  <si>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</si>
  <si>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</si>
  <si>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</si>
  <si>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</si>
  <si>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</si>
  <si>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</si>
  <si>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</si>
  <si>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</si>
  <si>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</si>
  <si>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</si>
  <si>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</si>
  <si>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</si>
  <si>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</si>
  <si>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</si>
  <si>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</si>
  <si>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</si>
  <si>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</si>
  <si>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</si>
  <si>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</si>
  <si>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</si>
  <si>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</si>
  <si>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</si>
  <si>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</si>
  <si>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</si>
  <si>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</si>
  <si>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</si>
  <si>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</si>
  <si>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</si>
  <si>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</si>
  <si>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</si>
  <si>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</si>
  <si>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</si>
  <si>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</si>
  <si>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</si>
  <si>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</si>
  <si>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</si>
  <si>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</si>
  <si>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</si>
  <si>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</si>
  <si>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</si>
  <si>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</si>
  <si>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</si>
  <si>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</si>
  <si>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</si>
  <si>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</si>
  <si>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</si>
  <si>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</si>
  <si>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</si>
  <si>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</si>
  <si>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</si>
  <si>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</si>
  <si>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</si>
  <si>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</si>
  <si>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</si>
  <si>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</si>
  <si>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</si>
  <si>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</si>
  <si>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</si>
  <si>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</si>
  <si>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</si>
  <si>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</si>
  <si>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</si>
  <si>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</si>
  <si>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</si>
  <si>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</si>
  <si>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</si>
  <si>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</si>
  <si>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</si>
  <si>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</si>
  <si>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</si>
  <si>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</si>
  <si>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</si>
  <si>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</si>
  <si>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</si>
  <si>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</si>
  <si>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</si>
  <si>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</si>
  <si>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</si>
  <si>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</si>
  <si>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</si>
  <si>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</si>
  <si>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</si>
  <si>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</si>
  <si>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</si>
  <si>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</si>
  <si>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</si>
  <si>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</si>
  <si>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</si>
  <si>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</si>
  <si>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</si>
  <si>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</si>
  <si>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</si>
  <si>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</si>
  <si>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</si>
  <si>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</si>
  <si>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</si>
  <si>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</si>
  <si>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</si>
  <si>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</si>
  <si>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</si>
  <si>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</si>
  <si>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</si>
  <si>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</si>
  <si>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</si>
  <si>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</si>
  <si>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</si>
  <si>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</si>
  <si>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</si>
  <si>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</si>
  <si>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</si>
  <si>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</si>
  <si>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</si>
  <si>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</si>
  <si>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</si>
  <si>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</si>
  <si>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</si>
  <si>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</si>
  <si>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</si>
  <si>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</si>
  <si>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</si>
  <si>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</si>
  <si>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</si>
  <si>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</si>
  <si>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</si>
  <si>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</si>
  <si>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</si>
  <si>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</si>
  <si>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</si>
  <si>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</si>
  <si>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</si>
  <si>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</si>
  <si>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</si>
  <si>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</si>
  <si>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</si>
  <si>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</si>
  <si>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</si>
  <si>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</si>
  <si>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</si>
  <si>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</si>
  <si>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</si>
  <si>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</si>
  <si>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</si>
  <si>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</si>
  <si>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</si>
  <si>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</si>
  <si>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</si>
  <si>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</si>
  <si>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</si>
  <si>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</si>
  <si>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</si>
  <si>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</si>
  <si>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</si>
  <si>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</si>
  <si>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</si>
  <si>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</si>
  <si>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</si>
  <si>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</si>
  <si>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</si>
  <si>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</si>
  <si>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</si>
  <si>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</si>
  <si>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</si>
  <si>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</si>
  <si>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</si>
  <si>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</si>
  <si>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</si>
  <si>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</si>
  <si>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</si>
  <si>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</si>
  <si>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</si>
  <si>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</si>
  <si>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</si>
  <si>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</si>
  <si>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</si>
  <si>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</si>
  <si>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</si>
  <si>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</si>
  <si>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</si>
  <si>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</si>
  <si>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</si>
  <si>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</si>
  <si>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</si>
  <si>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</si>
  <si>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</si>
  <si>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</si>
  <si>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</si>
  <si>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</si>
  <si>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</si>
  <si>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</si>
  <si>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</si>
  <si>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</si>
  <si>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</si>
  <si>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</si>
  <si>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</si>
  <si>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</si>
  <si>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</si>
  <si>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</si>
  <si>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</si>
  <si>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</si>
  <si>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</si>
  <si>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</si>
  <si>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</si>
  <si>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</si>
  <si>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</si>
  <si>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</si>
  <si>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</si>
  <si>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</si>
  <si>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</si>
  <si>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</si>
  <si>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</si>
  <si>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</si>
  <si>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</si>
  <si>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</si>
  <si>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</si>
  <si>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</si>
  <si>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</si>
  <si>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</si>
  <si>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</si>
  <si>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</si>
  <si>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</si>
  <si>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</si>
  <si>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</si>
  <si>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</si>
  <si>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</si>
  <si>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</si>
  <si>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</si>
  <si>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</si>
  <si>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</si>
  <si>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</si>
  <si>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</si>
  <si>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</si>
  <si>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</si>
  <si>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</si>
  <si>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</si>
  <si>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</si>
  <si>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</si>
  <si>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</si>
  <si>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</si>
  <si>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</si>
  <si>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</si>
  <si>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</si>
  <si>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</si>
  <si>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</si>
  <si>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</si>
  <si>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</si>
  <si>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</si>
  <si>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</si>
  <si>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</si>
  <si>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</si>
  <si>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</si>
  <si>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</si>
  <si>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</si>
  <si>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</si>
  <si>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</si>
  <si>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</si>
  <si>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</si>
  <si>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</si>
  <si>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</si>
  <si>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</si>
  <si>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</si>
  <si>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</si>
  <si>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</si>
  <si>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</si>
  <si>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</si>
  <si>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</si>
  <si>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</si>
  <si>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</si>
  <si>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</si>
  <si>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</si>
  <si>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</si>
  <si>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</si>
  <si>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</si>
  <si>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</si>
  <si>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</si>
  <si>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</si>
  <si>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</si>
  <si>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</si>
  <si>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</si>
  <si>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</si>
  <si>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</si>
  <si>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</si>
  <si>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</si>
  <si>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</si>
  <si>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</si>
  <si>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</si>
  <si>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</si>
  <si>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</si>
  <si>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</si>
  <si>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</si>
  <si>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</si>
  <si>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</si>
  <si>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</si>
  <si>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</si>
  <si>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</si>
  <si>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</si>
  <si>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</si>
  <si>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</si>
  <si>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</si>
  <si>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</si>
  <si>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</si>
  <si>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</si>
  <si>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</si>
  <si>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</si>
  <si>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</si>
  <si>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</si>
  <si>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</si>
  <si>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</si>
  <si>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</si>
  <si>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</si>
  <si>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</si>
  <si>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</si>
  <si>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</si>
  <si>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</si>
  <si>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</si>
  <si>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</si>
  <si>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</si>
  <si>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</si>
  <si>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</si>
  <si>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</si>
  <si>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</si>
  <si>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</si>
  <si>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</si>
  <si>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</si>
  <si>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</si>
  <si>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</si>
  <si>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</si>
  <si>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</si>
  <si>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</si>
  <si>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</si>
  <si>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</si>
  <si>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</si>
  <si>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</si>
  <si>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</si>
  <si>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</si>
  <si>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</si>
  <si>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</si>
  <si>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</si>
  <si>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</si>
  <si>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</si>
  <si>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</si>
  <si>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</si>
  <si>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</si>
  <si>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</si>
  <si>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</si>
  <si>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</si>
  <si>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</si>
  <si>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</si>
  <si>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</si>
  <si>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</si>
  <si>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</si>
  <si>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</si>
  <si>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</si>
  <si>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</si>
  <si>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</si>
  <si>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</si>
  <si>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</si>
  <si>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</si>
  <si>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</si>
  <si>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</si>
  <si>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</si>
  <si>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</si>
  <si>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</si>
  <si>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</si>
  <si>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</si>
  <si>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</si>
  <si>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</si>
  <si>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</si>
  <si>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</si>
  <si>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</si>
  <si>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</si>
  <si>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</si>
  <si>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</si>
  <si>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</si>
  <si>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</si>
  <si>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</si>
  <si>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</si>
  <si>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</si>
  <si>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</si>
  <si>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</si>
  <si>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</si>
  <si>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</si>
  <si>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</si>
  <si>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</si>
  <si>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</si>
  <si>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</si>
  <si>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</si>
  <si>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</si>
  <si>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</si>
  <si>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</si>
  <si>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</si>
  <si>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</si>
  <si>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</si>
  <si>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</si>
  <si>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</si>
  <si>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</si>
  <si>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</si>
  <si>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</si>
  <si>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</si>
  <si>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</si>
  <si>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</si>
  <si>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</si>
  <si>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</si>
  <si>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</si>
  <si>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</si>
  <si>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</si>
  <si>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</si>
  <si>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</si>
  <si>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</si>
  <si>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</si>
  <si>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</si>
  <si>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</si>
  <si>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</si>
  <si>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</si>
  <si>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</si>
  <si>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</si>
  <si>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</si>
  <si>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</si>
  <si>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</si>
  <si>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</si>
  <si>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</si>
  <si>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</si>
  <si>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</si>
  <si>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</si>
  <si>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</si>
  <si>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</si>
  <si>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</si>
  <si>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</si>
  <si>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</si>
  <si>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</si>
  <si>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</si>
  <si>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</si>
  <si>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</si>
  <si>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</si>
  <si>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</si>
  <si>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</si>
  <si>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</si>
  <si>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</si>
  <si>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</si>
  <si>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</si>
  <si>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</si>
  <si>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</si>
  <si>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</si>
  <si>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</si>
  <si>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</si>
  <si>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</si>
  <si>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</si>
  <si>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</si>
  <si>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</si>
  <si>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</si>
  <si>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</si>
  <si>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</si>
  <si>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</si>
  <si>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</si>
  <si>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</si>
  <si>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</si>
  <si>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</si>
  <si>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</si>
  <si>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</si>
  <si>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</si>
  <si>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</si>
  <si>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</si>
  <si>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</si>
  <si>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</si>
  <si>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</si>
  <si>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</si>
  <si>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</si>
  <si>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</si>
  <si>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</si>
  <si>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</si>
  <si>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</si>
  <si>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</si>
  <si>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</si>
  <si>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</si>
  <si>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</si>
  <si>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</si>
  <si>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</si>
  <si>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</si>
  <si>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</si>
  <si>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</si>
  <si>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</si>
  <si>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</si>
  <si>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</si>
  <si>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</si>
  <si>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</si>
  <si>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</si>
  <si>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</si>
  <si>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</si>
  <si>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</si>
  <si>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</si>
  <si>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</si>
  <si>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</si>
  <si>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</si>
  <si>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</si>
  <si>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</si>
  <si>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</si>
  <si>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</si>
  <si>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</si>
  <si>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</si>
  <si>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</si>
  <si>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</si>
  <si>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</si>
  <si>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</si>
  <si>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</si>
  <si>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</si>
  <si>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</si>
  <si>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</si>
  <si>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</si>
  <si>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</si>
  <si>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</si>
  <si>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</si>
  <si>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</si>
  <si>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</si>
  <si>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</si>
  <si>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</si>
  <si>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</si>
  <si>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</si>
  <si>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</si>
  <si>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</si>
  <si>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</si>
  <si>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</si>
  <si>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</si>
  <si>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</si>
  <si>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</si>
  <si>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</si>
  <si>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</si>
  <si>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</si>
  <si>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</si>
  <si>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</si>
  <si>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</si>
  <si>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</si>
  <si>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</si>
  <si>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</si>
  <si>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</si>
  <si>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</si>
  <si>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</si>
  <si>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</si>
  <si>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</si>
  <si>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</si>
  <si>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</si>
  <si>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</si>
  <si>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</si>
  <si>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</si>
  <si>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</si>
  <si>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</si>
  <si>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</si>
  <si>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</si>
  <si>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</si>
  <si>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</si>
  <si>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</si>
  <si>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</si>
  <si>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</si>
  <si>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</si>
  <si>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</si>
  <si>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</si>
  <si>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</si>
  <si>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</si>
  <si>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</si>
  <si>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</si>
  <si>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</si>
  <si>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</si>
  <si>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</si>
  <si>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</si>
  <si>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</si>
  <si>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</si>
  <si>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</si>
  <si>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</si>
  <si>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</si>
  <si>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</si>
  <si>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</si>
  <si>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</si>
  <si>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</si>
  <si>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</si>
  <si>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</si>
  <si>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</si>
  <si>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</si>
  <si>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</si>
  <si>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</si>
  <si>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</si>
  <si>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</si>
  <si>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</si>
  <si>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</si>
  <si>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</si>
  <si>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</si>
  <si>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</si>
  <si>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</si>
  <si>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</si>
  <si>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</si>
  <si>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</si>
  <si>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</si>
  <si>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</si>
  <si>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</si>
  <si>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</si>
  <si>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</si>
  <si>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</si>
  <si>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</si>
  <si>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</si>
  <si>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</si>
  <si>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</si>
  <si>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</si>
  <si>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</si>
  <si>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</si>
  <si>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</si>
  <si>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</si>
  <si>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</si>
  <si>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</si>
  <si>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</si>
  <si>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</si>
  <si>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</si>
  <si>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</si>
  <si>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</si>
  <si>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</si>
  <si>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</si>
  <si>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</si>
  <si>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</si>
  <si>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</si>
  <si>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</si>
  <si>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</si>
  <si>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</si>
  <si>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</si>
  <si>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</si>
  <si>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</si>
  <si>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</si>
  <si>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</si>
  <si>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</si>
  <si>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</si>
  <si>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</si>
  <si>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</si>
  <si>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</si>
  <si>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</si>
  <si>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</si>
  <si>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</si>
  <si>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</si>
  <si>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</si>
  <si>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</si>
  <si>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</si>
  <si>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</si>
  <si>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</si>
  <si>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</si>
  <si>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</si>
  <si>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</si>
  <si>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</si>
  <si>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</si>
  <si>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</si>
  <si>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</si>
  <si>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</si>
  <si>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</si>
  <si>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</si>
  <si>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</si>
  <si>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</si>
  <si>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</si>
  <si>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</si>
  <si>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</si>
  <si>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</si>
  <si>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</si>
  <si>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</si>
  <si>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</si>
  <si>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</si>
  <si>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</si>
  <si>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</si>
  <si>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</si>
  <si>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</si>
  <si>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</si>
  <si>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</si>
  <si>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</si>
  <si>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</si>
  <si>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</si>
  <si>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</si>
  <si>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</si>
  <si>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</si>
  <si>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</si>
  <si>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</si>
  <si>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</si>
  <si>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</si>
  <si>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</si>
  <si>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</si>
  <si>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</si>
  <si>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</si>
  <si>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</si>
  <si>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</si>
  <si>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</si>
  <si>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</si>
  <si>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</si>
  <si>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</si>
  <si>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</si>
  <si>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</si>
  <si>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</si>
  <si>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</si>
  <si>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</si>
  <si>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</si>
  <si>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</si>
  <si>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</si>
  <si>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</si>
  <si>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</si>
  <si>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</si>
  <si>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</si>
  <si>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</si>
  <si>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</si>
  <si>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</si>
  <si>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</si>
  <si>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</si>
  <si>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</si>
  <si>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</si>
  <si>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</si>
  <si>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</si>
  <si>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</si>
  <si>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</si>
  <si>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</si>
  <si>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</si>
  <si>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</si>
  <si>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</si>
  <si>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</si>
  <si>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</si>
  <si>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</si>
  <si>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</si>
  <si>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</si>
  <si>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</si>
  <si>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</si>
  <si>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</si>
  <si>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</si>
  <si>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</si>
  <si>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</si>
  <si>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</si>
  <si>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</si>
  <si>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</si>
  <si>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</si>
  <si>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</si>
  <si>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</si>
  <si>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</si>
  <si>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</si>
  <si>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</si>
  <si>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</si>
  <si>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</si>
  <si>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</si>
  <si>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</si>
  <si>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</si>
  <si>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</si>
  <si>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</si>
  <si>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</si>
  <si>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</si>
  <si>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</si>
  <si>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</si>
  <si>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</si>
  <si>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</si>
  <si>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</si>
  <si>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</si>
  <si>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</si>
  <si>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</si>
  <si>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</si>
  <si>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</si>
  <si>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</si>
  <si>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</si>
  <si>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</si>
  <si>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</si>
  <si>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</si>
  <si>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</si>
  <si>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</si>
  <si>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</si>
  <si>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</si>
  <si>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</si>
  <si>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</si>
  <si>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</si>
  <si>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</si>
  <si>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</si>
  <si>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</si>
  <si>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</si>
  <si>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</si>
  <si>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</si>
  <si>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</si>
  <si>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</si>
  <si>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</si>
  <si>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</si>
  <si>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</si>
  <si>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</si>
  <si>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</si>
  <si>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</si>
  <si>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</si>
  <si>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</si>
  <si>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</si>
  <si>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</si>
  <si>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</si>
  <si>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</si>
  <si>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</si>
  <si>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</si>
  <si>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</si>
  <si>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</si>
  <si>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</si>
  <si>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</si>
  <si>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</si>
  <si>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</si>
  <si>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</si>
  <si>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</si>
  <si>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</si>
  <si>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</si>
  <si>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</si>
  <si>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</si>
  <si>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</si>
  <si>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</si>
  <si>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</si>
  <si>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</si>
  <si>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</si>
  <si>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</si>
  <si>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</si>
  <si>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</si>
  <si>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</si>
  <si>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</si>
  <si>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</si>
  <si>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</si>
  <si>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</si>
  <si>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</si>
  <si>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</si>
  <si>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</si>
  <si>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</si>
  <si>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</si>
  <si>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</si>
  <si>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</si>
  <si>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</si>
  <si>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</si>
  <si>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</si>
  <si>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</si>
  <si>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</si>
  <si>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</si>
  <si>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</si>
  <si>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</si>
  <si>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</si>
  <si>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</si>
  <si>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</si>
  <si>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</si>
  <si>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</si>
  <si>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</si>
  <si>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</si>
  <si>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</si>
  <si>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</si>
  <si>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</si>
  <si>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</si>
  <si>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</si>
  <si>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</si>
  <si>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</si>
  <si>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</si>
  <si>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</si>
  <si>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</si>
  <si>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</si>
  <si>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</si>
  <si>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</si>
  <si>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</si>
  <si>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</si>
  <si>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</si>
  <si>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</si>
  <si>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</si>
  <si>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</si>
  <si>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</si>
  <si>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</si>
  <si>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</si>
  <si>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</si>
  <si>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</si>
  <si>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</si>
  <si>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</si>
  <si>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</si>
  <si>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</si>
  <si>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</si>
  <si>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</si>
  <si>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</si>
  <si>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</si>
  <si>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</si>
  <si>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</si>
  <si>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</si>
  <si>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</si>
  <si>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</si>
  <si>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</si>
  <si>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</si>
  <si>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</si>
  <si>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</si>
  <si>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</si>
  <si>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</si>
  <si>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</si>
  <si>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</si>
  <si>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</si>
  <si>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</si>
  <si>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</si>
  <si>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</si>
  <si>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</si>
  <si>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</si>
  <si>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</si>
  <si>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</si>
  <si>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</si>
  <si>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</si>
  <si>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</si>
  <si>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</si>
  <si>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</si>
  <si>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</si>
  <si>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</si>
  <si>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</si>
  <si>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</si>
  <si>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</si>
  <si>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</si>
  <si>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</si>
  <si>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</si>
  <si>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</si>
  <si>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</si>
  <si>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</si>
  <si>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</si>
  <si>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</si>
  <si>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</si>
  <si>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</si>
  <si>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</si>
  <si>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</si>
  <si>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</si>
  <si>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</si>
  <si>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</si>
  <si>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</si>
  <si>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</si>
  <si>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</si>
  <si>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</si>
  <si>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</si>
  <si>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</si>
  <si>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</si>
  <si>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</si>
  <si>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</si>
  <si>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</si>
  <si>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</si>
  <si>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</si>
  <si>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</si>
  <si>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</si>
  <si>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</si>
  <si>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</si>
  <si>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</si>
  <si>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</si>
  <si>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</si>
  <si>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</si>
  <si>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</si>
  <si>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</si>
  <si>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</si>
  <si>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</si>
  <si>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</si>
  <si>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</si>
  <si>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</si>
  <si>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</si>
  <si>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</si>
  <si>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</si>
  <si>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</si>
  <si>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</si>
  <si>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</si>
  <si>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</si>
  <si>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</si>
  <si>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</si>
  <si>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</si>
  <si>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</si>
  <si>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</si>
  <si>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</si>
  <si>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</si>
  <si>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</si>
  <si>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</si>
  <si>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</si>
  <si>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</si>
  <si>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</si>
  <si>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</si>
  <si>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</si>
  <si>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</si>
  <si>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</si>
  <si>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</si>
  <si>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</si>
  <si>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</si>
  <si>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</si>
  <si>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</si>
  <si>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</si>
  <si>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</si>
  <si>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</si>
  <si>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</si>
  <si>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</si>
  <si>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</si>
  <si>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</si>
  <si>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</si>
  <si>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</si>
  <si>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</si>
  <si>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</si>
  <si>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</si>
  <si>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</si>
  <si>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</si>
  <si>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</si>
  <si>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</si>
  <si>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</si>
  <si>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</si>
  <si>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</si>
  <si>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</si>
  <si>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</si>
  <si>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</si>
  <si>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</si>
  <si>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</si>
  <si>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</si>
  <si>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</si>
  <si>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</si>
  <si>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</si>
  <si>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</si>
  <si>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</si>
  <si>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</si>
  <si>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</si>
  <si>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</si>
  <si>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</si>
  <si>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</si>
  <si>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</si>
  <si>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</si>
  <si>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</si>
  <si>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</si>
  <si>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</si>
  <si>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</si>
  <si>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</si>
  <si>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</si>
  <si>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</si>
  <si>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</si>
  <si>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</si>
  <si>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</si>
  <si>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</si>
  <si>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</si>
  <si>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</si>
  <si>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</si>
  <si>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</si>
  <si>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</si>
  <si>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</si>
  <si>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</si>
  <si>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</si>
  <si>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</si>
  <si>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</si>
  <si>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</si>
  <si>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</si>
  <si>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</si>
  <si>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</si>
  <si>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</si>
  <si>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</si>
  <si>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</si>
  <si>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</si>
  <si>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</si>
  <si>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</si>
  <si>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</si>
  <si>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</si>
  <si>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</si>
  <si>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</si>
  <si>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</si>
  <si>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</si>
  <si>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</si>
  <si>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</si>
  <si>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</si>
  <si>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</si>
  <si>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</si>
  <si>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</si>
  <si>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</si>
  <si>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</si>
  <si>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</si>
  <si>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</si>
  <si>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</si>
  <si>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</si>
  <si>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</si>
  <si>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</si>
  <si>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</si>
  <si>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</si>
  <si>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</si>
  <si>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</si>
  <si>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</si>
  <si>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</si>
  <si>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</si>
  <si>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</si>
  <si>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</si>
  <si>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</si>
  <si>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</si>
  <si>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</si>
  <si>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</si>
  <si>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</si>
  <si>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</si>
  <si>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</si>
  <si>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</si>
  <si>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</si>
  <si>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</si>
  <si>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</si>
  <si>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</si>
  <si>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</si>
  <si>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</si>
  <si>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</si>
  <si>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</si>
  <si>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</si>
  <si>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</si>
  <si>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</si>
  <si>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</si>
  <si>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</si>
  <si>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</si>
  <si>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</si>
  <si>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</si>
  <si>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</si>
  <si>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</si>
  <si>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</si>
  <si>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</si>
  <si>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</si>
  <si>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</si>
  <si>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</si>
  <si>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</si>
  <si>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</si>
  <si>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</si>
  <si>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</si>
  <si>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</si>
  <si>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</si>
  <si>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</si>
  <si>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</si>
  <si>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</si>
  <si>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</si>
  <si>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</si>
  <si>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</si>
  <si>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</si>
  <si>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</si>
  <si>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</si>
  <si>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</si>
  <si>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</si>
  <si>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</si>
  <si>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</si>
  <si>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</si>
  <si>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</si>
  <si>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</si>
  <si>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</si>
  <si>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</si>
  <si>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</si>
  <si>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</si>
  <si>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</si>
  <si>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</si>
  <si>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</si>
  <si>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</si>
  <si>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</si>
  <si>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</si>
  <si>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</si>
  <si>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</si>
  <si>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</si>
  <si>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</si>
  <si>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</si>
  <si>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</si>
  <si>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</si>
  <si>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</si>
  <si>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</si>
  <si>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</si>
  <si>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</si>
  <si>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</si>
  <si>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</si>
  <si>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</si>
  <si>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</si>
  <si>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</si>
  <si>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</si>
  <si>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</si>
  <si>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</si>
  <si>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</si>
  <si>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</si>
  <si>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</si>
  <si>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</si>
  <si>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</si>
  <si>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</si>
  <si>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</si>
  <si>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</si>
  <si>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</si>
  <si>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</si>
  <si>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</si>
  <si>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</si>
  <si>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</si>
  <si>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</si>
  <si>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</si>
  <si>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</si>
  <si>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</si>
  <si>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</si>
  <si>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</si>
  <si>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</si>
  <si>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</si>
  <si>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</si>
  <si>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</si>
  <si>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</si>
  <si>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</si>
  <si>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</si>
  <si>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</si>
  <si>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</si>
  <si>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</si>
  <si>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</si>
  <si>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</si>
  <si>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</si>
  <si>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</si>
  <si>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</si>
  <si>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</si>
  <si>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</si>
  <si>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</si>
  <si>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</si>
  <si>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</si>
  <si>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</si>
  <si>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</si>
  <si>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</si>
  <si>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</si>
  <si>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</si>
  <si>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</si>
  <si>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</si>
  <si>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</si>
  <si>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</si>
  <si>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</si>
  <si>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</si>
  <si>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</si>
  <si>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</si>
  <si>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</si>
  <si>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</si>
  <si>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</si>
  <si>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</si>
  <si>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</si>
  <si>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</si>
  <si>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</si>
  <si>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</si>
  <si>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</si>
  <si>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</si>
  <si>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</si>
  <si>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</si>
  <si>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</si>
  <si>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</si>
  <si>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</si>
  <si>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</si>
  <si>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</si>
  <si>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</si>
  <si>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</si>
  <si>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</si>
  <si>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</si>
  <si>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</si>
  <si>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</si>
  <si>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</si>
  <si>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</si>
  <si>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</si>
  <si>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</si>
  <si>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</si>
  <si>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</si>
  <si>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</si>
  <si>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</si>
  <si>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</si>
  <si>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</si>
  <si>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</si>
  <si>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</si>
  <si>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</si>
  <si>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</si>
  <si>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</si>
  <si>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</si>
  <si>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</si>
  <si>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</si>
  <si>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</si>
  <si>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</si>
  <si>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</si>
  <si>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</si>
  <si>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</si>
  <si>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</si>
  <si>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</si>
  <si>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</si>
  <si>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</si>
  <si>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</si>
  <si>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</si>
  <si>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</si>
  <si>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</si>
  <si>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</si>
  <si>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</si>
  <si>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</si>
  <si>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</si>
  <si>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</si>
  <si>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</si>
  <si>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</si>
  <si>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</si>
  <si>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</si>
  <si>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</si>
  <si>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</si>
  <si>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</si>
  <si>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</si>
  <si>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</si>
  <si>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</si>
  <si>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</si>
  <si>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</si>
  <si>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</si>
  <si>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</si>
  <si>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</si>
  <si>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</si>
  <si>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</si>
  <si>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</si>
  <si>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</si>
  <si>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</si>
  <si>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</si>
  <si>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</si>
  <si>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</si>
  <si>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</si>
  <si>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</si>
  <si>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</si>
  <si>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</si>
  <si>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</si>
  <si>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</si>
  <si>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</si>
  <si>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</si>
  <si>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</si>
  <si>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</si>
  <si>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</si>
  <si>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</si>
  <si>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</si>
  <si>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</si>
  <si>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</si>
  <si>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</si>
  <si>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</si>
  <si>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</si>
  <si>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</si>
  <si>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</si>
  <si>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</si>
  <si>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</si>
  <si>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</si>
  <si>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</si>
  <si>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</si>
  <si>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</si>
  <si>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</si>
  <si>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</si>
  <si>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</si>
  <si>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</si>
  <si>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</si>
  <si>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</si>
  <si>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</si>
  <si>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</si>
  <si>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</si>
  <si>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</si>
  <si>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</si>
  <si>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</si>
  <si>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</si>
  <si>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</si>
  <si>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</si>
  <si>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</si>
  <si>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</si>
  <si>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</si>
  <si>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</si>
  <si>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</si>
  <si>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</si>
  <si>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</si>
  <si>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</si>
  <si>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</si>
  <si>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</si>
  <si>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</si>
  <si>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</si>
  <si>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</si>
  <si>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</si>
  <si>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</si>
  <si>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</si>
  <si>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</si>
  <si>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</si>
  <si>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</si>
  <si>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</si>
  <si>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</si>
  <si>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</si>
  <si>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</si>
  <si>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</si>
  <si>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</si>
  <si>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</si>
  <si>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</si>
  <si>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</si>
  <si>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</si>
  <si>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</si>
  <si>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</si>
  <si>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</si>
  <si>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</si>
  <si>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</si>
  <si>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</si>
  <si>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</si>
  <si>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</si>
  <si>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</si>
  <si>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</si>
  <si>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</si>
  <si>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</si>
  <si>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</si>
  <si>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</si>
  <si>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</si>
  <si>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</si>
  <si>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</si>
  <si>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</si>
  <si>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</si>
  <si>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</si>
  <si>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</si>
  <si>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</si>
  <si>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</si>
  <si>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</si>
  <si>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</si>
  <si>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</si>
  <si>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</si>
  <si>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</si>
  <si>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</si>
  <si>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</si>
  <si>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</si>
  <si>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</si>
  <si>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</si>
  <si>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</si>
  <si>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</si>
  <si>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</si>
  <si>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</si>
  <si>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</si>
  <si>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</si>
  <si>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</si>
  <si>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</si>
  <si>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</si>
  <si>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</si>
  <si>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</si>
  <si>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</si>
  <si>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</si>
  <si>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</si>
  <si>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</si>
  <si>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</si>
  <si>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</si>
  <si>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</si>
  <si>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</si>
  <si>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</si>
  <si>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</si>
  <si>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</si>
  <si>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</si>
  <si>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</si>
  <si>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</si>
  <si>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</si>
  <si>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</si>
  <si>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</si>
  <si>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</si>
  <si>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</si>
  <si>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</si>
  <si>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</si>
  <si>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</si>
  <si>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</si>
  <si>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</si>
  <si>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</si>
  <si>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</si>
  <si>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</si>
  <si>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</si>
  <si>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</si>
  <si>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</si>
  <si>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</si>
  <si>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</si>
  <si>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</si>
  <si>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</si>
  <si>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</si>
  <si>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</si>
  <si>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</si>
  <si>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</si>
  <si>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</si>
  <si>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</si>
  <si>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</si>
  <si>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</si>
  <si>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</si>
  <si>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</si>
  <si>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</si>
  <si>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</si>
  <si>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</si>
  <si>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</si>
  <si>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</si>
  <si>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</si>
  <si>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</si>
  <si>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</si>
  <si>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</si>
  <si>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</si>
  <si>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</si>
  <si>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</si>
  <si>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</si>
  <si>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</si>
  <si>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</si>
  <si>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</si>
  <si>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</si>
  <si>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</si>
  <si>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</si>
  <si>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</si>
  <si>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</si>
  <si>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</si>
  <si>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</si>
  <si>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</si>
  <si>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</si>
  <si>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</si>
  <si>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</si>
  <si>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</si>
  <si>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</si>
  <si>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</si>
  <si>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</si>
  <si>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</si>
  <si>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</si>
  <si>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</si>
  <si>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</si>
  <si>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</si>
  <si>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</si>
  <si>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</si>
  <si>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</si>
  <si>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</si>
  <si>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</si>
  <si>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</si>
  <si>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</si>
  <si>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</si>
  <si>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</si>
  <si>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</si>
  <si>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</si>
  <si>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</si>
  <si>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</si>
  <si>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</si>
  <si>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</si>
  <si>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</si>
  <si>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</si>
  <si>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</si>
  <si>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</si>
  <si>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</si>
  <si>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</si>
  <si>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</si>
  <si>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</si>
  <si>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</si>
  <si>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</si>
  <si>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</si>
  <si>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</si>
  <si>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</si>
  <si>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</si>
  <si>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</si>
  <si>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</si>
  <si>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</si>
  <si>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</si>
  <si>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</si>
  <si>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</si>
  <si>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</si>
  <si>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</si>
  <si>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</si>
  <si>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</si>
  <si>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</si>
  <si>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</si>
  <si>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</si>
  <si>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</si>
  <si>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</si>
  <si>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</si>
  <si>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</si>
  <si>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</si>
  <si>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</si>
  <si>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</si>
  <si>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</si>
  <si>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</si>
  <si>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</si>
  <si>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</si>
  <si>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</si>
  <si>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</si>
  <si>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</si>
  <si>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</si>
  <si>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</si>
  <si>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</si>
  <si>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</si>
  <si>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</si>
  <si>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</si>
  <si>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</si>
  <si>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</si>
  <si>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</si>
  <si>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</si>
  <si>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</si>
  <si>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</si>
  <si>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</si>
  <si>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</si>
  <si>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</si>
  <si>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</si>
  <si>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</si>
  <si>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</si>
  <si>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</si>
  <si>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</si>
  <si>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</si>
  <si>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</si>
  <si>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</si>
  <si>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</si>
  <si>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</si>
  <si>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</si>
  <si>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</si>
  <si>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</si>
  <si>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</si>
  <si>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</si>
  <si>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</si>
  <si>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</si>
  <si>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</si>
  <si>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</si>
  <si>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</si>
  <si>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</si>
  <si>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</si>
  <si>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</si>
  <si>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</si>
  <si>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</si>
  <si>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</si>
  <si>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</si>
  <si>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</si>
  <si>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</si>
  <si>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</si>
  <si>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</si>
  <si>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</si>
  <si>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</si>
  <si>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</si>
  <si>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</si>
  <si>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</si>
  <si>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</si>
  <si>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</si>
  <si>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</si>
  <si>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</si>
  <si>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</si>
  <si>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</si>
  <si>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</si>
  <si>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</si>
  <si>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</si>
  <si>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</si>
  <si>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</si>
  <si>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</si>
  <si>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</si>
  <si>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</si>
  <si>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</si>
  <si>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</si>
  <si>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</si>
  <si>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</si>
  <si>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</si>
  <si>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</si>
  <si>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</si>
  <si>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</si>
  <si>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</si>
  <si>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</si>
  <si>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</si>
  <si>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</si>
  <si>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</si>
  <si>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</si>
  <si>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</si>
  <si>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</si>
  <si>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</si>
  <si>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</si>
  <si>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</si>
  <si>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</si>
  <si>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</si>
  <si>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</si>
  <si>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</si>
  <si>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</si>
  <si>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</si>
  <si>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</si>
  <si>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</si>
  <si>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</si>
  <si>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</si>
  <si>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</si>
  <si>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</si>
  <si>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</si>
  <si>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</si>
  <si>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</si>
  <si>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</si>
  <si>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</si>
  <si>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</si>
  <si>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</si>
  <si>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</si>
  <si>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</si>
  <si>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</si>
  <si>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</si>
  <si>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</si>
  <si>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</si>
  <si>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</si>
  <si>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</si>
  <si>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</si>
  <si>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</si>
  <si>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</si>
  <si>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</si>
  <si>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</si>
  <si>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</si>
  <si>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</si>
  <si>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</si>
  <si>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</si>
  <si>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</si>
  <si>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</si>
  <si>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</si>
  <si>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</si>
  <si>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</si>
  <si>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</si>
  <si>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</si>
  <si>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</si>
  <si>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</si>
  <si>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</si>
  <si>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</si>
  <si>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</si>
  <si>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</si>
  <si>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</si>
  <si>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</si>
  <si>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</si>
  <si>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</si>
  <si>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</si>
  <si>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</si>
  <si>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</si>
  <si>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</si>
  <si>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</si>
  <si>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</si>
  <si>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</si>
  <si>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</si>
  <si>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</si>
  <si>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</si>
  <si>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</si>
  <si>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</si>
  <si>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</si>
  <si>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</si>
  <si>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</si>
  <si>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</si>
  <si>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</si>
  <si>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</si>
  <si>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</si>
  <si>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</si>
  <si>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</si>
  <si>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</si>
  <si>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</si>
  <si>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</si>
  <si>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</si>
  <si>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</si>
  <si>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</si>
  <si>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</si>
  <si>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</si>
  <si>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</si>
  <si>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</si>
  <si>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</si>
  <si>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</si>
  <si>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</si>
  <si>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</si>
  <si>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</si>
  <si>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</si>
  <si>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</si>
  <si>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</si>
  <si>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</si>
  <si>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</si>
  <si>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</si>
  <si>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</si>
  <si>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</si>
  <si>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</si>
  <si>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</si>
  <si>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</si>
  <si>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</si>
  <si>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</si>
  <si>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</si>
  <si>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</si>
  <si>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</si>
  <si>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</si>
  <si>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</si>
  <si>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</si>
  <si>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</si>
  <si>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</si>
  <si>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</si>
  <si>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</si>
  <si>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</si>
  <si>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</si>
  <si>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</si>
  <si>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</si>
  <si>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</si>
  <si>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</si>
  <si>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</si>
  <si>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</si>
  <si>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</si>
  <si>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</si>
  <si>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</si>
  <si>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</si>
  <si>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</si>
  <si>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</si>
  <si>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</si>
  <si>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</si>
  <si>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</si>
  <si>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</si>
  <si>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</si>
  <si>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</si>
  <si>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</si>
  <si>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</si>
  <si>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</si>
  <si>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</si>
  <si>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</si>
  <si>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</si>
  <si>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</si>
  <si>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</si>
  <si>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</si>
  <si>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</si>
  <si>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</si>
  <si>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</si>
  <si>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</si>
  <si>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</si>
  <si>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</si>
  <si>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</si>
  <si>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</si>
  <si>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</si>
  <si>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</si>
  <si>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</si>
  <si>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</si>
  <si>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</si>
  <si>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</si>
  <si>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</si>
  <si>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</si>
  <si>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</si>
  <si>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</si>
  <si>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</si>
  <si>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</si>
  <si>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</si>
  <si>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</si>
  <si>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</si>
  <si>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</si>
  <si>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</si>
  <si>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</si>
  <si>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</si>
  <si>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</si>
  <si>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</si>
  <si>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</si>
  <si>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</si>
  <si>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</si>
  <si>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</si>
  <si>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</si>
  <si>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</si>
  <si>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</si>
  <si>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</si>
  <si>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</si>
  <si>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</si>
  <si>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</si>
  <si>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</si>
  <si>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</si>
  <si>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</si>
  <si>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</si>
  <si>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</si>
  <si>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</si>
  <si>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</si>
  <si>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</si>
  <si>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</si>
  <si>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</si>
  <si>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</si>
  <si>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</si>
  <si>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</si>
  <si>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</si>
  <si>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</si>
  <si>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</si>
  <si>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</si>
  <si>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</si>
  <si>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</si>
  <si>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</si>
  <si>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</si>
  <si>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</si>
  <si>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</si>
  <si>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</si>
  <si>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</si>
  <si>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</si>
  <si>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</si>
  <si>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</si>
  <si>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</si>
  <si>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</si>
  <si>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</si>
  <si>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</si>
  <si>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</si>
  <si>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</si>
  <si>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</si>
  <si>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</si>
  <si>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</si>
  <si>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</si>
  <si>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</si>
  <si>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</si>
  <si>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</si>
  <si>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</si>
  <si>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</si>
  <si>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</si>
  <si>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</si>
  <si>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</si>
  <si>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</si>
  <si>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</si>
  <si>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</si>
  <si>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</si>
  <si>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</si>
  <si>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</si>
  <si>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</si>
  <si>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</si>
  <si>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</si>
  <si>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</si>
  <si>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</si>
  <si>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</si>
  <si>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</si>
  <si>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</si>
  <si>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</si>
  <si>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</si>
  <si>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</si>
  <si>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</si>
  <si>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</si>
  <si>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</si>
  <si>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</si>
  <si>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</si>
  <si>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</si>
  <si>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</si>
  <si>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</si>
  <si>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</si>
  <si>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</si>
  <si>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</si>
  <si>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</si>
  <si>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</si>
  <si>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</si>
  <si>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</si>
  <si>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</si>
  <si>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</si>
  <si>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</si>
  <si>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</si>
  <si>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</si>
  <si>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</si>
  <si>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</si>
  <si>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</si>
  <si>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</si>
  <si>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</si>
  <si>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</si>
  <si>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</si>
  <si>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</si>
  <si>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</si>
  <si>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</si>
  <si>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</si>
  <si>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</si>
  <si>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</si>
  <si>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</si>
  <si>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</si>
  <si>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</si>
  <si>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</si>
  <si>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</si>
  <si>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</si>
  <si>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</si>
  <si>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</si>
  <si>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</si>
  <si>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</si>
  <si>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</si>
  <si>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</si>
  <si>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</si>
  <si>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</si>
  <si>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</si>
  <si>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</si>
  <si>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</si>
  <si>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</si>
  <si>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</si>
  <si>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</si>
  <si>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</si>
  <si>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</si>
  <si>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</si>
  <si>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</si>
  <si>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</si>
  <si>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</si>
  <si>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</si>
  <si>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</si>
  <si>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</si>
  <si>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</si>
  <si>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</si>
  <si>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</si>
  <si>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</si>
  <si>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</si>
  <si>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</si>
  <si>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</si>
  <si>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</si>
  <si>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</si>
  <si>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</si>
  <si>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</si>
  <si>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</si>
  <si>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</si>
  <si>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</si>
  <si>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</si>
  <si>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</si>
  <si>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</si>
  <si>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</si>
  <si>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</si>
  <si>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</si>
  <si>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</si>
  <si>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</si>
  <si>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</si>
  <si>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</si>
  <si>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</si>
  <si>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</si>
  <si>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</si>
  <si>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</si>
  <si>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</si>
  <si>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</si>
  <si>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</si>
  <si>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</si>
  <si>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</si>
  <si>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</si>
  <si>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</si>
  <si>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</si>
  <si>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</si>
  <si>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</si>
  <si>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</si>
  <si>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</si>
  <si>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</si>
  <si>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</si>
  <si>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</si>
  <si>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</si>
  <si>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</si>
  <si>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</si>
  <si>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</si>
  <si>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</si>
  <si>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</si>
  <si>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</si>
  <si>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</si>
  <si>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</si>
  <si>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</si>
  <si>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</si>
  <si>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</si>
  <si>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</si>
  <si>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</si>
  <si>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</si>
  <si>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</si>
  <si>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</si>
  <si>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</si>
  <si>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</si>
  <si>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</si>
  <si>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</si>
  <si>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</si>
  <si>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</si>
  <si>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</si>
  <si>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</si>
  <si>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</si>
  <si>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</si>
  <si>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</si>
  <si>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</si>
  <si>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</si>
  <si>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</si>
  <si>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</si>
  <si>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</si>
  <si>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</si>
  <si>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</si>
  <si>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</si>
  <si>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</si>
  <si>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</si>
  <si>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</si>
  <si>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</si>
  <si>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</si>
  <si>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</si>
  <si>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</si>
  <si>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</si>
  <si>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</si>
  <si>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</si>
  <si>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</si>
  <si>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</si>
  <si>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</si>
  <si>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</si>
  <si>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</si>
  <si>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</si>
  <si>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</si>
  <si>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</si>
  <si>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</si>
  <si>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</si>
  <si>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</si>
  <si>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</si>
  <si>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</si>
  <si>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</si>
  <si>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</si>
  <si>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</si>
  <si>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</si>
  <si>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</si>
  <si>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</si>
  <si>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</si>
  <si>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</si>
  <si>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</si>
  <si>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</si>
  <si>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</si>
  <si>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</si>
  <si>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</si>
  <si>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</si>
  <si>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</si>
  <si>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</si>
  <si>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</si>
  <si>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</si>
  <si>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</si>
  <si>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</si>
  <si>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</si>
  <si>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</si>
  <si>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</si>
  <si>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</si>
  <si>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</si>
  <si>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</si>
  <si>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</si>
  <si>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</si>
  <si>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</si>
  <si>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</si>
  <si>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</si>
  <si>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</si>
  <si>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</si>
  <si>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</si>
  <si>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</si>
  <si>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</si>
  <si>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</si>
  <si>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</si>
  <si>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</si>
  <si>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</si>
  <si>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</si>
  <si>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</si>
  <si>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</si>
  <si>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</si>
  <si>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</si>
  <si>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</si>
  <si>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</si>
  <si>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</si>
  <si>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</si>
  <si>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</si>
  <si>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</si>
  <si>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</si>
  <si>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</si>
  <si>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</si>
  <si>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</si>
  <si>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</si>
  <si>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</si>
  <si>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</si>
  <si>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</si>
  <si>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</si>
  <si>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</si>
  <si>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</si>
  <si>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</si>
  <si>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</si>
  <si>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</si>
  <si>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</si>
  <si>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</si>
  <si>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</si>
  <si>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</si>
  <si>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</si>
  <si>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</si>
  <si>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</si>
  <si>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</si>
  <si>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</si>
  <si>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</si>
  <si>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</si>
  <si>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</si>
  <si>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</si>
  <si>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</si>
  <si>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</si>
  <si>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</si>
  <si>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</si>
  <si>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</si>
  <si>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</si>
  <si>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</si>
  <si>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</si>
  <si>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</si>
  <si>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</si>
  <si>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</si>
  <si>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</si>
  <si>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</si>
  <si>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</si>
  <si>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</si>
  <si>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</si>
  <si>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</si>
  <si>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</si>
  <si>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</si>
  <si>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</si>
  <si>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</si>
  <si>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</si>
  <si>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</si>
  <si>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</si>
  <si>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</si>
  <si>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</si>
  <si>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</si>
  <si>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</si>
  <si>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</si>
  <si>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</si>
  <si>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</si>
  <si>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</si>
  <si>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</si>
  <si>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</si>
  <si>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</si>
  <si>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</si>
  <si>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</si>
  <si>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</si>
  <si>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</si>
  <si>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</si>
  <si>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</si>
  <si>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</si>
  <si>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</si>
  <si>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</si>
  <si>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</si>
  <si>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</si>
  <si>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</si>
  <si>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</si>
  <si>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</si>
  <si>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</si>
  <si>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</si>
  <si>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</si>
  <si>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</si>
  <si>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</si>
  <si>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</si>
  <si>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</si>
  <si>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</si>
  <si>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</si>
  <si>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</si>
  <si>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</si>
  <si>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</si>
  <si>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</si>
  <si>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</si>
  <si>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</si>
  <si>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</si>
  <si>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</si>
  <si>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</si>
  <si>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</si>
  <si>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</si>
  <si>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</si>
  <si>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</si>
  <si>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</si>
  <si>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</si>
  <si>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</si>
  <si>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</si>
  <si>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</si>
  <si>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</si>
  <si>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</si>
  <si>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</si>
  <si>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</si>
  <si>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</si>
  <si>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</si>
  <si>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</si>
  <si>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</si>
  <si>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</si>
  <si>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</si>
  <si>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</si>
  <si>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</si>
  <si>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</si>
  <si>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</si>
  <si>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</si>
  <si>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</si>
  <si>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</si>
  <si>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</si>
  <si>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</si>
  <si>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</si>
  <si>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</si>
  <si>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</si>
  <si>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</si>
  <si>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</si>
  <si>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</si>
  <si>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</si>
  <si>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</si>
  <si>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</si>
  <si>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</si>
  <si>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</si>
  <si>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</si>
  <si>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</si>
  <si>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</si>
  <si>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</si>
  <si>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</si>
  <si>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</si>
  <si>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</si>
  <si>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</si>
  <si>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</si>
  <si>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</si>
  <si>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</si>
  <si>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</si>
  <si>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</si>
  <si>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</si>
  <si>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</si>
  <si>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</si>
  <si>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</si>
  <si>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</si>
  <si>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</si>
  <si>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</si>
  <si>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</si>
  <si>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</si>
  <si>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</si>
  <si>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</si>
  <si>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</si>
  <si>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</si>
  <si>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</si>
  <si>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</si>
  <si>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</si>
  <si>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</si>
  <si>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</si>
  <si>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</si>
  <si>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</si>
  <si>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</si>
  <si>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</si>
  <si>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</si>
  <si>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</si>
  <si>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</si>
  <si>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</si>
  <si>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</si>
  <si>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</si>
  <si>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</si>
  <si>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</si>
  <si>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</si>
  <si>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</si>
  <si>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</si>
  <si>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</si>
  <si>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</si>
  <si>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</si>
  <si>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</si>
  <si>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</si>
  <si>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</si>
  <si>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</si>
  <si>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</si>
  <si>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</si>
  <si>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</si>
  <si>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</si>
  <si>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</si>
  <si>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</si>
  <si>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</si>
  <si>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</si>
  <si>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</si>
  <si>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</si>
  <si>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</si>
  <si>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</si>
  <si>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</si>
  <si>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</si>
  <si>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</si>
  <si>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</si>
  <si>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</si>
  <si>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</si>
  <si>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</si>
  <si>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</si>
  <si>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</si>
  <si>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</si>
  <si>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</si>
  <si>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</si>
  <si>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</si>
  <si>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</si>
  <si>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</si>
  <si>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</si>
  <si>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</si>
  <si>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</si>
  <si>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</si>
  <si>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</si>
  <si>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</si>
  <si>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</si>
  <si>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</si>
  <si>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</si>
  <si>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</si>
  <si>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</si>
  <si>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</si>
  <si>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</si>
  <si>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</si>
  <si>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</si>
  <si>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</si>
  <si>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</si>
  <si>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</si>
  <si>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</si>
  <si>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</si>
  <si>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</si>
  <si>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</si>
  <si>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</si>
  <si>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</si>
  <si>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</si>
  <si>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</si>
  <si>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</si>
  <si>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</si>
  <si>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</si>
  <si>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</si>
  <si>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</si>
  <si>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</si>
  <si>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</si>
  <si>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</si>
  <si>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</si>
  <si>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</si>
  <si>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</si>
  <si>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</si>
  <si>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</si>
  <si>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</si>
  <si>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</si>
  <si>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</si>
  <si>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</si>
  <si>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</si>
  <si>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</si>
  <si>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</si>
  <si>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</si>
  <si>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</si>
  <si>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</si>
  <si>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</si>
  <si>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</si>
  <si>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</si>
  <si>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</si>
  <si>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</si>
  <si>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</si>
  <si>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</si>
  <si>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</si>
  <si>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</si>
  <si>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</si>
  <si>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</si>
  <si>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</si>
  <si>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</si>
  <si>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</si>
  <si>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</si>
  <si>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</si>
  <si>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</si>
  <si>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</si>
  <si>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</si>
  <si>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</si>
  <si>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</si>
  <si>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</si>
  <si>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</si>
  <si>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</si>
  <si>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</si>
  <si>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</si>
  <si>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</si>
  <si>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</si>
  <si>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</si>
  <si>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</si>
  <si>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</si>
  <si>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</si>
  <si>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</si>
  <si>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</si>
  <si>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</si>
  <si>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</si>
  <si>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</si>
  <si>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</si>
  <si>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</si>
  <si>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</si>
  <si>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</si>
  <si>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</si>
  <si>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</si>
  <si>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</si>
  <si>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</si>
  <si>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</si>
  <si>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</si>
  <si>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</si>
  <si>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</si>
  <si>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</si>
  <si>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</si>
  <si>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</si>
  <si>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</si>
  <si>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</si>
  <si>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</si>
  <si>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</si>
  <si>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</si>
  <si>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</si>
  <si>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</si>
  <si>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</si>
  <si>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</si>
  <si>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</si>
  <si>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</si>
  <si>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</si>
  <si>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</si>
  <si>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</si>
  <si>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</si>
  <si>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</si>
  <si>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</si>
  <si>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</si>
  <si>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</si>
  <si>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</si>
  <si>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</si>
  <si>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</si>
  <si>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</si>
  <si>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</si>
  <si>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</si>
  <si>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</si>
  <si>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</si>
  <si>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</si>
  <si>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</si>
  <si>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</si>
  <si>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</si>
  <si>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</si>
  <si>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</si>
  <si>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</si>
  <si>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</si>
  <si>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</si>
  <si>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</si>
  <si>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</si>
  <si>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</si>
  <si>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</si>
  <si>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</si>
  <si>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</si>
  <si>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</si>
  <si>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</si>
  <si>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</si>
  <si>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</si>
  <si>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</si>
  <si>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</si>
  <si>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</si>
  <si>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</si>
  <si>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</si>
  <si>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</si>
  <si>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</si>
  <si>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</si>
  <si>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</si>
  <si>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</si>
  <si>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</si>
  <si>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</si>
  <si>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</si>
  <si>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</si>
  <si>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</si>
  <si>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</si>
  <si>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</si>
  <si>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</si>
  <si>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</si>
  <si>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</si>
  <si>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</si>
  <si>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</si>
  <si>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</si>
  <si>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</si>
  <si>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</si>
  <si>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</si>
  <si>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</si>
  <si>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</si>
  <si>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</si>
  <si>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</si>
  <si>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</si>
  <si>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</si>
  <si>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</si>
  <si>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</si>
  <si>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</si>
  <si>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</si>
  <si>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</si>
  <si>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</si>
  <si>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</si>
  <si>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</si>
  <si>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</si>
  <si>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</si>
  <si>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</si>
  <si>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</si>
  <si>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</si>
  <si>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</si>
  <si>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</si>
  <si>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</si>
  <si>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</si>
  <si>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</si>
  <si>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</si>
  <si>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</si>
  <si>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</si>
  <si>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</si>
  <si>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</si>
  <si>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</si>
  <si>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</si>
  <si>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</si>
  <si>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</si>
  <si>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</si>
  <si>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</si>
  <si>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</si>
  <si>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</si>
  <si>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</si>
  <si>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</si>
  <si>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</si>
  <si>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</si>
  <si>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</si>
  <si>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</si>
  <si>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</si>
  <si>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</si>
  <si>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</si>
  <si>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</si>
  <si>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</si>
  <si>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</si>
  <si>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</si>
  <si>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</si>
  <si>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</si>
  <si>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</si>
  <si>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</si>
  <si>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</si>
  <si>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</si>
  <si>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</si>
  <si>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</si>
  <si>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</si>
  <si>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</si>
  <si>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</si>
  <si>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</si>
  <si>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</si>
  <si>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</si>
  <si>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</si>
  <si>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</si>
  <si>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</si>
  <si>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</si>
  <si>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</si>
  <si>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</si>
  <si>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</si>
  <si>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</si>
  <si>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</si>
  <si>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</si>
  <si>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</si>
  <si>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</si>
  <si>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</si>
  <si>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</si>
  <si>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</si>
  <si>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</si>
  <si>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</si>
  <si>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</si>
  <si>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</si>
  <si>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</si>
  <si>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</si>
  <si>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</si>
  <si>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</si>
  <si>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</si>
  <si>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</si>
  <si>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</si>
  <si>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</si>
  <si>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</si>
  <si>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</si>
  <si>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</si>
  <si>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</si>
  <si>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</si>
  <si>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</si>
  <si>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</si>
  <si>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</si>
  <si>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</si>
  <si>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</si>
  <si>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</si>
  <si>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</si>
  <si>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</si>
  <si>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</si>
  <si>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</si>
  <si>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</si>
  <si>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</si>
  <si>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</si>
  <si>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</si>
  <si>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</si>
  <si>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</si>
  <si>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</si>
  <si>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</si>
  <si>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</si>
  <si>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</si>
  <si>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</si>
  <si>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</si>
  <si>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</si>
  <si>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</si>
  <si>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</si>
  <si>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</si>
  <si>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</si>
  <si>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</si>
  <si>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</si>
  <si>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</si>
  <si>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</si>
  <si>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</si>
  <si>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</si>
  <si>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</si>
  <si>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</si>
  <si>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</si>
  <si>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</si>
  <si>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</si>
  <si>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</si>
  <si>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</si>
  <si>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</si>
  <si>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</si>
  <si>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</si>
  <si>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</si>
  <si>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</si>
  <si>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</si>
  <si>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</si>
  <si>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</si>
  <si>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</si>
  <si>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</si>
  <si>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</si>
  <si>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</si>
  <si>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</si>
  <si>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</si>
  <si>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</si>
  <si>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</si>
  <si>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</si>
  <si>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</si>
  <si>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</si>
  <si>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</si>
  <si>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</si>
  <si>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</si>
  <si>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</si>
  <si>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</si>
  <si>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</si>
  <si>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</si>
  <si>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</si>
  <si>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</si>
  <si>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</si>
  <si>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</si>
  <si>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</si>
  <si>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</si>
  <si>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</si>
  <si>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</si>
  <si>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</si>
  <si>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</si>
  <si>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</si>
  <si>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</si>
  <si>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</si>
  <si>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</si>
  <si>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</si>
  <si>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</si>
  <si>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</si>
  <si>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</si>
  <si>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</si>
  <si>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</si>
  <si>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</si>
  <si>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</si>
  <si>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</si>
  <si>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</si>
  <si>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</si>
  <si>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</si>
  <si>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</si>
  <si>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</si>
  <si>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</si>
  <si>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</si>
  <si>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</si>
  <si>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</si>
  <si>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</si>
  <si>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</si>
  <si>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</si>
  <si>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</si>
  <si>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</si>
  <si>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</si>
  <si>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</si>
  <si>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</si>
  <si>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</si>
  <si>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</si>
  <si>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</si>
  <si>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</si>
  <si>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</si>
  <si>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</si>
  <si>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</si>
  <si>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</si>
  <si>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</si>
  <si>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</si>
  <si>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</si>
  <si>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</si>
  <si>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</si>
  <si>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</si>
  <si>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</si>
  <si>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</si>
  <si>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</si>
  <si>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</si>
  <si>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</si>
  <si>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</si>
  <si>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</si>
  <si>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</si>
  <si>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</si>
  <si>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</si>
  <si>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</si>
  <si>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</si>
  <si>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</si>
  <si>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</si>
  <si>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</si>
  <si>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</si>
  <si>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</si>
  <si>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</si>
  <si>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</si>
  <si>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</si>
  <si>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</si>
  <si>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</si>
  <si>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</si>
  <si>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</si>
  <si>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</si>
  <si>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</si>
  <si>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</si>
  <si>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</si>
  <si>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</si>
  <si>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</si>
  <si>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</si>
  <si>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</si>
  <si>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</si>
  <si>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</si>
  <si>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</si>
  <si>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</si>
  <si>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</si>
  <si>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</si>
  <si>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</si>
  <si>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</si>
  <si>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</si>
  <si>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</si>
  <si>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</si>
  <si>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</si>
  <si>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</si>
  <si>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</si>
  <si>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</si>
  <si>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</si>
  <si>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</si>
  <si>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</si>
  <si>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</si>
  <si>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</si>
  <si>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</si>
  <si>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</si>
  <si>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</si>
  <si>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</si>
  <si>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</si>
  <si>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</si>
  <si>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</si>
  <si>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</si>
  <si>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</si>
  <si>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</si>
  <si>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</si>
  <si>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</si>
  <si>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</si>
  <si>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</si>
  <si>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</si>
  <si>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</si>
  <si>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</si>
  <si>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</si>
  <si>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</si>
  <si>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</si>
  <si>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</si>
  <si>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</si>
  <si>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</si>
  <si>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</si>
  <si>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</si>
  <si>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</si>
  <si>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</si>
  <si>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</si>
  <si>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</si>
  <si>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</si>
  <si>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</si>
  <si>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</si>
  <si>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</si>
  <si>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</si>
  <si>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</si>
  <si>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</si>
  <si>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</si>
  <si>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</si>
  <si>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</si>
  <si>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</si>
  <si>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</si>
  <si>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</si>
  <si>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</si>
  <si>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</si>
  <si>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</si>
  <si>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</si>
  <si>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</si>
  <si>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</si>
  <si>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</si>
  <si>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</si>
  <si>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</si>
  <si>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</si>
  <si>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</si>
  <si>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</si>
  <si>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</si>
  <si>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</si>
  <si>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</si>
  <si>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</si>
  <si>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</si>
  <si>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</si>
  <si>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</si>
  <si>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</si>
  <si>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</si>
  <si>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</si>
  <si>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</si>
  <si>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</si>
  <si>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</si>
  <si>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</si>
  <si>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</si>
  <si>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</si>
  <si>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</si>
  <si>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</si>
  <si>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</si>
  <si>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</si>
  <si>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</si>
  <si>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</si>
  <si>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</si>
  <si>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</si>
  <si>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</si>
  <si>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</si>
  <si>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</si>
  <si>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</si>
  <si>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</si>
  <si>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</si>
  <si>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</si>
  <si>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</si>
  <si>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</si>
  <si>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</si>
  <si>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</si>
  <si>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</si>
  <si>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</si>
  <si>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</si>
  <si>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</si>
  <si>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</si>
  <si>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</si>
  <si>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</si>
  <si>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</si>
  <si>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</si>
  <si>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</si>
  <si>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</si>
  <si>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</si>
  <si>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</si>
  <si>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</si>
  <si>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</si>
  <si>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</si>
  <si>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</si>
  <si>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</si>
  <si>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</si>
  <si>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</si>
  <si>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</si>
  <si>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</si>
  <si>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</si>
  <si>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</si>
  <si>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</si>
  <si>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</si>
  <si>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</si>
  <si>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</si>
  <si>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</si>
  <si>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</si>
  <si>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</si>
  <si>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</si>
  <si>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</si>
  <si>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</si>
  <si>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</si>
  <si>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</si>
  <si>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</si>
  <si>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</si>
  <si>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</si>
  <si>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</si>
  <si>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</si>
  <si>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</si>
  <si>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</si>
  <si>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</si>
  <si>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</si>
  <si>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</si>
  <si>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</si>
  <si>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</si>
  <si>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</si>
  <si>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</si>
  <si>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</si>
  <si>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</si>
  <si>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</si>
  <si>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</si>
  <si>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</si>
  <si>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</si>
  <si>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</si>
  <si>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</si>
  <si>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</si>
  <si>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</si>
  <si>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</si>
  <si>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</si>
  <si>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</si>
  <si>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</si>
  <si>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</si>
  <si>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</si>
  <si>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</si>
  <si>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</si>
  <si>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</si>
  <si>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</si>
  <si>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</si>
  <si>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</si>
  <si>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</si>
  <si>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</si>
  <si>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</si>
  <si>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</si>
  <si>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</si>
  <si>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</si>
  <si>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</si>
  <si>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</si>
  <si>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</si>
  <si>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</si>
  <si>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</si>
  <si>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</si>
  <si>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</si>
  <si>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</si>
  <si>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</si>
  <si>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</si>
  <si>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</si>
  <si>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</si>
  <si>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</si>
  <si>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</si>
  <si>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</si>
  <si>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</si>
  <si>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</si>
  <si>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</si>
  <si>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</si>
  <si>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</si>
  <si>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</si>
  <si>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</si>
  <si>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</si>
  <si>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</si>
  <si>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</si>
  <si>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</si>
  <si>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</si>
  <si>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</si>
  <si>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</si>
  <si>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</si>
  <si>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</si>
  <si>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</si>
  <si>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</si>
  <si>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</si>
  <si>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</si>
  <si>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</si>
  <si>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</si>
  <si>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</si>
  <si>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</si>
  <si>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</si>
  <si>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</si>
  <si>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</si>
  <si>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</si>
  <si>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</si>
  <si>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</si>
  <si>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</si>
  <si>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</si>
  <si>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</si>
  <si>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</si>
  <si>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</si>
  <si>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</si>
  <si>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</si>
  <si>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</si>
  <si>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</si>
  <si>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</si>
  <si>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</si>
  <si>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</si>
  <si>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</si>
  <si>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</si>
  <si>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</si>
  <si>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</si>
  <si>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</si>
  <si>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</si>
  <si>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</si>
  <si>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</si>
  <si>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</si>
  <si>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</si>
  <si>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</si>
  <si>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</si>
  <si>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</si>
  <si>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</si>
  <si>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</si>
  <si>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</si>
  <si>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</si>
  <si>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</si>
  <si>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</si>
  <si>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</si>
  <si>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</si>
  <si>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</si>
  <si>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</si>
  <si>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</si>
  <si>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</si>
  <si>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</si>
  <si>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</si>
  <si>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</si>
  <si>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</si>
  <si>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</si>
  <si>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</si>
  <si>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</si>
  <si>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</si>
  <si>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</si>
  <si>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</si>
  <si>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</si>
  <si>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</si>
  <si>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</si>
  <si>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</si>
  <si>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</si>
  <si>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</si>
  <si>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</si>
  <si>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</si>
  <si>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</si>
  <si>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</si>
  <si>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</si>
  <si>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</si>
  <si>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</si>
  <si>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</si>
  <si>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</si>
  <si>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</si>
  <si>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</si>
  <si>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</si>
  <si>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</si>
  <si>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</si>
  <si>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</si>
  <si>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</si>
  <si>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</si>
  <si>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</si>
  <si>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</si>
  <si>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</si>
  <si>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</si>
  <si>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</si>
  <si>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</si>
  <si>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</si>
  <si>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</si>
  <si>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</si>
  <si>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</si>
  <si>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</si>
  <si>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</si>
  <si>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</si>
  <si>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</si>
  <si>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</si>
  <si>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</si>
  <si>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</si>
  <si>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</si>
  <si>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</si>
  <si>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</si>
  <si>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</si>
  <si>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</si>
  <si>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</si>
  <si>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</si>
  <si>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</si>
  <si>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</si>
  <si>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</si>
  <si>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</si>
  <si>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</si>
  <si>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</si>
  <si>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</si>
  <si>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</si>
  <si>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</si>
  <si>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</si>
  <si>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</si>
  <si>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</si>
  <si>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</si>
  <si>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</si>
  <si>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</si>
  <si>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</si>
  <si>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</si>
  <si>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</si>
  <si>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</si>
  <si>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</si>
  <si>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</si>
  <si>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</si>
  <si>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</si>
  <si>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</si>
  <si>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</si>
  <si>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</si>
  <si>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</si>
  <si>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</si>
  <si>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</si>
  <si>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</si>
  <si>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</si>
  <si>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</si>
  <si>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</si>
  <si>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</si>
  <si>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</si>
  <si>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</si>
  <si>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</si>
  <si>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</si>
  <si>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</si>
  <si>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</si>
  <si>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</si>
  <si>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</si>
  <si>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</si>
  <si>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</si>
  <si>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</si>
  <si>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</si>
  <si>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</si>
  <si>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</si>
  <si>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</si>
  <si>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</si>
  <si>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</si>
  <si>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</si>
  <si>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</si>
  <si>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</si>
  <si>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</si>
  <si>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</si>
  <si>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</si>
  <si>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</si>
  <si>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</si>
  <si>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</si>
  <si>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</si>
  <si>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</si>
  <si>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</si>
  <si>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</si>
  <si>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</si>
  <si>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</si>
  <si>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</si>
  <si>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</si>
  <si>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</si>
  <si>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</si>
  <si>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</si>
  <si>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</si>
  <si>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</si>
  <si>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</si>
  <si>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</si>
  <si>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</si>
  <si>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</si>
  <si>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</si>
  <si>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</si>
  <si>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</si>
  <si>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</si>
  <si>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</si>
  <si>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</si>
  <si>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</si>
  <si>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</si>
  <si>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</si>
  <si>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</si>
  <si>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</si>
  <si>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</si>
  <si>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</si>
  <si>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</si>
  <si>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</si>
  <si>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</si>
  <si>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</si>
  <si>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</si>
  <si>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</si>
  <si>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</si>
  <si>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</si>
  <si>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</si>
  <si>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</si>
  <si>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</si>
  <si>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</si>
  <si>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</si>
  <si>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</si>
  <si>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</si>
  <si>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</si>
  <si>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</si>
  <si>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</si>
  <si>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</si>
  <si>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</si>
  <si>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</si>
  <si>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</si>
  <si>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</si>
  <si>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</si>
  <si>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</si>
  <si>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</si>
  <si>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</si>
  <si>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</si>
  <si>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</si>
  <si>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</si>
  <si>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</si>
  <si>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</si>
  <si>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</si>
  <si>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</si>
  <si>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</si>
  <si>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</si>
  <si>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</si>
  <si>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</si>
  <si>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</si>
  <si>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</si>
  <si>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</si>
  <si>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</si>
  <si>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</si>
  <si>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</si>
  <si>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</si>
  <si>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</si>
  <si>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</si>
  <si>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</si>
  <si>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</si>
  <si>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</si>
  <si>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</si>
  <si>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</si>
  <si>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</si>
  <si>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</si>
  <si>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</si>
  <si>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</si>
  <si>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</si>
  <si>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</si>
  <si>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</si>
  <si>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</si>
  <si>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</si>
  <si>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</si>
  <si>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</si>
  <si>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</si>
  <si>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</si>
  <si>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</si>
  <si>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</si>
  <si>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</si>
  <si>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</si>
  <si>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</si>
  <si>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</si>
  <si>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</si>
  <si>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</si>
  <si>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</si>
  <si>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</si>
  <si>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</si>
  <si>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</si>
  <si>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</si>
  <si>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</si>
  <si>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</si>
  <si>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</si>
  <si>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</si>
  <si>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</si>
  <si>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</si>
  <si>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</si>
  <si>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</si>
  <si>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</si>
  <si>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</si>
  <si>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</si>
  <si>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</si>
  <si>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</si>
  <si>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</si>
  <si>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</si>
  <si>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</si>
  <si>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</si>
  <si>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</si>
  <si>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</si>
  <si>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</si>
  <si>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</si>
  <si>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</si>
  <si>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</si>
  <si>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</si>
  <si>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</si>
  <si>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</si>
  <si>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</si>
  <si>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</si>
  <si>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</si>
  <si>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</si>
  <si>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</si>
  <si>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</si>
  <si>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</si>
  <si>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</si>
  <si>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</si>
  <si>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</si>
  <si>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</si>
  <si>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</si>
  <si>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</si>
  <si>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</si>
  <si>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</si>
  <si>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</si>
  <si>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</si>
  <si>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</si>
  <si>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</si>
  <si>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</si>
  <si>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</si>
  <si>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</si>
  <si>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</si>
  <si>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</si>
  <si>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</si>
  <si>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</si>
  <si>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</si>
  <si>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</si>
  <si>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</si>
  <si>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</si>
  <si>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</si>
  <si>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</si>
  <si>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</si>
  <si>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</si>
  <si>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</si>
  <si>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</si>
  <si>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</si>
  <si>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</si>
  <si>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</si>
  <si>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</si>
  <si>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</si>
  <si>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</si>
  <si>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</si>
  <si>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</si>
  <si>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</si>
  <si>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</si>
  <si>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</si>
  <si>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</si>
  <si>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</si>
  <si>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</si>
  <si>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</si>
  <si>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</si>
  <si>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</si>
  <si>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</si>
  <si>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</si>
  <si>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</si>
  <si>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</si>
  <si>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</si>
  <si>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</si>
  <si>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</si>
  <si>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</si>
  <si>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</si>
  <si>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</si>
  <si>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</si>
  <si>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</si>
  <si>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</si>
  <si>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</si>
  <si>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</si>
  <si>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</si>
  <si>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</si>
  <si>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</si>
  <si>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</si>
  <si>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</si>
  <si>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</si>
  <si>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</si>
  <si>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</si>
  <si>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</si>
  <si>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</si>
  <si>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</si>
  <si>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</si>
  <si>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</si>
  <si>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</si>
  <si>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</si>
  <si>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</si>
  <si>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</si>
  <si>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</si>
  <si>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</si>
  <si>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</si>
  <si>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</si>
  <si>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</si>
  <si>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</si>
  <si>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</si>
  <si>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</si>
  <si>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</si>
  <si>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</si>
  <si>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</si>
  <si>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</si>
  <si>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</si>
  <si>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</si>
  <si>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</si>
  <si>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</si>
  <si>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</si>
  <si>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</si>
  <si>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</si>
  <si>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</si>
  <si>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</si>
  <si>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</si>
  <si>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</si>
  <si>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</si>
  <si>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</si>
  <si>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</si>
  <si>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</si>
  <si>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</si>
  <si>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</si>
  <si>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</si>
  <si>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</si>
  <si>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</si>
  <si>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</si>
  <si>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</si>
  <si>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</si>
  <si>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</si>
  <si>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</si>
  <si>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</si>
  <si>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</si>
  <si>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</si>
  <si>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</si>
  <si>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</si>
  <si>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</si>
  <si>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</si>
  <si>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</si>
  <si>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</si>
  <si>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</si>
  <si>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</si>
  <si>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</si>
  <si>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</si>
  <si>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</si>
  <si>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</si>
  <si>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</si>
  <si>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</si>
  <si>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</si>
  <si>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</si>
  <si>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</si>
  <si>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</si>
  <si>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</si>
  <si>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</si>
  <si>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</si>
  <si>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</si>
  <si>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</si>
  <si>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</si>
  <si>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</si>
  <si>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</si>
  <si>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</si>
  <si>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</si>
  <si>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</si>
  <si>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</si>
  <si>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</si>
  <si>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</si>
  <si>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</si>
  <si>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</si>
  <si>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</si>
  <si>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</si>
  <si>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</si>
  <si>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</si>
  <si>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</si>
  <si>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</si>
  <si>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</si>
  <si>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</si>
  <si>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</si>
  <si>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</si>
  <si>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</si>
  <si>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</si>
  <si>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</si>
  <si>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</si>
  <si>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</si>
  <si>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</si>
  <si>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</si>
  <si>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</si>
  <si>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</si>
  <si>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</si>
  <si>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</si>
  <si>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</si>
  <si>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</si>
  <si>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</si>
  <si>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</si>
  <si>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</si>
  <si>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</si>
  <si>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</si>
  <si>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</si>
  <si>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</si>
  <si>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</si>
  <si>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</si>
  <si>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</si>
  <si>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</si>
  <si>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</si>
  <si>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</si>
  <si>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</si>
  <si>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</si>
  <si>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</si>
  <si>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</si>
  <si>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</si>
  <si>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</si>
  <si>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</si>
  <si>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</si>
  <si>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</si>
  <si>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</si>
  <si>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</si>
  <si>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</si>
  <si>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</si>
  <si>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</si>
  <si>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</si>
  <si>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</si>
  <si>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</si>
  <si>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</si>
  <si>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</si>
  <si>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</si>
  <si>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</si>
  <si>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</si>
  <si>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</si>
  <si>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</si>
  <si>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</si>
  <si>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</si>
  <si>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</si>
  <si>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</si>
  <si>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</si>
  <si>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</si>
  <si>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</si>
  <si>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</si>
  <si>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</si>
  <si>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</si>
  <si>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</si>
  <si>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</si>
  <si>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</si>
  <si>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</si>
  <si>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</si>
  <si>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</si>
  <si>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</si>
  <si>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</si>
  <si>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</si>
  <si>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</si>
  <si>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</si>
  <si>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</si>
  <si>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</si>
  <si>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</si>
  <si>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</si>
  <si>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</si>
  <si>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</si>
  <si>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</si>
  <si>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</si>
  <si>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</si>
  <si>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</si>
  <si>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</si>
  <si>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</si>
  <si>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</si>
  <si>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</si>
  <si>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</si>
  <si>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</si>
  <si>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</si>
  <si>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</si>
  <si>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</si>
  <si>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</si>
  <si>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</si>
  <si>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</si>
  <si>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</si>
  <si>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</si>
  <si>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</si>
  <si>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</si>
  <si>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</si>
  <si>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</si>
  <si>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</si>
  <si>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</si>
  <si>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</si>
  <si>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</si>
  <si>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</si>
  <si>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</si>
  <si>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</si>
  <si>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</si>
  <si>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</si>
  <si>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</si>
  <si>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</si>
  <si>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</si>
  <si>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</si>
  <si>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</si>
  <si>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</si>
  <si>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</si>
  <si>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</si>
  <si>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</si>
  <si>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</si>
  <si>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</si>
  <si>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</si>
  <si>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</si>
  <si>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</si>
  <si>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</si>
  <si>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</si>
  <si>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</si>
  <si>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</si>
  <si>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</si>
  <si>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</si>
  <si>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</si>
  <si>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</si>
  <si>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</si>
  <si>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</si>
  <si>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</si>
  <si>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</si>
  <si>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</si>
  <si>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</si>
  <si>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</si>
  <si>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</si>
  <si>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</si>
  <si>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</si>
  <si>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</si>
  <si>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</si>
  <si>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</si>
  <si>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</si>
  <si>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</si>
  <si>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</si>
  <si>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</si>
  <si>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</si>
  <si>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</si>
  <si>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</si>
  <si>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</si>
  <si>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</si>
  <si>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</si>
  <si>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</si>
  <si>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</si>
  <si>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</si>
  <si>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</si>
  <si>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</si>
  <si>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</si>
  <si>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</si>
  <si>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</si>
  <si>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</si>
  <si>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</si>
  <si>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</si>
  <si>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</si>
  <si>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</si>
  <si>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</si>
  <si>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</si>
  <si>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</si>
  <si>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</si>
  <si>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</si>
  <si>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</si>
  <si>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</si>
  <si>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</si>
  <si>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</si>
  <si>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</si>
  <si>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</si>
  <si>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</si>
  <si>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</si>
  <si>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</si>
  <si>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</si>
  <si>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</si>
  <si>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</si>
  <si>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</si>
  <si>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</si>
  <si>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</si>
  <si>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</si>
  <si>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</si>
  <si>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</si>
  <si>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</si>
  <si>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</si>
  <si>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</si>
  <si>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</si>
  <si>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</si>
  <si>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</si>
  <si>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</si>
  <si>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</si>
  <si>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</si>
  <si>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</si>
  <si>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</si>
  <si>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</si>
  <si>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</si>
  <si>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</si>
  <si>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</si>
  <si>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</si>
  <si>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</si>
  <si>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</si>
  <si>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</si>
  <si>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</si>
  <si>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</si>
  <si>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</si>
  <si>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</si>
  <si>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</si>
  <si>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</si>
  <si>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</si>
  <si>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</si>
  <si>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</si>
  <si>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</si>
  <si>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</si>
  <si>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</si>
  <si>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</si>
  <si>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</si>
  <si>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</si>
  <si>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</si>
  <si>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</si>
  <si>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</si>
  <si>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</si>
  <si>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</si>
  <si>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</si>
  <si>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</si>
  <si>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</si>
  <si>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</si>
  <si>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</si>
  <si>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</si>
  <si>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</si>
  <si>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</si>
  <si>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</si>
  <si>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</si>
  <si>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</si>
  <si>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</si>
  <si>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</si>
  <si>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</si>
  <si>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</si>
  <si>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</si>
  <si>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</si>
  <si>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</si>
  <si>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</si>
  <si>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</si>
  <si>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</si>
  <si>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</si>
  <si>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</si>
  <si>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</si>
  <si>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</si>
  <si>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</si>
  <si>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</si>
  <si>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</si>
  <si>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</si>
  <si>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</si>
  <si>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</si>
  <si>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</si>
  <si>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</si>
  <si>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</si>
  <si>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</si>
  <si>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</si>
  <si>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</si>
  <si>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</si>
  <si>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</si>
  <si>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</si>
  <si>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</si>
  <si>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</si>
  <si>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</si>
  <si>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</si>
  <si>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</si>
  <si>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</si>
  <si>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</si>
  <si>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</si>
  <si>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</si>
  <si>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</si>
  <si>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</si>
  <si>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</si>
  <si>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</si>
  <si>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</si>
  <si>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</si>
  <si>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</si>
  <si>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</si>
  <si>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</si>
  <si>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</si>
  <si>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</si>
  <si>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</si>
  <si>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</si>
  <si>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</si>
  <si>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</si>
  <si>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</si>
  <si>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</si>
  <si>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</si>
  <si>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</si>
  <si>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</si>
  <si>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</si>
  <si>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</si>
  <si>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</si>
  <si>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</si>
  <si>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</si>
  <si>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</si>
  <si>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</si>
  <si>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</si>
  <si>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</si>
  <si>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</si>
  <si>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</si>
  <si>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</si>
  <si>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</si>
  <si>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</si>
  <si>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</si>
  <si>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</si>
  <si>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</si>
  <si>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</si>
  <si>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</si>
  <si>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</si>
  <si>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</si>
  <si>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</si>
  <si>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</si>
  <si>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</si>
  <si>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</si>
  <si>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</si>
  <si>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</si>
  <si>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</si>
  <si>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</si>
  <si>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</si>
  <si>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</si>
  <si>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</si>
  <si>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</si>
  <si>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</si>
  <si>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</si>
  <si>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</si>
  <si>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</si>
  <si>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</si>
  <si>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</si>
  <si>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</si>
  <si>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</si>
  <si>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</si>
  <si>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</si>
  <si>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</si>
  <si>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</si>
  <si>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</si>
  <si>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</si>
  <si>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</si>
  <si>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</si>
  <si>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</si>
  <si>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</si>
  <si>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</si>
  <si>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</si>
  <si>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</si>
  <si>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</si>
  <si>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</si>
  <si>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</si>
  <si>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</si>
  <si>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</si>
  <si>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</si>
  <si>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</si>
  <si>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</si>
  <si>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</si>
  <si>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</si>
  <si>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</si>
  <si>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</si>
  <si>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</si>
  <si>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</si>
  <si>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</si>
  <si>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</si>
  <si>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</si>
  <si>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</si>
  <si>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</si>
  <si>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</si>
  <si>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</si>
  <si>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</si>
  <si>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</si>
  <si>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</si>
  <si>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</si>
  <si>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</si>
  <si>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</si>
  <si>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</si>
  <si>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</si>
  <si>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</si>
  <si>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</si>
  <si>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</si>
  <si>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</si>
  <si>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</si>
  <si>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</si>
  <si>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</si>
  <si>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</si>
  <si>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</si>
  <si>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</si>
  <si>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</si>
  <si>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</si>
  <si>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</si>
  <si>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</si>
  <si>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</si>
  <si>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</si>
  <si>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</si>
  <si>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</si>
  <si>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</si>
  <si>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</si>
  <si>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</si>
  <si>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</si>
  <si>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</si>
  <si>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</si>
  <si>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</si>
  <si>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</si>
  <si>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</si>
  <si>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</si>
  <si>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</si>
  <si>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</si>
  <si>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</si>
  <si>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</si>
  <si>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</si>
  <si>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</si>
  <si>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</si>
  <si>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</si>
  <si>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</si>
  <si>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</si>
  <si>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</si>
  <si>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</si>
  <si>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</si>
  <si>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</si>
  <si>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</si>
  <si>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</si>
  <si>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</si>
  <si>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</si>
  <si>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</si>
  <si>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</si>
  <si>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</si>
  <si>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</si>
  <si>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</si>
  <si>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</si>
  <si>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</si>
  <si>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</si>
  <si>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</si>
  <si>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</si>
  <si>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</si>
  <si>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</si>
  <si>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</si>
  <si>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</si>
  <si>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</si>
  <si>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</si>
  <si>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</si>
  <si>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</si>
  <si>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</si>
  <si>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</si>
  <si>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</si>
  <si>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</si>
  <si>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</si>
  <si>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</si>
  <si>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</si>
  <si>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</si>
  <si>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</si>
  <si>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</si>
  <si>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</si>
  <si>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</si>
  <si>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</si>
  <si>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</si>
  <si>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</si>
  <si>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</si>
  <si>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</si>
  <si>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</si>
  <si>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</si>
  <si>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</si>
  <si>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</si>
  <si>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</si>
  <si>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</si>
  <si>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</si>
  <si>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</si>
  <si>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</si>
  <si>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</si>
  <si>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</si>
  <si>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</si>
  <si>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</si>
  <si>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</si>
  <si>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</si>
  <si>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</si>
  <si>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</si>
  <si>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</si>
  <si>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</si>
  <si>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</si>
  <si>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</si>
  <si>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</si>
  <si>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</si>
  <si>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</si>
  <si>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</si>
  <si>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</si>
  <si>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</si>
  <si>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</si>
  <si>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</si>
  <si>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</si>
  <si>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</si>
  <si>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</si>
  <si>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</si>
  <si>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</si>
  <si>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</si>
  <si>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</si>
  <si>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</si>
  <si>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</si>
  <si>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</si>
  <si>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</si>
  <si>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</si>
  <si>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</si>
  <si>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</si>
  <si>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</si>
  <si>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</si>
  <si>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</si>
  <si>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</si>
  <si>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</si>
  <si>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</si>
  <si>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</si>
  <si>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</si>
  <si>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</si>
  <si>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</si>
  <si>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</si>
  <si>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</si>
  <si>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</si>
  <si>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</si>
  <si>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</si>
  <si>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</si>
  <si>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</si>
  <si>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</si>
  <si>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</si>
  <si>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</si>
  <si>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</si>
  <si>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</si>
  <si>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</si>
  <si>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</si>
  <si>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</si>
  <si>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</si>
  <si>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</si>
  <si>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</si>
  <si>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</si>
  <si>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</si>
  <si>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</si>
  <si>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</si>
  <si>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</si>
  <si>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</si>
  <si>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</si>
  <si>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</si>
  <si>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</si>
  <si>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</si>
  <si>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</si>
  <si>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</si>
  <si>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</si>
  <si>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</si>
  <si>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</si>
  <si>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</si>
  <si>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</si>
  <si>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</si>
  <si>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</si>
  <si>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</si>
  <si>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</si>
  <si>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</si>
  <si>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</si>
  <si>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</si>
  <si>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</si>
  <si>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</si>
  <si>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</si>
  <si>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</si>
  <si>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</si>
  <si>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</si>
  <si>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</si>
  <si>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</si>
  <si>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</si>
  <si>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</si>
  <si>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</si>
  <si>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</si>
  <si>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</si>
  <si>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</si>
  <si>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</si>
  <si>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</si>
  <si>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</si>
  <si>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</si>
  <si>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</si>
  <si>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</si>
  <si>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</si>
  <si>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</si>
  <si>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</si>
  <si>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</si>
  <si>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</si>
  <si>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</si>
  <si>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</si>
  <si>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</si>
  <si>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</si>
  <si>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</si>
  <si>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</si>
  <si>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</si>
  <si>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</si>
  <si>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</si>
  <si>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</si>
  <si>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</si>
  <si>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</si>
  <si>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</si>
  <si>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</si>
  <si>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</si>
  <si>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</si>
  <si>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</si>
  <si>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</si>
  <si>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</si>
  <si>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</si>
  <si>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</si>
  <si>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</si>
  <si>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</si>
  <si>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</si>
  <si>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</si>
  <si>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</si>
  <si>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</si>
  <si>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</si>
  <si>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</si>
  <si>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</si>
  <si>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</si>
  <si>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</si>
  <si>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</si>
  <si>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</si>
  <si>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</si>
  <si>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</si>
  <si>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</si>
  <si>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</si>
  <si>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</si>
  <si>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</si>
  <si>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</si>
  <si>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</si>
  <si>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</si>
  <si>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</si>
  <si>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</si>
  <si>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</si>
  <si>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</si>
  <si>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</si>
  <si>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</si>
  <si>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</si>
  <si>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</si>
  <si>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</si>
  <si>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</si>
  <si>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</si>
  <si>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</si>
  <si>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</si>
  <si>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</si>
  <si>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</si>
  <si>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</si>
  <si>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</si>
  <si>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</si>
  <si>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</si>
  <si>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</si>
  <si>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</si>
  <si>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</si>
  <si>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</si>
  <si>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</si>
  <si>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</si>
  <si>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</si>
  <si>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</si>
  <si>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</si>
  <si>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</si>
  <si>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</si>
  <si>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</si>
  <si>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</si>
  <si>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</si>
  <si>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</si>
  <si>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</si>
  <si>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</si>
  <si>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</si>
  <si>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</si>
  <si>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</si>
  <si>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</si>
  <si>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</si>
  <si>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</si>
  <si>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</si>
  <si>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</si>
  <si>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</si>
  <si>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</si>
  <si>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</si>
  <si>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</si>
  <si>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</si>
  <si>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</si>
  <si>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</si>
  <si>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</si>
  <si>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</si>
  <si>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</si>
  <si>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</si>
  <si>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</si>
  <si>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</si>
  <si>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</si>
  <si>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</si>
  <si>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</si>
  <si>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</si>
  <si>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</si>
  <si>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</si>
  <si>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</si>
  <si>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</si>
  <si>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</si>
  <si>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</si>
  <si>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</si>
  <si>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</si>
  <si>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</si>
  <si>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</si>
  <si>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</si>
  <si>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</si>
  <si>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</si>
  <si>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</si>
  <si>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</si>
  <si>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</si>
  <si>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</si>
  <si>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</si>
  <si>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</si>
  <si>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</si>
  <si>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</si>
  <si>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</si>
  <si>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</si>
  <si>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</si>
  <si>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</si>
  <si>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</si>
  <si>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</si>
  <si>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</si>
  <si>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</si>
  <si>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</si>
  <si>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</si>
  <si>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</si>
  <si>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</si>
  <si>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</si>
  <si>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</si>
  <si>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</si>
  <si>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</si>
  <si>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</si>
  <si>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</si>
  <si>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</si>
  <si>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</si>
  <si>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</si>
  <si>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</si>
  <si>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</si>
  <si>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</si>
  <si>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</si>
  <si>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</si>
  <si>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</si>
  <si>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</si>
  <si>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</si>
  <si>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</si>
  <si>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</si>
  <si>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</si>
  <si>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</si>
  <si>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</si>
  <si>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</si>
  <si>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</si>
  <si>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</si>
  <si>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</si>
  <si>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</si>
  <si>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</si>
  <si>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</si>
  <si>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</si>
  <si>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</si>
  <si>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</si>
  <si>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</si>
  <si>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</si>
  <si>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</si>
  <si>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</si>
  <si>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</si>
  <si>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</si>
  <si>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</si>
  <si>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</si>
  <si>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</si>
  <si>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</si>
  <si>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</si>
  <si>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</si>
  <si>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</si>
  <si>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</si>
  <si>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</si>
  <si>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</si>
  <si>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</si>
  <si>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</si>
  <si>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</si>
  <si>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</si>
  <si>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</si>
  <si>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</si>
  <si>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</si>
  <si>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</si>
  <si>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</si>
  <si>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</si>
  <si>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</si>
  <si>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</si>
  <si>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</si>
  <si>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</si>
  <si>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</si>
  <si>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</si>
  <si>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</si>
  <si>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</si>
  <si>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</si>
  <si>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</si>
  <si>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</si>
  <si>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</si>
  <si>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</si>
  <si>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</si>
  <si>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</si>
  <si>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</si>
  <si>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</si>
  <si>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</si>
  <si>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</si>
  <si>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</si>
  <si>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</si>
  <si>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</si>
  <si>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</si>
  <si>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</si>
  <si>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</si>
  <si>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</si>
  <si>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</si>
  <si>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</si>
  <si>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</si>
  <si>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</si>
  <si>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</si>
  <si>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</si>
  <si>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</si>
  <si>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</si>
  <si>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</si>
  <si>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</si>
  <si>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</si>
  <si>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</si>
  <si>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</si>
  <si>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</si>
  <si>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</si>
  <si>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</si>
  <si>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</si>
  <si>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</si>
  <si>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</si>
  <si>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</si>
  <si>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</si>
  <si>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</si>
  <si>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</si>
  <si>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</si>
  <si>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</si>
  <si>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</si>
  <si>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</si>
  <si>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</si>
  <si>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</si>
  <si>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</si>
  <si>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</si>
  <si>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</si>
  <si>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</si>
  <si>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</si>
  <si>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</si>
  <si>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</si>
  <si>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</si>
  <si>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</si>
  <si>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</si>
  <si>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</si>
  <si>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</si>
  <si>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</si>
  <si>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</si>
  <si>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</si>
  <si>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</si>
  <si>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</si>
  <si>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</si>
  <si>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</si>
  <si>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</si>
  <si>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</si>
  <si>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</si>
  <si>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</si>
  <si>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</si>
  <si>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</si>
  <si>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</si>
  <si>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</si>
  <si>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</si>
  <si>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</si>
  <si>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</si>
  <si>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</si>
  <si>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</si>
  <si>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</si>
  <si>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</si>
  <si>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</si>
  <si>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</si>
  <si>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</si>
  <si>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</si>
  <si>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</si>
  <si>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</si>
  <si>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</si>
  <si>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</si>
  <si>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</si>
  <si>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</si>
  <si>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</si>
  <si>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</si>
  <si>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</si>
  <si>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</si>
  <si>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</si>
  <si>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</si>
  <si>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</si>
  <si>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</si>
  <si>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</si>
  <si>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</si>
  <si>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</si>
  <si>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</si>
  <si>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</si>
  <si>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</si>
  <si>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</si>
  <si>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</si>
  <si>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</si>
  <si>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</si>
  <si>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</si>
  <si>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</si>
  <si>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</si>
  <si>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</si>
  <si>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</si>
  <si>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</si>
  <si>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</si>
  <si>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</si>
  <si>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</si>
  <si>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</si>
  <si>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</si>
  <si>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</si>
  <si>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</si>
  <si>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</si>
  <si>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</si>
  <si>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</si>
  <si>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</si>
  <si>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</si>
  <si>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</si>
  <si>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</si>
  <si>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</si>
  <si>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</si>
  <si>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</si>
  <si>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</si>
  <si>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</si>
  <si>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</si>
  <si>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</si>
  <si>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</si>
  <si>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</si>
  <si>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</si>
  <si>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</si>
  <si>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</si>
  <si>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</si>
  <si>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</si>
  <si>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</si>
  <si>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</si>
  <si>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</si>
  <si>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</si>
  <si>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</si>
  <si>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</si>
  <si>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</si>
  <si>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</si>
  <si>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</si>
  <si>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</si>
  <si>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</si>
  <si>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</si>
  <si>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</si>
  <si>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</si>
  <si>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</si>
  <si>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</si>
  <si>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</si>
  <si>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</si>
  <si>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</si>
  <si>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</si>
  <si>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</si>
  <si>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</si>
  <si>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</si>
  <si>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</si>
  <si>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</si>
  <si>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</si>
  <si>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</si>
  <si>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</si>
  <si>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</si>
  <si>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</si>
  <si>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</si>
  <si>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</si>
  <si>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</si>
  <si>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</si>
  <si>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</si>
  <si>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</si>
  <si>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</si>
  <si>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</si>
  <si>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</si>
  <si>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</si>
  <si>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</si>
  <si>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</si>
  <si>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</si>
  <si>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</si>
  <si>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</si>
  <si>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</si>
  <si>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</si>
  <si>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</si>
  <si>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</si>
  <si>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</si>
  <si>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</si>
  <si>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</si>
  <si>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</si>
  <si>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</si>
  <si>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</si>
  <si>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</si>
  <si>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</si>
  <si>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</si>
  <si>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</si>
  <si>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</si>
  <si>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</si>
  <si>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</si>
  <si>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</si>
  <si>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</si>
  <si>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</si>
  <si>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</si>
  <si>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</si>
  <si>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</si>
  <si>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</si>
  <si>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</si>
  <si>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</si>
  <si>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</si>
  <si>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</si>
  <si>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</si>
  <si>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</si>
  <si>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</si>
  <si>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</si>
  <si>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</si>
  <si>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</si>
  <si>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</si>
  <si>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</si>
  <si>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</si>
  <si>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</si>
  <si>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</si>
  <si>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</si>
  <si>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</si>
  <si>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</si>
  <si>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</si>
  <si>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</si>
  <si>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</si>
  <si>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</si>
  <si>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</si>
  <si>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</si>
  <si>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</si>
  <si>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</si>
  <si>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</si>
  <si>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</si>
  <si>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</si>
  <si>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</si>
  <si>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</si>
  <si>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</si>
  <si>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</si>
  <si>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</si>
  <si>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</si>
  <si>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</si>
  <si>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</si>
  <si>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</si>
  <si>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</si>
  <si>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</si>
  <si>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</si>
  <si>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</si>
  <si>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</si>
  <si>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</si>
  <si>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</si>
  <si>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</si>
  <si>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</si>
  <si>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</si>
  <si>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</si>
  <si>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</si>
  <si>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</si>
  <si>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</si>
  <si>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</si>
  <si>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</si>
  <si>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</si>
  <si>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</si>
  <si>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</si>
  <si>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</si>
  <si>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</si>
  <si>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</si>
  <si>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</si>
  <si>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</si>
  <si>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</si>
  <si>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</si>
  <si>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</si>
  <si>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</si>
  <si>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</si>
  <si>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</si>
  <si>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</si>
  <si>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</si>
  <si>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</si>
  <si>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</si>
  <si>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</si>
  <si>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</si>
  <si>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</si>
  <si>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</si>
  <si>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</si>
  <si>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</si>
  <si>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</si>
  <si>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</si>
  <si>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</si>
  <si>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</si>
  <si>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</si>
  <si>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</si>
  <si>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</si>
  <si>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</si>
  <si>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</si>
  <si>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</si>
  <si>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</si>
  <si>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</si>
  <si>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</si>
  <si>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</si>
  <si>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</si>
  <si>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</si>
  <si>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</si>
  <si>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</si>
  <si>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</si>
  <si>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</si>
  <si>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</si>
  <si>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</si>
  <si>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</si>
  <si>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</si>
  <si>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</si>
  <si>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</si>
  <si>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</si>
  <si>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</si>
  <si>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</si>
  <si>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</si>
  <si>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</si>
  <si>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</si>
  <si>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</si>
  <si>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</si>
  <si>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</si>
  <si>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</si>
  <si>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</si>
  <si>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</si>
  <si>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</si>
  <si>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</si>
  <si>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</si>
  <si>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</si>
  <si>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</si>
  <si>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</si>
  <si>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</si>
  <si>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</si>
  <si>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</si>
  <si>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</si>
  <si>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</si>
  <si>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</si>
  <si>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</si>
  <si>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</si>
  <si>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</si>
  <si>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</si>
  <si>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</si>
  <si>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</si>
  <si>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</si>
  <si>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</si>
  <si>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</si>
  <si>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</si>
  <si>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</si>
  <si>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</si>
  <si>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</si>
  <si>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</si>
  <si>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</si>
  <si>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</si>
  <si>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</si>
  <si>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</si>
  <si>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</si>
  <si>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</si>
  <si>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</si>
  <si>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</si>
  <si>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</si>
  <si>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</si>
  <si>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</si>
  <si>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</si>
  <si>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</si>
  <si>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</si>
  <si>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</si>
  <si>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</si>
  <si>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</si>
  <si>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</si>
  <si>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</si>
  <si>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</si>
  <si>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</si>
  <si>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</si>
  <si>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</si>
  <si>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</si>
  <si>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</si>
  <si>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</si>
  <si>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</si>
  <si>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</si>
  <si>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</si>
  <si>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</si>
  <si>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</si>
  <si>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</si>
  <si>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</si>
  <si>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</si>
  <si>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</si>
  <si>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</si>
  <si>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</si>
  <si>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</si>
  <si>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</si>
  <si>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</si>
  <si>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</si>
  <si>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</si>
  <si>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</si>
  <si>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</si>
  <si>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</si>
  <si>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</si>
  <si>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</si>
  <si>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</si>
  <si>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</si>
  <si>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</si>
  <si>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</si>
  <si>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</si>
  <si>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</si>
  <si>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</si>
  <si>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</si>
  <si>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</si>
  <si>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</si>
  <si>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</si>
  <si>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</si>
  <si>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</si>
  <si>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</si>
  <si>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</si>
  <si>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</si>
  <si>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</si>
  <si>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</si>
  <si>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</si>
  <si>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</si>
  <si>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</si>
  <si>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</si>
  <si>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</si>
  <si>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</si>
  <si>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</si>
  <si>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</si>
  <si>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</si>
  <si>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</si>
  <si>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</si>
  <si>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</si>
  <si>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</si>
  <si>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</si>
  <si>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</si>
  <si>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</si>
  <si>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</si>
  <si>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</si>
  <si>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</si>
  <si>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</si>
  <si>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</si>
  <si>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</si>
  <si>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</si>
  <si>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</si>
  <si>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</si>
  <si>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</si>
  <si>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</si>
  <si>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</si>
  <si>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</si>
  <si>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</si>
  <si>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</si>
  <si>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</si>
  <si>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</si>
  <si>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</si>
  <si>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</si>
  <si>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</si>
  <si>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</si>
  <si>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</si>
  <si>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</si>
  <si>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</si>
  <si>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</si>
  <si>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</si>
  <si>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</si>
  <si>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</si>
  <si>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</si>
  <si>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</si>
  <si>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</si>
  <si>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</si>
  <si>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</si>
  <si>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</si>
  <si>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</si>
  <si>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</si>
  <si>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</si>
  <si>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</si>
  <si>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</si>
  <si>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</si>
  <si>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</si>
  <si>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</si>
  <si>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</si>
  <si>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</si>
  <si>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</si>
  <si>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</si>
  <si>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</si>
  <si>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</si>
  <si>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</si>
  <si>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</si>
  <si>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</si>
  <si>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</si>
  <si>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</si>
  <si>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</si>
  <si>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</si>
  <si>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</si>
  <si>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</si>
  <si>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</si>
  <si>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</si>
  <si>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</si>
  <si>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</si>
  <si>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</si>
  <si>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</si>
  <si>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</si>
  <si>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</si>
  <si>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</si>
  <si>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</si>
  <si>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</si>
  <si>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</si>
  <si>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</si>
  <si>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</si>
  <si>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</si>
  <si>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</si>
  <si>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</si>
  <si>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</si>
  <si>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</si>
  <si>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</si>
  <si>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</si>
  <si>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</si>
  <si>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</si>
  <si>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</si>
  <si>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</si>
  <si>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</si>
  <si>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</si>
  <si>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</si>
  <si>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</si>
  <si>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</si>
  <si>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</si>
  <si>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</si>
  <si>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</si>
  <si>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</si>
  <si>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</si>
  <si>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</si>
  <si>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</si>
  <si>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</si>
  <si>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</si>
  <si>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</si>
  <si>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</si>
  <si>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</si>
  <si>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</si>
  <si>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</si>
  <si>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</si>
  <si>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</si>
  <si>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</si>
  <si>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</si>
  <si>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</si>
  <si>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</si>
  <si>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</si>
  <si>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</si>
  <si>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</si>
  <si>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</si>
  <si>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</si>
  <si>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</si>
  <si>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</si>
  <si>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</si>
  <si>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</si>
  <si>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</si>
  <si>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</si>
  <si>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</si>
  <si>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</si>
  <si>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</si>
  <si>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</si>
  <si>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</si>
  <si>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</si>
  <si>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</si>
  <si>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</si>
  <si>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</si>
  <si>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</si>
  <si>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</si>
  <si>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</si>
  <si>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</si>
  <si>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</si>
  <si>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</si>
  <si>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</si>
  <si>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</si>
  <si>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</si>
  <si>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</si>
  <si>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</si>
  <si>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</si>
  <si>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</si>
  <si>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</si>
  <si>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</si>
  <si>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</si>
  <si>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</si>
  <si>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</si>
  <si>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</si>
  <si>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</si>
  <si>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</si>
  <si>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</si>
  <si>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</si>
  <si>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</si>
  <si>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</si>
  <si>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</si>
  <si>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</si>
  <si>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</si>
  <si>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</si>
  <si>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</si>
  <si>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</si>
  <si>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</si>
  <si>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</si>
  <si>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</si>
  <si>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</si>
  <si>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</si>
  <si>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</si>
  <si>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</si>
  <si>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</si>
  <si>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</si>
  <si>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</si>
  <si>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</si>
  <si>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</si>
  <si>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</si>
  <si>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</si>
  <si>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</si>
  <si>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</si>
  <si>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</si>
  <si>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</si>
  <si>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</si>
  <si>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</si>
  <si>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</si>
  <si>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</si>
  <si>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</si>
  <si>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</si>
  <si>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</si>
  <si>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</si>
  <si>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</si>
  <si>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</si>
  <si>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</si>
  <si>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</si>
  <si>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</si>
  <si>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</si>
  <si>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</si>
  <si>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</si>
  <si>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</si>
  <si>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</si>
  <si>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</si>
  <si>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</si>
  <si>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</si>
  <si>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</si>
  <si>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</si>
  <si>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</si>
  <si>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</si>
  <si>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</si>
  <si>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</si>
  <si>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</si>
  <si>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</si>
  <si>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</si>
  <si>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</si>
  <si>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</si>
  <si>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</si>
  <si>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</si>
  <si>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</si>
  <si>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</si>
  <si>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</si>
  <si>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</si>
  <si>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</si>
  <si>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</si>
  <si>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</si>
  <si>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</si>
  <si>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</si>
  <si>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</si>
  <si>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</si>
  <si>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</si>
  <si>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</si>
  <si>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</si>
  <si>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</si>
  <si>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</si>
  <si>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</si>
  <si>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</si>
  <si>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</si>
  <si>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</si>
  <si>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</si>
  <si>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</si>
  <si>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</si>
  <si>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</si>
  <si>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</si>
  <si>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</si>
  <si>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</si>
  <si>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</si>
  <si>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</si>
  <si>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</si>
  <si>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</si>
  <si>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</si>
  <si>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</si>
  <si>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</si>
  <si>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</si>
  <si>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</si>
  <si>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</si>
  <si>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</si>
  <si>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</si>
  <si>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</si>
  <si>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</si>
  <si>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</si>
  <si>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</si>
  <si>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</si>
  <si>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</si>
  <si>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</si>
  <si>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</si>
  <si>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</si>
  <si>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</si>
  <si>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</si>
  <si>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</si>
  <si>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</si>
  <si>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</si>
  <si>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</si>
  <si>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</si>
  <si>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</si>
  <si>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</si>
  <si>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</si>
  <si>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</si>
  <si>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</si>
  <si>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</si>
  <si>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</si>
  <si>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</si>
  <si>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</si>
  <si>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</si>
  <si>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</si>
  <si>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</si>
  <si>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</si>
  <si>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</si>
  <si>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</si>
  <si>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</si>
  <si>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</si>
  <si>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</si>
  <si>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</si>
  <si>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</si>
  <si>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</si>
  <si>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</si>
  <si>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</si>
  <si>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</si>
  <si>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</si>
  <si>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</si>
  <si>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</si>
  <si>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</si>
  <si>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</si>
  <si>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</si>
  <si>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</si>
  <si>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</si>
  <si>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</si>
  <si>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</si>
  <si>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</si>
  <si>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</si>
  <si>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</si>
  <si>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</si>
  <si>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</si>
  <si>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</si>
  <si>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</si>
  <si>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</si>
  <si>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</si>
  <si>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</si>
  <si>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</si>
  <si>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</si>
  <si>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</si>
  <si>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</si>
  <si>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</si>
  <si>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</si>
  <si>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</si>
  <si>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</si>
  <si>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</si>
  <si>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</si>
  <si>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</si>
  <si>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</si>
  <si>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</si>
  <si>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</si>
  <si>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</si>
  <si>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</si>
  <si>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</si>
  <si>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</si>
  <si>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</si>
  <si>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</si>
  <si>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</si>
  <si>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</si>
  <si>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</si>
  <si>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</si>
  <si>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</si>
  <si>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</si>
  <si>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</si>
  <si>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</si>
  <si>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</si>
  <si>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</si>
  <si>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</si>
  <si>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</si>
  <si>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</si>
  <si>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</si>
  <si>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</si>
  <si>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</si>
  <si>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</si>
  <si>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</si>
  <si>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</si>
  <si>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</si>
  <si>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</si>
  <si>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</si>
  <si>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</si>
  <si>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</si>
  <si>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</si>
  <si>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</si>
  <si>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</si>
  <si>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</si>
  <si>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</si>
  <si>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</si>
  <si>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</si>
  <si>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</si>
  <si>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</si>
  <si>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</si>
  <si>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</si>
  <si>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</si>
  <si>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</si>
  <si>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</si>
  <si>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</si>
  <si>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</si>
  <si>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</si>
  <si>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</si>
  <si>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</si>
  <si>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</si>
  <si>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</si>
  <si>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</si>
  <si>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</si>
  <si>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</si>
  <si>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</si>
  <si>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</si>
  <si>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</si>
  <si>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</si>
  <si>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</si>
  <si>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</si>
  <si>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</si>
  <si>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</si>
  <si>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</si>
  <si>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</si>
  <si>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</si>
  <si>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</si>
  <si>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</si>
  <si>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</si>
  <si>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</si>
  <si>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</si>
  <si>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</si>
  <si>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</si>
  <si>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</si>
  <si>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</si>
  <si>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</si>
  <si>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</si>
  <si>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</si>
  <si>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</si>
  <si>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</si>
  <si>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</si>
  <si>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</si>
  <si>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</si>
  <si>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</si>
  <si>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</si>
  <si>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</si>
  <si>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</si>
  <si>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</si>
  <si>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</si>
  <si>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</si>
  <si>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</si>
  <si>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</si>
  <si>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</si>
  <si>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</si>
  <si>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</si>
  <si>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</si>
  <si>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</si>
  <si>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</si>
  <si>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</si>
  <si>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</si>
  <si>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</si>
  <si>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</si>
  <si>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</si>
  <si>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</si>
  <si>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</si>
  <si>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</si>
  <si>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</si>
  <si>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</si>
  <si>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</si>
  <si>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</si>
  <si>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</si>
  <si>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</si>
  <si>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</si>
  <si>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</si>
  <si>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</si>
  <si>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</si>
  <si>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</si>
  <si>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</si>
  <si>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</si>
  <si>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</si>
  <si>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</si>
  <si>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</si>
  <si>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</si>
  <si>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</si>
  <si>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</si>
  <si>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</si>
  <si>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</si>
  <si>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</si>
  <si>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</si>
  <si>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</si>
  <si>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</si>
  <si>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</si>
  <si>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</si>
  <si>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</si>
  <si>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</si>
  <si>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</si>
  <si>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</si>
  <si>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</si>
  <si>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</si>
  <si>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</si>
  <si>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</si>
  <si>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</si>
  <si>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</si>
  <si>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</si>
  <si>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</si>
  <si>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</si>
  <si>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</si>
  <si>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</si>
  <si>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</si>
  <si>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</si>
  <si>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</si>
  <si>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</si>
  <si>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</si>
  <si>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</si>
  <si>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</si>
  <si>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</si>
  <si>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</si>
  <si>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</si>
  <si>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</si>
  <si>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</si>
  <si>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</si>
  <si>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</si>
  <si>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</si>
  <si>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</si>
  <si>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</si>
  <si>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</si>
  <si>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</si>
  <si>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</si>
  <si>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</si>
  <si>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</si>
  <si>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</si>
  <si>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</si>
  <si>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</si>
  <si>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</si>
  <si>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</si>
  <si>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</si>
  <si>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</si>
  <si>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</si>
  <si>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</si>
  <si>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</si>
  <si>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</si>
  <si>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</si>
  <si>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</si>
  <si>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</si>
  <si>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</si>
  <si>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</si>
  <si>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</si>
  <si>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</si>
  <si>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</si>
  <si>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</si>
  <si>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</si>
  <si>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</si>
  <si>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</si>
  <si>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</si>
  <si>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</si>
  <si>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</si>
  <si>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</si>
  <si>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</si>
  <si>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</si>
  <si>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</si>
  <si>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</si>
  <si>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</si>
  <si>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</si>
  <si>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</si>
  <si>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</si>
  <si>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</si>
  <si>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</si>
  <si>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</si>
  <si>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</si>
  <si>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</si>
  <si>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</si>
  <si>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</si>
  <si>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</si>
  <si>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</si>
  <si>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</si>
  <si>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</si>
  <si>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</si>
  <si>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</si>
  <si>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</si>
  <si>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</si>
  <si>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</si>
  <si>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</si>
  <si>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</si>
  <si>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</si>
  <si>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</si>
  <si>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</si>
  <si>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</si>
  <si>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</si>
  <si>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</si>
  <si>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</si>
  <si>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</si>
  <si>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</si>
  <si>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</si>
  <si>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</si>
  <si>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</si>
  <si>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</si>
  <si>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</si>
  <si>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</si>
  <si>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</si>
  <si>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</si>
  <si>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</si>
  <si>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</si>
  <si>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</si>
  <si>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</si>
  <si>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</si>
  <si>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</si>
  <si>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</si>
  <si>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</si>
  <si>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</si>
  <si>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</si>
  <si>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</si>
  <si>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</si>
  <si>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</si>
  <si>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</si>
  <si>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</si>
  <si>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</si>
  <si>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</si>
  <si>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</si>
  <si>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</si>
  <si>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</si>
  <si>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</si>
  <si>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</si>
  <si>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</si>
  <si>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</si>
  <si>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</si>
  <si>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</si>
  <si>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</si>
  <si>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</si>
  <si>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</si>
  <si>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</si>
  <si>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</si>
  <si>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</si>
  <si>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</si>
  <si>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</si>
  <si>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</si>
  <si>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</si>
  <si>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</si>
  <si>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</si>
  <si>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</si>
  <si>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</si>
  <si>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</si>
  <si>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</si>
  <si>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</si>
  <si>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</si>
  <si>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</si>
  <si>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</si>
  <si>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</si>
  <si>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</si>
  <si>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</si>
  <si>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</si>
  <si>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</si>
  <si>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</si>
  <si>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</si>
  <si>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</si>
  <si>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</si>
  <si>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</si>
  <si>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</si>
  <si>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</si>
  <si>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</si>
  <si>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</si>
  <si>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</si>
  <si>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</si>
  <si>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</si>
  <si>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</si>
  <si>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</si>
  <si>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</si>
  <si>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</si>
  <si>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</si>
  <si>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</si>
  <si>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</si>
  <si>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</si>
  <si>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</si>
  <si>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</si>
  <si>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</si>
  <si>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</si>
  <si>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</si>
  <si>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</si>
  <si>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</si>
  <si>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</si>
  <si>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</si>
  <si>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</si>
  <si>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</si>
  <si>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</si>
  <si>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</si>
  <si>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</si>
  <si>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</si>
  <si>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</si>
  <si>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</si>
  <si>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</si>
  <si>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</si>
  <si>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</si>
  <si>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</si>
  <si>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</si>
  <si>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</si>
  <si>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</si>
  <si>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</si>
  <si>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</si>
  <si>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</si>
  <si>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</si>
  <si>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</si>
  <si>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</si>
  <si>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</si>
  <si>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</si>
  <si>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</si>
  <si>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</si>
  <si>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</si>
  <si>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</si>
  <si>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</si>
  <si>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</si>
  <si>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</si>
  <si>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</si>
  <si>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</si>
  <si>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</si>
  <si>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</si>
  <si>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</si>
  <si>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</si>
  <si>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</si>
  <si>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</si>
  <si>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</si>
  <si>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</si>
  <si>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</si>
  <si>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</si>
  <si>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</si>
  <si>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</si>
  <si>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</si>
  <si>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</si>
  <si>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</si>
  <si>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</si>
  <si>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</si>
  <si>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</si>
  <si>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</si>
  <si>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</si>
  <si>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</si>
  <si>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</si>
  <si>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</si>
  <si>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</si>
  <si>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</si>
  <si>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</si>
  <si>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</si>
  <si>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</si>
  <si>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</si>
  <si>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</si>
  <si>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</si>
  <si>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</si>
  <si>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</si>
  <si>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</si>
  <si>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</si>
  <si>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</si>
  <si>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</si>
  <si>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</si>
  <si>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</si>
  <si>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</si>
  <si>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</si>
  <si>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</si>
  <si>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</si>
  <si>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</si>
  <si>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</si>
  <si>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</si>
  <si>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</si>
  <si>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</si>
  <si>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</si>
  <si>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</si>
  <si>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</si>
  <si>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</si>
  <si>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</si>
  <si>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</si>
  <si>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</si>
  <si>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</si>
  <si>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</si>
  <si>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</si>
  <si>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</si>
  <si>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</si>
  <si>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</si>
  <si>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</si>
  <si>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</si>
  <si>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</si>
  <si>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</si>
  <si>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</si>
  <si>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</si>
  <si>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</si>
  <si>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</si>
  <si>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</si>
  <si>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</si>
  <si>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</si>
  <si>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</si>
  <si>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</si>
  <si>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</si>
  <si>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</si>
  <si>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</si>
  <si>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</si>
  <si>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</si>
  <si>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</si>
  <si>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</si>
  <si>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</si>
  <si>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</si>
  <si>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</si>
  <si>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</si>
  <si>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</si>
  <si>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</si>
  <si>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</si>
  <si>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</si>
  <si>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</si>
  <si>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</si>
  <si>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</si>
  <si>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</si>
  <si>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</si>
  <si>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</si>
  <si>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</si>
  <si>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</si>
  <si>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</si>
  <si>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</si>
  <si>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</si>
  <si>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</si>
  <si>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</si>
  <si>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</si>
  <si>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</si>
  <si>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</si>
  <si>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</si>
  <si>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</si>
  <si>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</si>
  <si>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</si>
  <si>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</si>
  <si>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</si>
  <si>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</si>
  <si>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</si>
  <si>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</si>
  <si>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</si>
  <si>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</si>
  <si>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</si>
  <si>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</si>
  <si>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</si>
  <si>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</si>
  <si>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</si>
  <si>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</si>
  <si>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</si>
  <si>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</si>
  <si>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</si>
  <si>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</si>
  <si>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</si>
  <si>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</si>
  <si>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</si>
  <si>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</si>
  <si>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</si>
  <si>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</si>
  <si>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</si>
  <si>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</si>
  <si>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</si>
  <si>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</si>
  <si>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</si>
  <si>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</si>
  <si>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</si>
  <si>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</si>
  <si>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</si>
  <si>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</si>
  <si>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</si>
  <si>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</si>
  <si>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</si>
  <si>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</si>
  <si>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</si>
  <si>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</si>
  <si>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</si>
  <si>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</si>
  <si>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</si>
  <si>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</si>
  <si>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</si>
  <si>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</si>
  <si>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</si>
  <si>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</si>
  <si>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</si>
  <si>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</si>
  <si>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</si>
  <si>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</si>
  <si>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</si>
  <si>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</si>
  <si>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</si>
  <si>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</si>
  <si>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</si>
  <si>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</si>
  <si>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</si>
  <si>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</si>
  <si>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</si>
  <si>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</si>
  <si>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</si>
  <si>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</si>
  <si>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</si>
  <si>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</si>
  <si>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</si>
  <si>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</si>
  <si>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</si>
  <si>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</si>
  <si>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</si>
  <si>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</si>
  <si>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</si>
  <si>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</si>
  <si>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</si>
  <si>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</si>
  <si>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</si>
  <si>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</si>
  <si>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</si>
  <si>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</si>
  <si>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</si>
  <si>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</si>
  <si>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</si>
  <si>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</si>
  <si>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</si>
  <si>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</si>
  <si>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</si>
  <si>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</si>
  <si>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</si>
  <si>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</si>
  <si>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</si>
  <si>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</si>
  <si>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</si>
  <si>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</si>
  <si>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</si>
  <si>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</si>
  <si>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</si>
  <si>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</si>
  <si>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</si>
  <si>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</si>
  <si>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</si>
  <si>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</si>
  <si>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</si>
  <si>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</si>
  <si>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</si>
  <si>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</si>
  <si>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</si>
  <si>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</si>
  <si>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</si>
  <si>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</si>
  <si>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</si>
  <si>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</si>
  <si>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</si>
  <si>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</si>
  <si>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</si>
  <si>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</si>
  <si>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</si>
  <si>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</si>
  <si>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</si>
  <si>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</si>
  <si>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</si>
  <si>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</si>
  <si>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</si>
  <si>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</si>
  <si>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</si>
  <si>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</si>
  <si>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</si>
  <si>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</si>
  <si>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</si>
  <si>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</si>
  <si>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</si>
  <si>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</si>
  <si>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</si>
  <si>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</si>
  <si>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</si>
  <si>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</si>
  <si>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</si>
  <si>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</si>
  <si>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</si>
  <si>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</si>
  <si>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</si>
  <si>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</si>
  <si>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</si>
  <si>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</si>
  <si>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</si>
  <si>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</si>
  <si>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</si>
  <si>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</si>
  <si>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</si>
  <si>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</si>
  <si>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</si>
  <si>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</si>
  <si>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</si>
  <si>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</si>
  <si>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</si>
  <si>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</si>
  <si>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</si>
  <si>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</si>
  <si>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</si>
  <si>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</si>
  <si>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</si>
  <si>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</si>
  <si>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</si>
  <si>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</si>
  <si>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</si>
  <si>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</si>
  <si>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</si>
  <si>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</si>
  <si>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</si>
  <si>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</si>
  <si>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</si>
  <si>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</si>
  <si>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</si>
  <si>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</si>
  <si>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</si>
  <si>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</si>
  <si>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</si>
  <si>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</si>
  <si>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</si>
  <si>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</si>
  <si>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</si>
  <si>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</si>
  <si>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</si>
  <si>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</si>
  <si>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</si>
  <si>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</si>
  <si>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</si>
  <si>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</si>
  <si>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</si>
  <si>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</si>
  <si>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</si>
  <si>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</si>
  <si>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</si>
  <si>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</si>
  <si>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</si>
  <si>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</si>
  <si>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</si>
  <si>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</si>
  <si>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</si>
  <si>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</si>
  <si>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</si>
  <si>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</si>
  <si>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</si>
  <si>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</si>
  <si>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</si>
  <si>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</si>
  <si>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</si>
  <si>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</si>
  <si>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</si>
  <si>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</si>
  <si>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</si>
  <si>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</si>
  <si>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</si>
  <si>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</si>
  <si>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</si>
  <si>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</si>
  <si>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</si>
  <si>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</si>
  <si>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</si>
  <si>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</si>
  <si>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</si>
  <si>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</si>
  <si>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</si>
  <si>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</si>
  <si>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</si>
  <si>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</si>
  <si>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</si>
  <si>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</si>
  <si>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</si>
  <si>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</si>
  <si>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</si>
  <si>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</si>
  <si>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</si>
  <si>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</si>
  <si>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</si>
  <si>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</si>
  <si>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</si>
  <si>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</si>
  <si>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</si>
  <si>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</si>
  <si>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</si>
  <si>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</si>
  <si>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</si>
  <si>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</si>
  <si>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</si>
  <si>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</si>
  <si>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</si>
  <si>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</si>
  <si>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</si>
  <si>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</si>
  <si>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</si>
  <si>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</si>
  <si>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</si>
  <si>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</si>
  <si>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</si>
  <si>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</si>
  <si>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</si>
  <si>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</si>
  <si>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</si>
  <si>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</si>
  <si>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</si>
  <si>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</si>
  <si>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</si>
  <si>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</si>
  <si>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</si>
  <si>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</si>
  <si>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</si>
  <si>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</si>
  <si>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</si>
  <si>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</si>
  <si>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</si>
  <si>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</si>
  <si>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</si>
  <si>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</si>
  <si>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</si>
  <si>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</si>
  <si>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</si>
  <si>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</si>
  <si>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</si>
  <si>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</si>
  <si>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</si>
  <si>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</si>
  <si>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</si>
  <si>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</si>
  <si>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</si>
  <si>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</si>
  <si>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</si>
  <si>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</si>
  <si>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</si>
  <si>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</si>
  <si>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</si>
  <si>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</si>
  <si>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</si>
  <si>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</si>
  <si>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</si>
  <si>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</si>
  <si>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</si>
  <si>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</si>
  <si>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</si>
  <si>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</si>
  <si>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</si>
  <si>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</si>
  <si>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</si>
  <si>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</si>
  <si>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</si>
  <si>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</si>
  <si>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</si>
  <si>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</si>
  <si>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</si>
  <si>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</si>
  <si>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</si>
  <si>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</si>
  <si>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</si>
  <si>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</si>
  <si>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</si>
  <si>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</si>
  <si>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</si>
  <si>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</si>
  <si>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</si>
  <si>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</si>
  <si>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</si>
  <si>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</si>
  <si>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</si>
  <si>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</si>
  <si>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</si>
  <si>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</si>
  <si>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</si>
  <si>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</si>
  <si>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</si>
  <si>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</si>
  <si>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</si>
  <si>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</si>
  <si>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</si>
  <si>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</si>
  <si>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</si>
  <si>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</si>
  <si>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</si>
  <si>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</si>
  <si>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</si>
  <si>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</si>
  <si>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</si>
  <si>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</si>
  <si>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</si>
  <si>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</si>
  <si>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</si>
  <si>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</si>
  <si>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</si>
  <si>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</si>
  <si>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</si>
  <si>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</si>
  <si>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</si>
  <si>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</si>
  <si>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</si>
  <si>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</si>
  <si>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</si>
  <si>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</si>
  <si>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</si>
  <si>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</si>
  <si>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</si>
  <si>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</si>
  <si>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</si>
  <si>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</si>
  <si>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</si>
  <si>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</si>
  <si>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</si>
  <si>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</si>
  <si>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</si>
  <si>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</si>
  <si>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</si>
  <si>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</si>
  <si>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</si>
  <si>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</si>
  <si>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</si>
  <si>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</si>
  <si>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</si>
  <si>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</si>
  <si>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</si>
  <si>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</si>
  <si>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</si>
  <si>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</si>
  <si>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</si>
  <si>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</si>
  <si>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</si>
  <si>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</si>
  <si>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</si>
  <si>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</si>
  <si>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</si>
  <si>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</si>
  <si>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</si>
  <si>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</si>
  <si>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</si>
  <si>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</si>
  <si>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</si>
  <si>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</si>
  <si>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</si>
  <si>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</si>
  <si>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</si>
  <si>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</si>
  <si>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</si>
  <si>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</si>
  <si>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</si>
  <si>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</si>
  <si>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</si>
  <si>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</si>
  <si>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</si>
  <si>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</si>
  <si>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</si>
  <si>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</si>
  <si>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</si>
  <si>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</si>
  <si>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</si>
  <si>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</si>
  <si>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</si>
  <si>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</si>
  <si>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</si>
  <si>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</si>
  <si>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</si>
  <si>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</si>
  <si>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</si>
  <si>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</si>
  <si>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</si>
  <si>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</si>
  <si>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</si>
  <si>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</si>
  <si>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</si>
  <si>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</si>
  <si>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</si>
  <si>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</si>
  <si>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</si>
  <si>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</si>
  <si>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</si>
  <si>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</si>
  <si>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</si>
  <si>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</si>
  <si>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</si>
  <si>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</si>
  <si>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</si>
  <si>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</si>
  <si>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</si>
  <si>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</si>
  <si>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</si>
  <si>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</si>
  <si>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</si>
  <si>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</si>
  <si>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</si>
  <si>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</si>
  <si>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</si>
  <si>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</si>
  <si>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</si>
  <si>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</si>
  <si>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</si>
  <si>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</si>
  <si>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</si>
  <si>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</si>
  <si>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</si>
  <si>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</si>
  <si>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</si>
  <si>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</si>
  <si>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</si>
  <si>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</si>
  <si>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</si>
  <si>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</si>
  <si>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</si>
  <si>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</si>
  <si>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</si>
  <si>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</si>
  <si>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</si>
  <si>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</si>
  <si>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</si>
  <si>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</si>
  <si>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</si>
  <si>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</si>
  <si>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</si>
  <si>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</si>
  <si>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</si>
  <si>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</si>
  <si>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</si>
  <si>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</si>
  <si>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</si>
  <si>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</si>
  <si>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</si>
  <si>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</si>
  <si>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</si>
  <si>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</si>
  <si>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</si>
  <si>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</si>
  <si>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</si>
  <si>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</si>
  <si>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</si>
  <si>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</si>
  <si>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</si>
  <si>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</si>
  <si>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</si>
  <si>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</si>
  <si>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</si>
  <si>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</si>
  <si>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</si>
  <si>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</si>
  <si>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</si>
  <si>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</si>
  <si>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</si>
  <si>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</si>
  <si>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</si>
  <si>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</si>
  <si>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</si>
  <si>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</si>
  <si>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</si>
  <si>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</si>
  <si>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</si>
  <si>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</si>
  <si>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</si>
  <si>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</si>
  <si>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</si>
  <si>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</si>
  <si>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</si>
  <si>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</si>
  <si>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</si>
  <si>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</si>
  <si>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</si>
  <si>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</si>
  <si>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</si>
  <si>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</si>
  <si>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</si>
  <si>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</si>
  <si>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</si>
  <si>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</si>
  <si>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</si>
  <si>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</si>
  <si>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</si>
  <si>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</si>
  <si>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</si>
  <si>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</si>
  <si>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</si>
  <si>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</si>
  <si>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</si>
  <si>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</si>
  <si>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</si>
  <si>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</si>
  <si>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</si>
  <si>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</si>
  <si>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</si>
  <si>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</si>
  <si>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</si>
  <si>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</si>
  <si>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</si>
  <si>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</si>
  <si>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</si>
  <si>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</si>
  <si>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</si>
  <si>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</si>
  <si>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</si>
  <si>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</si>
  <si>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</si>
  <si>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</si>
  <si>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</si>
  <si>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</si>
  <si>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</si>
  <si>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</si>
  <si>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</si>
  <si>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</si>
  <si>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</si>
  <si>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</si>
  <si>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</si>
  <si>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</si>
  <si>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</si>
  <si>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</si>
  <si>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</si>
  <si>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</si>
  <si>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</si>
  <si>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</si>
  <si>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</si>
  <si>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</si>
  <si>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</si>
  <si>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</si>
  <si>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</si>
  <si>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</si>
  <si>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</si>
  <si>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</si>
  <si>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</si>
  <si>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</si>
  <si>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</si>
  <si>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</si>
  <si>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</si>
  <si>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</si>
  <si>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</si>
  <si>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</si>
  <si>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</si>
  <si>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</si>
  <si>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</si>
  <si>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</si>
  <si>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</si>
  <si>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</si>
  <si>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</si>
  <si>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</si>
  <si>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</si>
  <si>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</si>
  <si>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</si>
  <si>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</si>
  <si>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</si>
  <si>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</si>
  <si>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</si>
  <si>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</si>
  <si>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</si>
  <si>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</si>
  <si>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</si>
  <si>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</si>
  <si>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</si>
  <si>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</si>
  <si>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</si>
  <si>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</si>
  <si>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</si>
  <si>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</si>
  <si>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</si>
  <si>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</si>
  <si>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</si>
  <si>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</si>
  <si>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</si>
  <si>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</si>
  <si>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</si>
  <si>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</si>
  <si>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</si>
  <si>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</si>
  <si>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</si>
  <si>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</si>
  <si>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</si>
  <si>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</si>
  <si>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</si>
  <si>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</si>
  <si>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</si>
  <si>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</si>
  <si>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</si>
  <si>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</si>
  <si>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</si>
  <si>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</si>
  <si>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</si>
  <si>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</si>
  <si>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</si>
  <si>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</si>
  <si>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</si>
  <si>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</si>
  <si>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</si>
  <si>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</si>
  <si>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</si>
  <si>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</si>
  <si>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</si>
  <si>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</si>
  <si>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</si>
  <si>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</si>
  <si>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</si>
  <si>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</si>
  <si>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</si>
  <si>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</si>
  <si>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</si>
  <si>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</si>
  <si>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</si>
  <si>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</si>
  <si>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</si>
  <si>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</si>
  <si>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</si>
  <si>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</si>
  <si>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</si>
  <si>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</si>
  <si>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</si>
  <si>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</si>
  <si>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</si>
  <si>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</si>
  <si>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</si>
  <si>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</si>
  <si>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</si>
  <si>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</si>
  <si>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</si>
  <si>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</si>
  <si>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</si>
  <si>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</si>
  <si>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</si>
  <si>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</si>
  <si>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</si>
  <si>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</si>
  <si>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</si>
  <si>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</si>
  <si>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</si>
  <si>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</si>
  <si>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</si>
  <si>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</si>
  <si>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</si>
  <si>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</si>
  <si>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</si>
  <si>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</si>
  <si>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</si>
  <si>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</si>
  <si>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</si>
  <si>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</si>
  <si>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</si>
  <si>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</si>
  <si>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</si>
  <si>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</si>
  <si>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</si>
  <si>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</si>
  <si>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</si>
  <si>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</si>
  <si>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</si>
  <si>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</si>
  <si>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</si>
  <si>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</si>
  <si>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</si>
  <si>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</si>
  <si>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</si>
  <si>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</si>
  <si>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</si>
  <si>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</si>
  <si>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</si>
  <si>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</si>
  <si>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</si>
  <si>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</si>
  <si>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</si>
  <si>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</si>
  <si>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</si>
  <si>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</si>
  <si>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</si>
  <si>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</si>
  <si>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</si>
  <si>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</si>
  <si>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</si>
  <si>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</si>
  <si>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</si>
  <si>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</si>
  <si>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</si>
  <si>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</si>
  <si>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</si>
  <si>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</si>
  <si>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</si>
  <si>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</si>
  <si>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</si>
  <si>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</si>
  <si>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</si>
  <si>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</si>
  <si>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</si>
  <si>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</si>
  <si>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</si>
  <si>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</si>
  <si>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</si>
  <si>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</si>
  <si>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</si>
  <si>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</si>
  <si>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</si>
  <si>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</si>
  <si>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</si>
  <si>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</si>
  <si>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</si>
  <si>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</si>
  <si>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</si>
  <si>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</si>
  <si>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</si>
  <si>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</si>
  <si>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</si>
  <si>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</si>
  <si>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</si>
  <si>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</si>
  <si>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</si>
  <si>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</si>
  <si>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</si>
  <si>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</si>
  <si>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</si>
  <si>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</si>
  <si>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</si>
  <si>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</si>
  <si>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</si>
  <si>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</si>
  <si>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</si>
  <si>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</si>
  <si>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</si>
  <si>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</si>
  <si>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</si>
  <si>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</si>
  <si>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</si>
  <si>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</si>
  <si>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</si>
  <si>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</si>
  <si>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</si>
  <si>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</si>
  <si>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</si>
  <si>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</si>
  <si>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</si>
  <si>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</si>
  <si>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</si>
  <si>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</si>
  <si>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</si>
  <si>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</si>
  <si>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</si>
  <si>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</si>
  <si>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</si>
  <si>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</si>
  <si>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</si>
  <si>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</si>
  <si>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</si>
  <si>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</si>
  <si>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</si>
  <si>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</si>
  <si>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</si>
  <si>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</si>
  <si>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</si>
  <si>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</si>
  <si>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</si>
  <si>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</si>
  <si>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</si>
  <si>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</si>
  <si>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</si>
  <si>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</si>
  <si>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</si>
  <si>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</si>
  <si>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</si>
  <si>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</si>
  <si>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</si>
  <si>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</si>
  <si>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</si>
  <si>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</si>
  <si>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</si>
  <si>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</si>
  <si>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</si>
  <si>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</si>
  <si>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</si>
  <si>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</si>
  <si>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</si>
  <si>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</si>
  <si>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</si>
  <si>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</si>
  <si>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</si>
  <si>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</si>
  <si>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</si>
  <si>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</si>
  <si>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</si>
  <si>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</si>
  <si>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</si>
  <si>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</si>
  <si>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</si>
  <si>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</si>
  <si>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</si>
  <si>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</si>
  <si>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</si>
  <si>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</si>
  <si>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</si>
  <si>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</si>
  <si>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</si>
  <si>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</si>
  <si>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</si>
  <si>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</si>
  <si>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</si>
  <si>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</si>
  <si>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</si>
  <si>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</si>
  <si>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</si>
  <si>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</si>
  <si>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</si>
  <si>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</si>
  <si>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</si>
  <si>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</si>
  <si>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</si>
  <si>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</si>
  <si>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</si>
  <si>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</si>
  <si>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</si>
  <si>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</si>
  <si>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</si>
  <si>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</si>
  <si>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</si>
  <si>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</si>
  <si>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</si>
  <si>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</si>
  <si>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</si>
  <si>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</si>
  <si>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</si>
  <si>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</si>
  <si>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</si>
  <si>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</si>
  <si>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</si>
  <si>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</si>
  <si>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</si>
  <si>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</si>
  <si>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</si>
  <si>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</si>
  <si>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</si>
  <si>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</si>
  <si>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</si>
  <si>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</si>
  <si>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</si>
  <si>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</si>
  <si>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</si>
  <si>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</si>
  <si>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</si>
  <si>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</si>
  <si>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</si>
  <si>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</si>
  <si>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</si>
  <si>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</si>
  <si>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</si>
  <si>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</si>
  <si>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</si>
  <si>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</si>
  <si>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</si>
  <si>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</si>
  <si>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</si>
  <si>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</si>
  <si>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</si>
  <si>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</si>
  <si>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</si>
  <si>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</si>
  <si>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</si>
  <si>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</si>
  <si>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</si>
  <si>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</si>
  <si>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</si>
  <si>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</si>
  <si>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</si>
  <si>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</si>
  <si>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</si>
  <si>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</si>
  <si>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</si>
  <si>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</si>
  <si>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</si>
  <si>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</si>
  <si>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</si>
  <si>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</si>
  <si>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</si>
  <si>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</si>
  <si>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</si>
  <si>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</si>
  <si>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</si>
  <si>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</si>
  <si>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</si>
  <si>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</si>
  <si>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</si>
  <si>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</si>
  <si>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</si>
  <si>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</si>
  <si>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</si>
  <si>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</si>
  <si>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</si>
  <si>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</si>
  <si>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</si>
  <si>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</si>
  <si>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</si>
  <si>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</si>
  <si>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</si>
  <si>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</si>
  <si>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</si>
  <si>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</si>
  <si>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</si>
  <si>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</si>
  <si>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</si>
  <si>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</si>
  <si>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</si>
  <si>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</si>
  <si>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</si>
  <si>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</si>
  <si>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</si>
  <si>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</si>
  <si>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</si>
  <si>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</si>
  <si>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</si>
  <si>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</si>
  <si>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</si>
  <si>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</si>
  <si>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</si>
  <si>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</si>
  <si>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</si>
  <si>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</si>
  <si>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</si>
  <si>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</si>
  <si>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</si>
  <si>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</si>
  <si>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</si>
  <si>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</si>
  <si>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</si>
  <si>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</si>
  <si>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</si>
  <si>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</si>
  <si>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</si>
  <si>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</si>
  <si>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</si>
  <si>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</si>
  <si>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</si>
  <si>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</si>
  <si>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</si>
  <si>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</si>
  <si>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</si>
  <si>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</si>
  <si>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</si>
  <si>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</si>
  <si>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</si>
  <si>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</si>
  <si>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</si>
  <si>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</si>
  <si>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</si>
  <si>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</si>
  <si>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</si>
  <si>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</si>
  <si>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</si>
  <si>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</si>
  <si>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</si>
  <si>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</si>
  <si>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</si>
  <si>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</si>
  <si>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</si>
  <si>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</si>
  <si>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</si>
  <si>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</si>
  <si>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</si>
  <si>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</si>
  <si>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</si>
  <si>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</si>
  <si>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</si>
  <si>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</si>
  <si>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</si>
  <si>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</si>
  <si>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</si>
  <si>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</si>
  <si>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</si>
  <si>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</si>
  <si>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</si>
  <si>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</si>
  <si>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</si>
  <si>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</si>
  <si>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</si>
  <si>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</si>
  <si>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</si>
  <si>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</si>
  <si>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</si>
  <si>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</si>
  <si>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</si>
  <si>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</si>
  <si>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</si>
  <si>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</si>
  <si>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</si>
  <si>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</si>
  <si>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</si>
  <si>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</si>
  <si>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</si>
  <si>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</si>
  <si>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</si>
  <si>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</si>
  <si>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</si>
  <si>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</si>
  <si>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</si>
  <si>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</si>
  <si>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</si>
  <si>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</si>
  <si>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</si>
  <si>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</si>
  <si>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</si>
  <si>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</si>
  <si>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</si>
  <si>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</si>
  <si>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</si>
  <si>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</si>
  <si>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</si>
  <si>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</si>
  <si>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</si>
  <si>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</si>
  <si>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</si>
  <si>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</si>
  <si>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</si>
  <si>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</si>
  <si>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</si>
  <si>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</si>
  <si>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</si>
  <si>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</si>
  <si>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</si>
  <si>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</si>
  <si>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</si>
  <si>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</si>
  <si>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</si>
  <si>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</si>
  <si>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</si>
  <si>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</si>
  <si>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</si>
  <si>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</si>
  <si>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</si>
  <si>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</si>
  <si>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</si>
  <si>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</si>
  <si>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</si>
  <si>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</si>
  <si>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</si>
  <si>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</si>
  <si>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</si>
  <si>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</si>
  <si>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</si>
  <si>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</si>
  <si>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</si>
  <si>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</si>
  <si>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</si>
  <si>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</si>
  <si>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</si>
  <si>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</si>
  <si>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</si>
  <si>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</si>
  <si>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</si>
  <si>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</si>
  <si>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</si>
  <si>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</si>
  <si>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</si>
  <si>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</si>
  <si>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</si>
  <si>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</si>
  <si>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</si>
  <si>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</si>
  <si>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</si>
  <si>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</si>
  <si>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</si>
  <si>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</si>
  <si>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</si>
  <si>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</si>
  <si>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</si>
  <si>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</si>
  <si>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</si>
  <si>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</si>
  <si>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</si>
  <si>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</si>
  <si>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</si>
  <si>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</si>
  <si>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</si>
  <si>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</si>
  <si>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</si>
  <si>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</si>
  <si>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</si>
  <si>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</si>
  <si>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</si>
  <si>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</si>
  <si>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</si>
  <si>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</si>
  <si>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</si>
  <si>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</si>
  <si>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</si>
  <si>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</si>
  <si>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</si>
  <si>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</si>
  <si>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</si>
  <si>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</si>
  <si>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</si>
  <si>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</si>
  <si>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</si>
  <si>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</si>
  <si>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</si>
  <si>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</si>
  <si>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</si>
  <si>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</si>
  <si>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</si>
  <si>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</si>
  <si>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</si>
  <si>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</si>
  <si>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</si>
  <si>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</si>
  <si>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</si>
  <si>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</si>
  <si>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</si>
  <si>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</si>
  <si>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</si>
  <si>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</si>
  <si>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</si>
  <si>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</si>
  <si>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</si>
  <si>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</si>
  <si>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</si>
  <si>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</si>
  <si>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</si>
  <si>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</si>
  <si>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</si>
  <si>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</si>
  <si>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</si>
  <si>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</si>
  <si>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</si>
  <si>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</si>
  <si>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</si>
  <si>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</si>
  <si>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</si>
  <si>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</si>
  <si>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</si>
  <si>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</si>
  <si>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</si>
  <si>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</si>
  <si>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</si>
  <si>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</si>
  <si>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</si>
  <si>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</si>
  <si>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</si>
  <si>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</si>
  <si>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</si>
  <si>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</si>
  <si>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</si>
  <si>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</si>
  <si>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</si>
  <si>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</si>
  <si>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</si>
  <si>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</si>
  <si>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</si>
  <si>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</si>
  <si>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</si>
  <si>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</si>
  <si>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</si>
  <si>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</si>
  <si>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</si>
  <si>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</si>
  <si>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</si>
  <si>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</si>
  <si>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</si>
  <si>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</si>
  <si>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</si>
  <si>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</si>
  <si>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</si>
  <si>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</si>
  <si>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</si>
  <si>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</si>
  <si>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</si>
  <si>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</si>
  <si>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</si>
  <si>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</si>
  <si>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</si>
  <si>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</si>
  <si>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</si>
  <si>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</si>
  <si>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</si>
  <si>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</si>
  <si>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</si>
  <si>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</si>
  <si>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</si>
  <si>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</si>
  <si>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</si>
  <si>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</si>
  <si>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</si>
  <si>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</si>
  <si>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</si>
  <si>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</si>
  <si>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</si>
  <si>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</si>
  <si>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</si>
  <si>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</si>
  <si>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</si>
  <si>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</si>
  <si>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</si>
  <si>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</si>
  <si>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</si>
  <si>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</si>
  <si>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</si>
  <si>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</si>
  <si>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</si>
  <si>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</si>
  <si>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</si>
  <si>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</si>
  <si>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</si>
  <si>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</si>
  <si>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</si>
  <si>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</si>
  <si>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</si>
  <si>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</si>
  <si>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</si>
  <si>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</si>
  <si>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</si>
  <si>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</si>
  <si>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</si>
  <si>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</si>
  <si>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</si>
  <si>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</si>
  <si>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</si>
  <si>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</si>
  <si>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</si>
  <si>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</si>
  <si>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</si>
  <si>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</si>
  <si>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</si>
  <si>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</si>
  <si>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</si>
  <si>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</si>
  <si>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</si>
  <si>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</si>
  <si>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</si>
  <si>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</si>
  <si>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</si>
  <si>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</si>
  <si>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</si>
  <si>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</si>
  <si>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</si>
  <si>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</si>
  <si>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</si>
  <si>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</si>
  <si>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</si>
  <si>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</si>
  <si>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</si>
  <si>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</si>
  <si>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</si>
  <si>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</si>
  <si>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</si>
  <si>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</si>
  <si>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</si>
  <si>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</si>
  <si>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</si>
  <si>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</si>
  <si>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</si>
  <si>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</si>
  <si>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</si>
  <si>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</si>
  <si>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</si>
  <si>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</si>
  <si>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</si>
  <si>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</si>
  <si>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</si>
  <si>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</si>
  <si>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</si>
  <si>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</si>
  <si>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</si>
  <si>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</si>
  <si>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</si>
  <si>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</si>
  <si>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</si>
  <si>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</si>
  <si>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</si>
  <si>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</si>
  <si>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</si>
  <si>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</si>
  <si>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</si>
  <si>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</si>
  <si>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</si>
  <si>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</si>
  <si>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</si>
  <si>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</si>
  <si>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</si>
  <si>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</si>
  <si>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</si>
  <si>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</si>
  <si>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</si>
  <si>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</si>
  <si>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</si>
  <si>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</si>
  <si>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</si>
  <si>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</si>
  <si>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</si>
  <si>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</si>
  <si>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</si>
  <si>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</si>
  <si>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</si>
  <si>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</si>
  <si>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</si>
  <si>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</si>
  <si>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</si>
  <si>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</si>
  <si>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</si>
  <si>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</si>
  <si>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</si>
  <si>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</si>
  <si>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</si>
  <si>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</si>
  <si>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</si>
  <si>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</si>
  <si>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</si>
  <si>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</si>
  <si>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</si>
  <si>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</si>
  <si>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</si>
  <si>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</si>
  <si>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</si>
  <si>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</si>
  <si>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</si>
  <si>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</si>
  <si>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</si>
  <si>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</si>
  <si>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</si>
  <si>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</si>
  <si>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</si>
  <si>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</si>
  <si>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</si>
  <si>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</si>
  <si>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</si>
  <si>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</si>
  <si>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</si>
  <si>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</si>
  <si>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</si>
  <si>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</si>
  <si>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</si>
  <si>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</si>
  <si>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</si>
  <si>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</si>
  <si>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</si>
  <si>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</si>
  <si>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</si>
  <si>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</si>
  <si>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</si>
  <si>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</si>
  <si>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</si>
  <si>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</si>
  <si>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</si>
  <si>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</si>
  <si>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</si>
  <si>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</si>
  <si>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</si>
  <si>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</si>
  <si>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</si>
  <si>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</si>
  <si>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</si>
  <si>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</si>
  <si>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</si>
  <si>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</si>
  <si>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</si>
  <si>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</si>
  <si>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</si>
  <si>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</si>
  <si>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</si>
  <si>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</si>
  <si>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</si>
  <si>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</si>
  <si>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</si>
  <si>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</si>
  <si>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</si>
  <si>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</si>
  <si>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</si>
  <si>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</si>
  <si>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</si>
  <si>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</si>
  <si>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</si>
  <si>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</si>
  <si>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</si>
  <si>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</si>
  <si>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</si>
  <si>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</si>
  <si>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</si>
  <si>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</si>
  <si>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</si>
  <si>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</si>
  <si>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</si>
  <si>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</si>
  <si>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</si>
  <si>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</si>
  <si>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</si>
  <si>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</si>
  <si>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</si>
  <si>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</si>
  <si>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</si>
  <si>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</si>
  <si>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</si>
  <si>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</si>
  <si>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</si>
  <si>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</si>
  <si>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</si>
  <si>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</si>
  <si>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</si>
  <si>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</si>
  <si>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</si>
  <si>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</si>
  <si>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</si>
  <si>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</si>
  <si>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</si>
  <si>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</si>
  <si>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</si>
  <si>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</si>
  <si>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</si>
  <si>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</si>
  <si>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</si>
  <si>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</si>
  <si>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</si>
  <si>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</si>
  <si>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</si>
  <si>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</si>
  <si>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</si>
  <si>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</si>
  <si>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</si>
  <si>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</si>
  <si>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</si>
  <si>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</si>
  <si>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</si>
  <si>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</si>
  <si>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</si>
  <si>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</si>
  <si>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</si>
  <si>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</si>
  <si>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</si>
  <si>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</si>
  <si>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</si>
  <si>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</si>
  <si>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</si>
  <si>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</si>
  <si>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</si>
  <si>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</si>
  <si>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</si>
  <si>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</si>
  <si>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</si>
  <si>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</si>
  <si>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</si>
  <si>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</si>
  <si>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</si>
  <si>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</si>
  <si>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</si>
  <si>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</si>
  <si>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</si>
  <si>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</si>
  <si>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</si>
  <si>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</si>
  <si>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</si>
  <si>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</si>
  <si>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</si>
  <si>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</si>
  <si>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</si>
  <si>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</si>
  <si>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</si>
  <si>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</si>
  <si>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</si>
  <si>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</si>
  <si>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</si>
  <si>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</si>
  <si>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</si>
  <si>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</si>
  <si>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</si>
  <si>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</si>
  <si>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</si>
  <si>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</si>
  <si>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</si>
  <si>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</si>
  <si>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</si>
  <si>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</si>
  <si>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</si>
  <si>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</si>
  <si>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</si>
  <si>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</si>
  <si>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</si>
  <si>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</si>
  <si>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</si>
  <si>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</si>
  <si>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</si>
  <si>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</si>
  <si>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</si>
  <si>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</si>
  <si>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</si>
  <si>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</si>
  <si>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</si>
  <si>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</si>
  <si>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</si>
  <si>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</si>
  <si>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</si>
  <si>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</si>
  <si>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</si>
  <si>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</si>
  <si>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</si>
  <si>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</si>
  <si>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</si>
  <si>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</si>
  <si>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</si>
  <si>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</si>
  <si>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</si>
  <si>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</si>
  <si>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</si>
  <si>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</si>
  <si>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</si>
  <si>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</si>
  <si>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</si>
  <si>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</si>
  <si>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</si>
  <si>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</si>
  <si>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</si>
  <si>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</si>
  <si>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</si>
  <si>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</si>
  <si>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</si>
  <si>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</si>
  <si>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</si>
  <si>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</si>
  <si>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</si>
  <si>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</si>
  <si>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</si>
  <si>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</si>
  <si>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</si>
  <si>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</si>
  <si>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</si>
  <si>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</si>
  <si>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</si>
  <si>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</si>
  <si>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</si>
  <si>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</si>
  <si>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</si>
  <si>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</si>
  <si>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</si>
  <si>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</si>
  <si>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</si>
  <si>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</si>
  <si>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</si>
  <si>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</si>
  <si>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</si>
  <si>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</si>
  <si>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</si>
  <si>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</si>
  <si>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</si>
  <si>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</si>
  <si>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</si>
  <si>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</si>
  <si>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</si>
  <si>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</si>
  <si>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</si>
  <si>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</si>
  <si>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</si>
  <si>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</si>
  <si>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</si>
  <si>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</si>
  <si>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</si>
  <si>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</si>
  <si>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</si>
  <si>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</si>
  <si>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</si>
  <si>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</si>
  <si>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</si>
  <si>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</si>
  <si>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</si>
  <si>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</si>
  <si>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</si>
  <si>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</si>
  <si>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</si>
  <si>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</si>
  <si>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</si>
  <si>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</si>
  <si>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</si>
  <si>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</si>
  <si>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</si>
  <si>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</si>
  <si>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</si>
  <si>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</si>
  <si>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</si>
  <si>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</si>
  <si>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</si>
  <si>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</si>
  <si>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</si>
  <si>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</si>
  <si>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</si>
  <si>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</si>
  <si>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</si>
  <si>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</si>
  <si>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</si>
  <si>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</si>
  <si>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</si>
  <si>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</si>
  <si>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</si>
  <si>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</si>
  <si>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</si>
  <si>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</si>
  <si>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</si>
  <si>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</si>
  <si>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</si>
  <si>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</si>
  <si>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</si>
  <si>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</si>
  <si>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</si>
  <si>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</si>
  <si>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</si>
  <si>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</si>
  <si>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</si>
  <si>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</si>
  <si>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</si>
  <si>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</si>
  <si>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</si>
  <si>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</si>
  <si>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</si>
  <si>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</si>
  <si>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</si>
  <si>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</si>
  <si>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</si>
  <si>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</si>
  <si>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</si>
  <si>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</si>
  <si>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</si>
  <si>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</si>
  <si>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</si>
  <si>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</si>
  <si>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</si>
  <si>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</si>
  <si>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</si>
  <si>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</si>
  <si>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</si>
  <si>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</si>
  <si>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</si>
  <si>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</si>
  <si>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</si>
  <si>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</si>
  <si>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</si>
  <si>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</si>
  <si>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</si>
  <si>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</si>
  <si>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</si>
  <si>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</si>
  <si>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</si>
  <si>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</si>
  <si>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</si>
  <si>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</si>
  <si>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</si>
  <si>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</si>
  <si>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</si>
  <si>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</si>
  <si>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</si>
  <si>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</si>
  <si>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</si>
  <si>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</si>
  <si>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</si>
  <si>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</si>
  <si>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</si>
  <si>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</si>
  <si>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</si>
  <si>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</si>
  <si>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</si>
  <si>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</si>
  <si>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</si>
  <si>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</si>
  <si>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</si>
  <si>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</si>
  <si>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</si>
  <si>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</si>
  <si>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</si>
  <si>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</si>
  <si>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</si>
  <si>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</si>
  <si>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</si>
  <si>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</si>
  <si>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</si>
  <si>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</si>
  <si>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</si>
  <si>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</si>
  <si>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</si>
  <si>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</si>
  <si>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</si>
  <si>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</si>
  <si>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</si>
  <si>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</si>
  <si>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</si>
  <si>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</si>
  <si>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</si>
  <si>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</si>
  <si>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</si>
  <si>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</si>
  <si>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</si>
  <si>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</si>
  <si>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</si>
  <si>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</si>
  <si>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</si>
  <si>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</si>
  <si>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</si>
  <si>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</si>
  <si>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</si>
  <si>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</si>
  <si>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</si>
  <si>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</si>
  <si>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</si>
  <si>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</si>
  <si>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</si>
  <si>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</si>
  <si>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</si>
  <si>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</si>
  <si>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</si>
  <si>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</si>
  <si>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</si>
  <si>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</si>
  <si>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</si>
  <si>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</si>
  <si>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</si>
  <si>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</si>
  <si>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</si>
  <si>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</si>
  <si>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</si>
  <si>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</si>
  <si>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</si>
  <si>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</si>
  <si>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</si>
  <si>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</si>
  <si>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</si>
  <si>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</si>
  <si>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</si>
  <si>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</si>
  <si>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</si>
  <si>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</si>
  <si>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</si>
  <si>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</si>
  <si>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</si>
  <si>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</si>
  <si>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</si>
  <si>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</si>
  <si>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</si>
  <si>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</si>
  <si>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</si>
  <si>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</si>
  <si>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</si>
  <si>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</si>
  <si>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</si>
  <si>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</si>
  <si>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</si>
  <si>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</si>
  <si>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</si>
  <si>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</si>
  <si>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</si>
  <si>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</si>
  <si>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</si>
  <si>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</si>
  <si>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</si>
  <si>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</si>
  <si>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</si>
  <si>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</si>
  <si>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</si>
  <si>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</si>
  <si>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</si>
  <si>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</si>
  <si>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</si>
  <si>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</si>
  <si>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</si>
  <si>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</si>
  <si>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</si>
  <si>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</si>
  <si>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</si>
  <si>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</si>
  <si>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</si>
  <si>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</si>
  <si>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</si>
  <si>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</si>
  <si>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</si>
  <si>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</si>
  <si>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</si>
  <si>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</si>
  <si>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</si>
  <si>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</si>
  <si>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</si>
  <si>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</si>
  <si>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</si>
  <si>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</si>
  <si>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</si>
  <si>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</si>
  <si>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</si>
  <si>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</si>
  <si>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</si>
  <si>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</si>
  <si>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</si>
  <si>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</si>
  <si>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</si>
  <si>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</si>
  <si>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</si>
  <si>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</si>
  <si>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</si>
  <si>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</si>
  <si>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</si>
  <si>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</si>
  <si>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</si>
  <si>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</si>
  <si>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</si>
  <si>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</si>
  <si>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</si>
  <si>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</si>
  <si>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</si>
  <si>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</si>
  <si>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</si>
  <si>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</si>
  <si>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</si>
  <si>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</si>
  <si>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</si>
  <si>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</si>
  <si>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</si>
  <si>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</si>
  <si>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</si>
  <si>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</si>
  <si>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</si>
  <si>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</si>
  <si>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</si>
  <si>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</si>
  <si>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</si>
  <si>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</si>
  <si>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</si>
  <si>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</si>
  <si>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</si>
  <si>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</si>
  <si>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</si>
  <si>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</si>
  <si>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</si>
  <si>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</si>
  <si>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</si>
  <si>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</si>
  <si>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</si>
  <si>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</si>
  <si>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</si>
  <si>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</si>
  <si>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</si>
  <si>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</si>
  <si>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</si>
  <si>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</si>
  <si>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</si>
  <si>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</si>
  <si>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</si>
  <si>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</si>
  <si>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</si>
  <si>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</si>
  <si>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</si>
  <si>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</si>
  <si>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</si>
  <si>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</si>
  <si>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</si>
  <si>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</si>
  <si>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</si>
  <si>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</si>
  <si>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</si>
  <si>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</si>
  <si>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</si>
  <si>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</si>
  <si>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</si>
  <si>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</si>
  <si>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</si>
  <si>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</si>
  <si>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</si>
  <si>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</si>
  <si>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</si>
  <si>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</si>
  <si>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</si>
  <si>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</si>
  <si>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</si>
  <si>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</si>
  <si>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</si>
  <si>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</si>
  <si>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</si>
  <si>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</si>
  <si>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</si>
  <si>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</si>
  <si>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</si>
  <si>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</si>
  <si>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</si>
  <si>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</si>
  <si>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</si>
  <si>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</si>
  <si>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</si>
  <si>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</si>
  <si>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</si>
  <si>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</si>
  <si>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</si>
  <si>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</si>
  <si>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</si>
  <si>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</si>
  <si>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</si>
  <si>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</si>
  <si>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</si>
  <si>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</si>
  <si>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</si>
  <si>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</si>
  <si>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</si>
  <si>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</si>
  <si>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</si>
  <si>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</si>
  <si>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</si>
  <si>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</si>
  <si>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</si>
  <si>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</si>
  <si>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</si>
  <si>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</si>
  <si>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</si>
  <si>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</si>
  <si>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</si>
  <si>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</si>
  <si>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</si>
  <si>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</si>
  <si>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</si>
  <si>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</si>
  <si>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</si>
  <si>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</si>
  <si>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</si>
  <si>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</si>
  <si>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</si>
  <si>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</si>
  <si>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</si>
  <si>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</si>
  <si>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</si>
  <si>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</si>
  <si>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</si>
  <si>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</si>
  <si>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</si>
  <si>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</si>
  <si>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</si>
  <si>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</si>
  <si>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</si>
  <si>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</si>
  <si>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</si>
  <si>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</si>
  <si>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</si>
  <si>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</si>
  <si>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</si>
  <si>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</si>
  <si>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</si>
  <si>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</si>
  <si>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</si>
  <si>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</si>
  <si>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</si>
  <si>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</si>
  <si>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</si>
  <si>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</si>
  <si>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</si>
  <si>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</si>
  <si>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</si>
  <si>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</si>
  <si>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</si>
  <si>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</si>
  <si>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</si>
  <si>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</si>
  <si>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</si>
  <si>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</si>
  <si>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</si>
  <si>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</si>
  <si>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</si>
  <si>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</si>
  <si>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</si>
  <si>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</si>
  <si>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</si>
  <si>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</si>
  <si>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</si>
  <si>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</si>
  <si>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</si>
  <si>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</si>
  <si>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</si>
  <si>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</si>
  <si>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</si>
  <si>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</si>
  <si>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</si>
  <si>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</si>
  <si>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</si>
  <si>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</si>
  <si>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</si>
  <si>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</si>
  <si>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</si>
  <si>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</si>
  <si>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</si>
  <si>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</si>
  <si>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</si>
  <si>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</si>
  <si>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</si>
  <si>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</si>
  <si>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</si>
  <si>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</si>
  <si>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</si>
  <si>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</si>
  <si>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</si>
  <si>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</si>
  <si>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</si>
  <si>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</si>
  <si>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</si>
  <si>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</si>
  <si>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</si>
  <si>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</si>
  <si>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</si>
  <si>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</si>
  <si>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</si>
  <si>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</si>
  <si>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</si>
  <si>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</si>
  <si>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</si>
  <si>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</si>
  <si>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</si>
  <si>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</si>
  <si>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</si>
  <si>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</si>
  <si>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</si>
  <si>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</si>
  <si>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</si>
  <si>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</si>
  <si>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</si>
  <si>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</si>
  <si>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</si>
  <si>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</si>
  <si>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</si>
  <si>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</si>
  <si>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</si>
  <si>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</si>
  <si>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</si>
  <si>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</si>
  <si>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</si>
  <si>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</si>
  <si>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</si>
  <si>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</si>
  <si>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</si>
  <si>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</si>
  <si>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</si>
  <si>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</si>
  <si>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</si>
  <si>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</si>
  <si>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</si>
  <si>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</si>
  <si>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</si>
  <si>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</si>
  <si>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</si>
  <si>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</si>
  <si>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</si>
  <si>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</si>
  <si>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</si>
  <si>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</si>
  <si>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</si>
  <si>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</si>
  <si>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</si>
  <si>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</si>
  <si>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</si>
  <si>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</si>
  <si>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</si>
  <si>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</si>
  <si>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</si>
  <si>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</si>
  <si>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</si>
  <si>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</si>
  <si>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</si>
  <si>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</si>
  <si>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</si>
  <si>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</si>
  <si>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</si>
  <si>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</si>
  <si>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</si>
  <si>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</si>
  <si>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</si>
  <si>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</si>
  <si>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</si>
  <si>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</si>
  <si>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</si>
  <si>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</si>
  <si>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</si>
  <si>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</si>
  <si>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</si>
  <si>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</si>
  <si>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</si>
  <si>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</si>
  <si>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</si>
  <si>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</si>
  <si>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</si>
  <si>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</si>
  <si>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</si>
  <si>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</si>
  <si>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</si>
  <si>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</si>
  <si>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</si>
  <si>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</si>
  <si>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</si>
  <si>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</si>
  <si>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</si>
  <si>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</si>
  <si>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</si>
  <si>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</si>
  <si>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</si>
  <si>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</si>
  <si>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</si>
  <si>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</si>
  <si>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</si>
  <si>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</si>
  <si>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</si>
  <si>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</si>
  <si>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</si>
  <si>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</si>
  <si>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</si>
  <si>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</si>
  <si>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</si>
  <si>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</si>
  <si>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</si>
  <si>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</si>
  <si>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</si>
  <si>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</si>
  <si>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</si>
  <si>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</si>
  <si>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</si>
  <si>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</si>
  <si>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</si>
  <si>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</si>
  <si>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</si>
  <si>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</si>
  <si>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</si>
  <si>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</si>
  <si>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</si>
  <si>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</si>
  <si>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</si>
  <si>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</si>
  <si>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</si>
  <si>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</si>
  <si>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</si>
  <si>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</si>
  <si>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</si>
  <si>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</si>
  <si>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</si>
  <si>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</si>
  <si>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</si>
  <si>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</si>
  <si>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</si>
  <si>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</si>
  <si>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</si>
  <si>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</si>
  <si>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</si>
  <si>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</si>
  <si>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</si>
  <si>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</si>
  <si>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</si>
  <si>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</si>
  <si>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</si>
  <si>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</si>
  <si>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</si>
  <si>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</si>
  <si>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</si>
  <si>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</si>
  <si>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</si>
  <si>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</si>
  <si>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</si>
  <si>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</si>
  <si>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</si>
  <si>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</si>
  <si>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</si>
  <si>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</si>
  <si>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</si>
  <si>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</si>
  <si>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</si>
  <si>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</si>
  <si>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</si>
  <si>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</si>
  <si>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</si>
  <si>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</si>
  <si>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</si>
  <si>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</si>
  <si>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</si>
  <si>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</si>
  <si>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</si>
  <si>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</si>
  <si>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</si>
  <si>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</si>
  <si>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</si>
  <si>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</si>
  <si>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</si>
  <si>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</si>
  <si>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</si>
  <si>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</si>
  <si>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</si>
  <si>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</si>
  <si>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</si>
  <si>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</si>
  <si>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</si>
  <si>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</si>
  <si>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</si>
  <si>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</si>
  <si>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</si>
  <si>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</si>
  <si>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</si>
  <si>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</si>
  <si>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</si>
  <si>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</si>
  <si>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</si>
  <si>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</si>
  <si>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</si>
  <si>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</si>
  <si>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</si>
  <si>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</si>
  <si>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</si>
  <si>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</si>
  <si>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</si>
  <si>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</si>
  <si>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</si>
  <si>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</si>
  <si>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</si>
  <si>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</si>
  <si>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</si>
  <si>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</si>
  <si>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</si>
  <si>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</si>
  <si>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</si>
  <si>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</si>
  <si>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</si>
  <si>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</si>
  <si>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</si>
  <si>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</si>
  <si>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</si>
  <si>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</si>
  <si>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</si>
  <si>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</si>
  <si>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</si>
  <si>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</si>
  <si>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</si>
  <si>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</si>
  <si>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</si>
  <si>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</si>
  <si>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</si>
  <si>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</si>
  <si>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</si>
  <si>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</si>
  <si>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</si>
  <si>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</si>
  <si>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</si>
  <si>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</si>
  <si>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</si>
  <si>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</si>
  <si>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</si>
  <si>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</si>
  <si>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</si>
  <si>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</si>
  <si>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</si>
  <si>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</si>
  <si>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</si>
  <si>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</si>
  <si>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</si>
  <si>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</si>
  <si>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</si>
  <si>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</si>
  <si>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</si>
  <si>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</si>
  <si>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</si>
  <si>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</si>
  <si>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</si>
  <si>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</si>
  <si>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</si>
  <si>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</si>
  <si>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</si>
  <si>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</si>
  <si>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</si>
  <si>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</si>
  <si>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</si>
  <si>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</si>
  <si>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</si>
  <si>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</si>
  <si>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</si>
  <si>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</si>
  <si>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</si>
  <si>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</si>
  <si>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</si>
  <si>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</si>
  <si>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</si>
  <si>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</si>
  <si>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</si>
  <si>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</si>
  <si>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</si>
  <si>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</si>
  <si>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</si>
  <si>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</si>
  <si>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</si>
  <si>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</si>
  <si>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</si>
  <si>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</si>
  <si>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</si>
  <si>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</si>
  <si>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</si>
  <si>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</si>
  <si>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</si>
  <si>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</si>
  <si>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</si>
  <si>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</si>
  <si>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</si>
  <si>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</si>
  <si>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</si>
  <si>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</si>
  <si>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</si>
  <si>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</si>
  <si>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</si>
  <si>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</si>
  <si>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</si>
  <si>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</si>
  <si>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</si>
  <si>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</si>
  <si>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</si>
  <si>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</si>
  <si>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</si>
  <si>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</si>
  <si>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</si>
  <si>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</si>
  <si>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</si>
  <si>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</si>
  <si>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</si>
  <si>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</si>
  <si>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</si>
  <si>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</si>
  <si>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</si>
  <si>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</si>
  <si>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</si>
  <si>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</si>
  <si>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</si>
  <si>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</si>
  <si>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</si>
  <si>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</si>
  <si>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</si>
  <si>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</si>
  <si>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</si>
  <si>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</si>
  <si>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</si>
  <si>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</si>
  <si>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</si>
  <si>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</si>
  <si>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</si>
  <si>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</si>
  <si>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</si>
  <si>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</si>
  <si>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</si>
  <si>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</si>
  <si>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</si>
  <si>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</si>
  <si>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</si>
  <si>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</si>
  <si>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</si>
  <si>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</si>
  <si>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</si>
  <si>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</si>
  <si>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</si>
  <si>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</si>
  <si>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</si>
  <si>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</si>
  <si>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</si>
  <si>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</si>
  <si>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</si>
  <si>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</si>
  <si>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</si>
  <si>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</si>
  <si>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</si>
  <si>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</si>
  <si>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</si>
  <si>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</si>
  <si>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</si>
  <si>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</si>
  <si>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</si>
  <si>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</si>
  <si>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</si>
  <si>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</si>
  <si>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</si>
  <si>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</si>
  <si>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</si>
  <si>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</si>
  <si>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</si>
  <si>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</si>
  <si>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</si>
  <si>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</si>
  <si>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</si>
  <si>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</si>
  <si>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</si>
  <si>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</si>
  <si>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</si>
  <si>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</si>
  <si>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</si>
  <si>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</si>
  <si>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</si>
  <si>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</si>
  <si>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</si>
  <si>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</si>
  <si>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</si>
  <si>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</si>
  <si>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</si>
  <si>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</si>
  <si>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</si>
  <si>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</si>
  <si>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</si>
  <si>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</si>
  <si>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</si>
  <si>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</si>
  <si>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</si>
  <si>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</si>
  <si>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</si>
  <si>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</si>
  <si>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</si>
  <si>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</si>
  <si>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</si>
  <si>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</si>
  <si>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</si>
  <si>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</si>
  <si>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</si>
  <si>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</si>
  <si>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</si>
  <si>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</si>
  <si>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</si>
  <si>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</si>
  <si>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</si>
  <si>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</si>
  <si>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</si>
  <si>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</si>
  <si>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</si>
  <si>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</si>
  <si>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</si>
  <si>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</si>
  <si>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</si>
  <si>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</si>
  <si>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</si>
  <si>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</si>
  <si>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</si>
  <si>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</si>
  <si>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</si>
  <si>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</si>
  <si>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</si>
  <si>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</si>
  <si>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</si>
  <si>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</si>
  <si>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</si>
  <si>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</si>
  <si>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</si>
  <si>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</si>
  <si>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</si>
  <si>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</si>
  <si>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</si>
  <si>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</si>
  <si>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</si>
  <si>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</si>
  <si>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</si>
  <si>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</si>
  <si>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</si>
  <si>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</si>
  <si>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</si>
  <si>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</si>
  <si>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</si>
  <si>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</si>
  <si>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</si>
  <si>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</si>
  <si>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</si>
  <si>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</si>
  <si>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</si>
  <si>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</si>
  <si>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</si>
  <si>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</si>
  <si>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</si>
  <si>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</si>
  <si>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</si>
  <si>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</si>
  <si>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</si>
  <si>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</si>
  <si>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</si>
  <si>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</si>
  <si>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</si>
  <si>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</si>
  <si>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</si>
  <si>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</si>
  <si>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</si>
  <si>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</si>
  <si>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</si>
  <si>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</si>
  <si>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</si>
  <si>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</si>
  <si>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</si>
  <si>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</si>
  <si>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</si>
  <si>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</si>
  <si>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</si>
  <si>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</si>
  <si>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</si>
  <si>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</si>
  <si>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</si>
  <si>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</si>
  <si>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</si>
  <si>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</si>
  <si>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</si>
  <si>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</si>
  <si>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</si>
  <si>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</si>
  <si>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</si>
  <si>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</si>
  <si>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</si>
  <si>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</si>
  <si>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</si>
  <si>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</si>
  <si>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</si>
  <si>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</si>
  <si>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</si>
  <si>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</si>
  <si>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</si>
  <si>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</si>
  <si>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</si>
  <si>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</si>
  <si>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</si>
  <si>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</si>
  <si>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</si>
  <si>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</si>
  <si>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</si>
  <si>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</si>
  <si>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</si>
  <si>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</si>
  <si>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</si>
  <si>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</si>
  <si>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</si>
  <si>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</si>
  <si>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</si>
  <si>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</si>
  <si>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</si>
  <si>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</si>
  <si>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</si>
  <si>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</si>
  <si>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</si>
  <si>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</si>
  <si>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</si>
  <si>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</si>
  <si>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</si>
  <si>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</si>
  <si>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</si>
  <si>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</si>
  <si>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</si>
  <si>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</si>
  <si>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</si>
  <si>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</si>
  <si>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</si>
  <si>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</si>
  <si>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</si>
  <si>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</si>
  <si>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</si>
  <si>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</si>
  <si>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</si>
  <si>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</si>
  <si>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</si>
  <si>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</si>
  <si>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</si>
  <si>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</si>
  <si>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</si>
  <si>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</si>
  <si>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</si>
  <si>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</si>
  <si>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</si>
  <si>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</si>
  <si>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</si>
  <si>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</si>
  <si>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</si>
  <si>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</si>
  <si>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</si>
  <si>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</si>
  <si>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</si>
  <si>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</si>
  <si>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</si>
  <si>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</si>
  <si>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</si>
  <si>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</si>
  <si>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</si>
  <si>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</si>
  <si>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</si>
  <si>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</si>
  <si>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</si>
  <si>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</si>
  <si>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</si>
  <si>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</si>
  <si>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</si>
  <si>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</si>
  <si>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</si>
  <si>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</si>
  <si>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</si>
  <si>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</si>
  <si>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</si>
  <si>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</si>
  <si>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</si>
  <si>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</si>
  <si>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</si>
  <si>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</si>
  <si>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</si>
  <si>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</si>
  <si>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</si>
  <si>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</si>
  <si>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</si>
  <si>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</si>
  <si>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</si>
  <si>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</si>
  <si>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</si>
  <si>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</si>
  <si>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</si>
  <si>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</si>
  <si>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</si>
  <si>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</si>
  <si>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</si>
  <si>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</si>
  <si>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</si>
  <si>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</si>
  <si>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</si>
  <si>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</si>
  <si>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</si>
  <si>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</si>
  <si>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</si>
  <si>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</si>
  <si>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</si>
  <si>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</si>
  <si>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</si>
  <si>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</si>
  <si>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</si>
  <si>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</si>
  <si>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</si>
  <si>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</si>
  <si>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</si>
  <si>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</si>
  <si>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</si>
  <si>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</si>
  <si>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</si>
  <si>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</si>
  <si>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</si>
  <si>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</si>
  <si>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</si>
  <si>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</si>
  <si>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</si>
  <si>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</si>
  <si>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</si>
  <si>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</si>
  <si>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</si>
  <si>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</si>
  <si>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</si>
  <si>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</si>
  <si>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</si>
  <si>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</si>
  <si>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</si>
  <si>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</si>
  <si>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</si>
  <si>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</si>
  <si>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</si>
  <si>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</si>
  <si>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</si>
  <si>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</si>
  <si>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</si>
  <si>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</si>
  <si>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</si>
  <si>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</si>
  <si>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</si>
  <si>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</si>
  <si>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</si>
  <si>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</si>
  <si>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</si>
  <si>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</si>
  <si>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</si>
  <si>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</si>
  <si>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</si>
  <si>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</si>
  <si>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</si>
  <si>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</si>
  <si>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</si>
  <si>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</si>
  <si>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</si>
  <si>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</si>
  <si>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</si>
  <si>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</si>
  <si>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</si>
  <si>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</si>
  <si>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</si>
  <si>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</si>
  <si>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</si>
  <si>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</si>
  <si>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</si>
  <si>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</si>
  <si>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</si>
  <si>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</si>
  <si>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</si>
  <si>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</si>
  <si>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</si>
  <si>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</si>
  <si>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</si>
  <si>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</si>
  <si>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</si>
  <si>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</si>
  <si>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</si>
  <si>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</si>
  <si>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</si>
  <si>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</si>
  <si>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</si>
  <si>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</si>
  <si>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</si>
  <si>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</si>
  <si>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</si>
  <si>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</si>
  <si>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</si>
  <si>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</si>
  <si>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</si>
  <si>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</si>
  <si>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</si>
  <si>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</si>
  <si>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</si>
  <si>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</si>
  <si>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</si>
  <si>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</si>
  <si>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</si>
  <si>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</si>
  <si>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</si>
  <si>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</si>
  <si>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</si>
  <si>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</si>
  <si>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</si>
  <si>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</si>
  <si>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</si>
  <si>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</si>
  <si>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</si>
  <si>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</si>
  <si>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</si>
  <si>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</si>
  <si>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</si>
  <si>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</si>
  <si>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</si>
  <si>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</si>
  <si>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</si>
  <si>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</si>
  <si>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</si>
  <si>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</si>
  <si>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</si>
  <si>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</si>
  <si>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</si>
  <si>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</si>
  <si>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</si>
  <si>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</si>
  <si>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</si>
  <si>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</si>
  <si>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</si>
  <si>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</si>
  <si>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</si>
  <si>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</si>
  <si>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</si>
  <si>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</si>
  <si>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</si>
  <si>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</si>
  <si>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</si>
  <si>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</si>
  <si>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</si>
  <si>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</si>
  <si>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</si>
  <si>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</si>
  <si>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</si>
  <si>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</si>
  <si>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</si>
  <si>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</si>
  <si>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</si>
  <si>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</si>
  <si>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</si>
  <si>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</si>
  <si>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</si>
  <si>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</si>
  <si>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</si>
  <si>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</si>
  <si>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</si>
  <si>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</si>
  <si>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</si>
  <si>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</si>
  <si>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</si>
  <si>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</si>
  <si>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</si>
  <si>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</si>
  <si>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</si>
  <si>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</si>
  <si>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</si>
  <si>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</si>
  <si>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</si>
  <si>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</si>
  <si>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</si>
  <si>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</si>
  <si>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</si>
  <si>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</si>
  <si>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</si>
  <si>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</si>
  <si>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</si>
  <si>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</si>
  <si>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</si>
  <si>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</si>
  <si>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</si>
  <si>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</si>
  <si>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</si>
  <si>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</si>
  <si>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</si>
  <si>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</si>
  <si>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</si>
  <si>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</si>
  <si>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</si>
  <si>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</si>
  <si>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</si>
  <si>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</si>
  <si>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</si>
  <si>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</si>
  <si>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</si>
  <si>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</si>
  <si>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</si>
  <si>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</si>
  <si>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</si>
  <si>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</si>
  <si>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</si>
  <si>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</si>
  <si>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</si>
  <si>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</si>
  <si>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</si>
  <si>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</si>
  <si>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</si>
  <si>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</si>
  <si>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</si>
  <si>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</si>
  <si>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</si>
  <si>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</si>
  <si>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</si>
  <si>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</si>
  <si>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</si>
  <si>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</si>
  <si>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</si>
  <si>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</si>
  <si>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</si>
  <si>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</si>
  <si>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</si>
  <si>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</si>
  <si>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</si>
  <si>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</si>
  <si>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</si>
  <si>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</si>
  <si>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</si>
  <si>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</si>
  <si>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</si>
  <si>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</si>
  <si>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</si>
  <si>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</si>
  <si>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</si>
  <si>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</si>
  <si>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</si>
  <si>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</si>
  <si>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</si>
  <si>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</si>
  <si>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</si>
  <si>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</si>
  <si>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</si>
  <si>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</si>
  <si>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</si>
  <si>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</si>
  <si>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</si>
  <si>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</si>
  <si>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</si>
  <si>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</si>
  <si>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</si>
  <si>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</si>
  <si>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</si>
  <si>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</si>
  <si>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</si>
  <si>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</si>
  <si>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</si>
  <si>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</si>
  <si>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</si>
  <si>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</si>
  <si>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</si>
  <si>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</si>
  <si>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</si>
  <si>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</si>
  <si>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</si>
  <si>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</si>
  <si>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</si>
  <si>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</si>
  <si>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</si>
  <si>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</si>
  <si>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</si>
  <si>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</si>
  <si>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</si>
  <si>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</si>
  <si>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</si>
  <si>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</si>
  <si>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</si>
  <si>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</si>
  <si>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</si>
  <si>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</si>
  <si>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</si>
  <si>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</si>
  <si>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</si>
  <si>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</si>
  <si>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</si>
  <si>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</si>
  <si>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</si>
  <si>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</si>
  <si>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</si>
  <si>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</si>
  <si>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</si>
  <si>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</si>
  <si>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</si>
  <si>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</si>
  <si>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</si>
  <si>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</si>
  <si>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</si>
  <si>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</si>
  <si>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</si>
  <si>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</si>
  <si>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</si>
  <si>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</si>
  <si>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</si>
  <si>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</si>
  <si>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</si>
  <si>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</si>
  <si>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</si>
  <si>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</si>
  <si>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</si>
  <si>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</si>
  <si>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</si>
  <si>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</si>
  <si>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</si>
  <si>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</si>
  <si>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</si>
  <si>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</si>
  <si>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</si>
  <si>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</si>
  <si>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</si>
  <si>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</si>
  <si>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</si>
  <si>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</si>
  <si>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</si>
  <si>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</si>
  <si>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</si>
  <si>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</si>
  <si>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</si>
  <si>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</si>
  <si>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</si>
  <si>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</si>
  <si>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</si>
  <si>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</si>
  <si>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</si>
  <si>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</si>
  <si>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</si>
  <si>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</si>
  <si>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</si>
  <si>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</si>
  <si>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</si>
  <si>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</si>
  <si>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</si>
  <si>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</si>
  <si>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</si>
  <si>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</si>
  <si>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</si>
  <si>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</si>
  <si>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</si>
  <si>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</si>
  <si>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</si>
  <si>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</si>
  <si>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</si>
  <si>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</si>
  <si>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</si>
  <si>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</si>
  <si>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</si>
  <si>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</si>
  <si>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</si>
  <si>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</si>
  <si>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</si>
  <si>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</si>
  <si>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</si>
  <si>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</si>
  <si>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</si>
  <si>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</si>
  <si>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</si>
  <si>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</si>
  <si>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</si>
  <si>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</si>
  <si>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</si>
  <si>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</si>
  <si>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</si>
  <si>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</si>
  <si>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</si>
  <si>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</si>
  <si>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</si>
  <si>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</si>
  <si>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</si>
  <si>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</si>
  <si>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</si>
  <si>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</si>
  <si>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</si>
  <si>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</si>
  <si>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</si>
  <si>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</si>
  <si>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</si>
  <si>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</si>
  <si>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</si>
  <si>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</si>
  <si>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</si>
  <si>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</si>
  <si>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</si>
  <si>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</si>
  <si>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</si>
  <si>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</si>
  <si>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</si>
  <si>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</si>
  <si>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</si>
  <si>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</si>
  <si>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</si>
  <si>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</si>
  <si>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</si>
  <si>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</si>
  <si>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</si>
  <si>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</si>
  <si>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</si>
  <si>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</si>
  <si>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</si>
  <si>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</si>
  <si>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</si>
  <si>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</si>
  <si>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</si>
  <si>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</si>
  <si>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</si>
  <si>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</si>
  <si>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</si>
  <si>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</si>
  <si>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</si>
  <si>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</si>
  <si>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</si>
  <si>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</si>
  <si>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</si>
  <si>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</si>
  <si>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</si>
  <si>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</si>
  <si>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</si>
  <si>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</si>
  <si>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</si>
  <si>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</si>
  <si>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</si>
  <si>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</si>
  <si>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</si>
  <si>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</si>
  <si>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</si>
  <si>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</si>
  <si>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</si>
  <si>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</si>
  <si>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</si>
  <si>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</si>
  <si>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</si>
  <si>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</si>
  <si>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</si>
  <si>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</si>
  <si>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</si>
  <si>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</si>
  <si>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</si>
  <si>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</si>
  <si>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</si>
  <si>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</si>
  <si>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</si>
  <si>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</si>
  <si>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</si>
  <si>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</si>
  <si>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</si>
  <si>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</si>
  <si>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</si>
  <si>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</si>
  <si>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</si>
  <si>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</si>
  <si>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</si>
  <si>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</si>
  <si>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</si>
  <si>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</si>
  <si>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</si>
  <si>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</si>
  <si>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</si>
  <si>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</si>
  <si>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</si>
  <si>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</si>
  <si>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</si>
  <si>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</si>
  <si>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</si>
  <si>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</si>
  <si>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</si>
  <si>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</si>
  <si>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</si>
  <si>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</si>
  <si>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</si>
  <si>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</si>
  <si>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</si>
  <si>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</si>
  <si>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</si>
  <si>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</si>
  <si>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</si>
  <si>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</si>
  <si>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</si>
  <si>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</si>
  <si>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</si>
  <si>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</si>
  <si>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</si>
  <si>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</si>
  <si>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</si>
  <si>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</si>
  <si>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</si>
  <si>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</si>
  <si>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</si>
  <si>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</si>
  <si>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</si>
  <si>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</si>
  <si>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</si>
  <si>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</si>
  <si>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</si>
  <si>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</si>
  <si>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</si>
  <si>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</si>
  <si>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</si>
  <si>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</si>
  <si>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</si>
  <si>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</si>
  <si>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</si>
  <si>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</si>
  <si>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</si>
  <si>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</si>
  <si>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</si>
  <si>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</si>
  <si>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</si>
  <si>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</si>
  <si>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</si>
  <si>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</si>
  <si>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</si>
  <si>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</si>
  <si>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</si>
  <si>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</si>
  <si>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</si>
  <si>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</si>
  <si>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</si>
  <si>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</si>
  <si>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</si>
  <si>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</si>
  <si>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</si>
  <si>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</si>
  <si>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</si>
  <si>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</si>
  <si>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</si>
  <si>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</si>
  <si>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</si>
  <si>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</si>
  <si>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</si>
  <si>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</si>
  <si>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</si>
  <si>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</si>
  <si>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</si>
  <si>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</si>
  <si>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</si>
  <si>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</si>
  <si>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</si>
  <si>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</si>
  <si>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</si>
  <si>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</si>
  <si>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</si>
  <si>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</si>
  <si>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</si>
  <si>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</si>
  <si>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</si>
  <si>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</si>
  <si>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</si>
  <si>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</si>
  <si>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</si>
  <si>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</si>
  <si>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</si>
  <si>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</si>
  <si>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</si>
  <si>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</si>
  <si>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</si>
  <si>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</si>
  <si>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</si>
  <si>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</si>
  <si>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</si>
  <si>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</si>
  <si>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</si>
  <si>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</si>
  <si>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</si>
  <si>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</si>
  <si>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</si>
  <si>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</si>
  <si>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</si>
  <si>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</si>
  <si>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</si>
  <si>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</si>
  <si>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</si>
  <si>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</si>
  <si>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</si>
  <si>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</si>
  <si>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</si>
  <si>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</si>
  <si>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</si>
  <si>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</si>
  <si>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</si>
  <si>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</si>
  <si>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</si>
  <si>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</si>
  <si>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</si>
  <si>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</si>
  <si>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</si>
  <si>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</si>
  <si>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</si>
  <si>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</si>
  <si>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</si>
  <si>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</si>
  <si>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</si>
  <si>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</si>
  <si>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</si>
  <si>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</si>
  <si>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</si>
  <si>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</si>
  <si>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</si>
  <si>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</si>
  <si>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</si>
  <si>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</si>
  <si>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</si>
  <si>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</si>
  <si>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</si>
  <si>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</si>
  <si>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</si>
  <si>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</si>
  <si>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</si>
  <si>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</si>
  <si>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</si>
  <si>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</si>
  <si>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</si>
  <si>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</si>
  <si>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</si>
  <si>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</si>
  <si>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</si>
  <si>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</si>
  <si>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</si>
  <si>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</si>
  <si>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</si>
  <si>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</si>
  <si>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</si>
  <si>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</si>
  <si>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</si>
  <si>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</si>
  <si>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</si>
  <si>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</si>
  <si>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</si>
  <si>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</si>
  <si>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</si>
  <si>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</si>
  <si>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</si>
  <si>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</si>
  <si>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</si>
  <si>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</si>
  <si>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</si>
  <si>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</si>
  <si>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</si>
  <si>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</si>
  <si>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</si>
  <si>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</si>
  <si>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</si>
  <si>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</si>
  <si>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</si>
  <si>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</si>
  <si>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</si>
  <si>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</si>
  <si>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</si>
  <si>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</si>
  <si>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</si>
  <si>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</si>
  <si>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</si>
  <si>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</si>
  <si>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</si>
  <si>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</si>
  <si>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</si>
  <si>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</si>
  <si>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</si>
  <si>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</si>
  <si>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</si>
  <si>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</si>
  <si>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</si>
  <si>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</si>
  <si>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</si>
  <si>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</si>
  <si>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</si>
  <si>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</si>
  <si>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</si>
  <si>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</si>
  <si>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</si>
  <si>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</si>
  <si>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</si>
  <si>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</si>
  <si>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</si>
  <si>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</si>
  <si>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</si>
  <si>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</si>
  <si>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</si>
  <si>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</si>
  <si>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</si>
  <si>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</si>
  <si>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</si>
  <si>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</si>
  <si>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</si>
  <si>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</si>
  <si>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</si>
  <si>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</si>
  <si>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</si>
  <si>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</si>
  <si>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</si>
  <si>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</si>
  <si>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</si>
  <si>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</si>
  <si>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</si>
  <si>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</si>
  <si>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</si>
  <si>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</si>
  <si>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</si>
  <si>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</si>
  <si>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</si>
  <si>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</si>
  <si>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</si>
  <si>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</si>
  <si>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</si>
  <si>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</si>
  <si>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</si>
  <si>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</si>
  <si>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</si>
  <si>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</si>
  <si>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</si>
  <si>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</si>
  <si>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</si>
  <si>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</si>
  <si>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</si>
  <si>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</si>
  <si>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</si>
  <si>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</si>
  <si>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</si>
  <si>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</si>
  <si>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</si>
  <si>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</si>
  <si>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</si>
  <si>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</si>
  <si>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</si>
  <si>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</si>
  <si>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</si>
  <si>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</si>
  <si>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</si>
  <si>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</si>
  <si>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</si>
  <si>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</si>
  <si>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</si>
  <si>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</si>
  <si>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</si>
  <si>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</si>
  <si>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</si>
  <si>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</si>
  <si>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</si>
  <si>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</si>
  <si>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</si>
  <si>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</si>
  <si>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</si>
  <si>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</si>
  <si>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</si>
  <si>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</si>
  <si>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</si>
  <si>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</si>
  <si>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</si>
  <si>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</si>
  <si>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</si>
  <si>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</si>
  <si>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</si>
  <si>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</si>
  <si>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</si>
  <si>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</si>
  <si>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</si>
  <si>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</si>
  <si>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</si>
  <si>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</si>
  <si>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</si>
  <si>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</si>
  <si>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</si>
  <si>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</si>
  <si>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</si>
  <si>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</si>
  <si>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</si>
  <si>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</si>
  <si>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</si>
  <si>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</si>
  <si>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</si>
  <si>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</si>
  <si>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</si>
  <si>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</si>
  <si>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</si>
  <si>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</si>
  <si>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</si>
  <si>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</si>
  <si>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</si>
  <si>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</si>
  <si>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</si>
  <si>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</si>
  <si>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</si>
  <si>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</si>
  <si>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</si>
  <si>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</si>
  <si>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</si>
  <si>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</si>
  <si>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</si>
  <si>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</si>
  <si>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</si>
  <si>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</si>
  <si>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</si>
  <si>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</si>
  <si>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</si>
  <si>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</si>
  <si>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</si>
  <si>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</si>
  <si>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</si>
  <si>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</si>
  <si>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</si>
  <si>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</si>
  <si>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</si>
  <si>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</si>
  <si>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</si>
  <si>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</si>
  <si>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</si>
  <si>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</si>
  <si>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</si>
  <si>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</si>
  <si>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</si>
  <si>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</si>
  <si>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</si>
  <si>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</si>
  <si>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</si>
  <si>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</si>
  <si>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</si>
  <si>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</si>
  <si>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</si>
  <si>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</si>
  <si>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</si>
  <si>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</si>
  <si>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</si>
  <si>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</si>
  <si>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</si>
  <si>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</si>
  <si>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</si>
  <si>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</si>
  <si>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</si>
  <si>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</si>
  <si>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</si>
  <si>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</si>
  <si>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</si>
  <si>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</si>
  <si>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</si>
  <si>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</si>
  <si>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</si>
  <si>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</si>
  <si>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</si>
  <si>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</si>
  <si>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</si>
  <si>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</si>
  <si>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</si>
  <si>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</si>
  <si>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</si>
  <si>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</si>
  <si>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</si>
  <si>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</si>
  <si>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</si>
  <si>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</si>
  <si>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</si>
  <si>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</si>
  <si>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</si>
  <si>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</si>
  <si>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</si>
  <si>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</si>
  <si>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</si>
  <si>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</si>
  <si>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</si>
  <si>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</si>
  <si>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</si>
  <si>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</si>
  <si>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</si>
  <si>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</si>
  <si>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</si>
  <si>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</si>
  <si>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</si>
  <si>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</si>
  <si>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</si>
  <si>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</si>
  <si>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</si>
  <si>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</si>
  <si>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</si>
  <si>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</si>
  <si>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</si>
  <si>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</si>
  <si>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</si>
  <si>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</si>
  <si>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</si>
  <si>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</si>
  <si>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</si>
  <si>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</si>
  <si>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</si>
  <si>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</si>
  <si>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</si>
  <si>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</si>
  <si>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</si>
  <si>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</si>
  <si>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</si>
  <si>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</si>
  <si>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</si>
  <si>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</si>
  <si>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</si>
  <si>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</si>
  <si>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</si>
  <si>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</si>
  <si>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</si>
  <si>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</si>
  <si>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</si>
  <si>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</si>
  <si>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</si>
  <si>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</si>
  <si>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</si>
  <si>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</si>
  <si>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</si>
  <si>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</si>
  <si>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</si>
  <si>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</si>
  <si>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</si>
  <si>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</si>
  <si>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</si>
  <si>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</si>
  <si>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</si>
  <si>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</si>
  <si>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</si>
  <si>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</si>
  <si>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</si>
  <si>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</si>
  <si>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</si>
  <si>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</si>
  <si>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</si>
  <si>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</si>
  <si>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</si>
  <si>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</si>
  <si>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</si>
  <si>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</si>
  <si>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</si>
  <si>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</si>
  <si>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</si>
  <si>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</si>
  <si>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</si>
  <si>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</si>
  <si>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</si>
  <si>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</si>
  <si>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</si>
  <si>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</si>
  <si>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</si>
  <si>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</si>
  <si>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</si>
  <si>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</si>
  <si>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</si>
  <si>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</si>
  <si>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</si>
  <si>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</si>
  <si>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</si>
  <si>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</si>
  <si>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</si>
  <si>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</si>
  <si>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</si>
  <si>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</si>
  <si>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</si>
  <si>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</si>
  <si>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</si>
  <si>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</si>
  <si>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</si>
  <si>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</si>
  <si>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</si>
  <si>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</si>
  <si>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</si>
  <si>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</si>
  <si>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</si>
  <si>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</si>
  <si>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</si>
  <si>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</si>
  <si>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</si>
  <si>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</si>
  <si>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</si>
  <si>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</si>
  <si>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</si>
  <si>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</si>
  <si>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</si>
  <si>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</si>
  <si>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</si>
  <si>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</si>
  <si>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</si>
  <si>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</si>
  <si>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</si>
  <si>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</si>
  <si>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</si>
  <si>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</si>
  <si>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</si>
  <si>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</si>
  <si>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</si>
  <si>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</si>
  <si>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</si>
  <si>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</si>
  <si>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</si>
  <si>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</si>
  <si>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</si>
  <si>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</si>
  <si>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</si>
  <si>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</si>
  <si>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</si>
  <si>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</si>
  <si>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</si>
  <si>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</si>
  <si>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</si>
  <si>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</si>
  <si>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</si>
  <si>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</si>
  <si>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</si>
  <si>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</si>
  <si>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</si>
  <si>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</si>
  <si>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</si>
  <si>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</si>
  <si>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</si>
  <si>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</si>
  <si>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</si>
  <si>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</si>
  <si>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</si>
  <si>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</si>
  <si>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</si>
  <si>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</si>
  <si>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</si>
  <si>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</si>
  <si>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</si>
  <si>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</si>
  <si>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</si>
  <si>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</si>
  <si>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</si>
  <si>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</si>
  <si>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</si>
  <si>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</si>
  <si>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</si>
  <si>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</si>
  <si>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</si>
  <si>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</si>
  <si>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</si>
  <si>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</si>
  <si>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</si>
  <si>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</si>
  <si>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</si>
  <si>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</si>
  <si>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</si>
  <si>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</si>
  <si>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</si>
  <si>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</si>
  <si>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</si>
  <si>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</si>
  <si>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</si>
  <si>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</si>
  <si>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</si>
  <si>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</si>
  <si>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</si>
  <si>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</si>
  <si>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</si>
  <si>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</si>
  <si>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</si>
  <si>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</si>
  <si>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</si>
  <si>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</si>
  <si>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</si>
  <si>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</si>
  <si>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</si>
  <si>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</si>
  <si>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</si>
  <si>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</si>
  <si>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</si>
  <si>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</si>
  <si>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</si>
  <si>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</si>
  <si>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</si>
  <si>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</si>
  <si>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</si>
  <si>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</si>
  <si>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</si>
  <si>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</si>
  <si>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</si>
  <si>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</si>
  <si>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</si>
  <si>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</si>
  <si>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</si>
  <si>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</si>
  <si>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</si>
  <si>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</si>
  <si>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</si>
  <si>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</si>
  <si>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</si>
  <si>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</si>
  <si>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</si>
  <si>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</si>
  <si>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</si>
  <si>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</si>
  <si>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</si>
  <si>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</si>
  <si>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</si>
  <si>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</si>
  <si>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</si>
  <si>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</si>
  <si>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</si>
  <si>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</si>
  <si>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</si>
  <si>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</si>
  <si>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</si>
  <si>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</si>
  <si>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</si>
  <si>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</si>
  <si>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</si>
  <si>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</si>
  <si>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</si>
  <si>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</si>
  <si>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</si>
  <si>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</si>
  <si>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</si>
  <si>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</si>
  <si>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</si>
  <si>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</si>
  <si>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</si>
  <si>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</si>
  <si>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</si>
  <si>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</si>
  <si>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</si>
  <si>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</si>
  <si>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</si>
  <si>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</si>
  <si>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</si>
  <si>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</si>
  <si>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</si>
  <si>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</si>
  <si>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</si>
  <si>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</si>
  <si>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</si>
  <si>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</si>
  <si>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</si>
  <si>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</si>
  <si>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</si>
  <si>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</si>
  <si>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</si>
  <si>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</si>
  <si>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</si>
  <si>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</si>
  <si>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</si>
  <si>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</si>
  <si>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</si>
  <si>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</si>
  <si>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</si>
  <si>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</si>
  <si>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</si>
  <si>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</si>
  <si>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</si>
  <si>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</si>
  <si>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</si>
  <si>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</si>
  <si>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</si>
  <si>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</si>
  <si>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</si>
  <si>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</si>
  <si>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</si>
  <si>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</si>
  <si>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</si>
  <si>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</si>
  <si>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</si>
  <si>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</si>
  <si>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</si>
  <si>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</si>
  <si>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</si>
  <si>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</si>
  <si>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</si>
  <si>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</si>
  <si>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</si>
  <si>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</si>
  <si>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</si>
  <si>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</si>
  <si>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</si>
  <si>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</si>
  <si>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</si>
  <si>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</si>
  <si>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</si>
  <si>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</si>
  <si>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</si>
  <si>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</si>
  <si>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</si>
  <si>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</si>
  <si>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</si>
  <si>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</si>
  <si>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</si>
  <si>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</si>
  <si>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</si>
  <si>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</si>
  <si>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</si>
  <si>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</si>
  <si>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</si>
  <si>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</si>
  <si>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</si>
  <si>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</si>
  <si>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</si>
  <si>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</si>
  <si>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</si>
  <si>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</si>
  <si>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</si>
  <si>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</si>
  <si>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</si>
  <si>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</si>
  <si>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</si>
  <si>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</si>
  <si>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</si>
  <si>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</si>
  <si>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</si>
  <si>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</si>
  <si>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</si>
  <si>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</si>
  <si>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</si>
  <si>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</si>
  <si>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</si>
  <si>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</si>
  <si>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</si>
  <si>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</si>
  <si>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</si>
  <si>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</si>
  <si>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</si>
  <si>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</si>
  <si>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</si>
  <si>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</si>
  <si>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</si>
  <si>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</si>
  <si>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</si>
  <si>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</si>
  <si>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</si>
  <si>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</si>
  <si>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</si>
  <si>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</si>
  <si>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</si>
  <si>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</si>
  <si>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</si>
  <si>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</si>
  <si>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</si>
  <si>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</si>
  <si>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</si>
  <si>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</si>
  <si>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</si>
  <si>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</si>
  <si>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</si>
  <si>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</si>
  <si>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</si>
  <si>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</si>
  <si>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</si>
  <si>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</si>
  <si>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</si>
  <si>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</si>
  <si>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</si>
  <si>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</si>
  <si>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</si>
  <si>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</si>
  <si>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</si>
  <si>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</si>
  <si>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</si>
  <si>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</si>
  <si>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</si>
  <si>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</si>
  <si>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</si>
  <si>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</si>
  <si>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</si>
  <si>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</si>
  <si>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</si>
  <si>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</si>
  <si>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</si>
  <si>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</si>
  <si>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</si>
  <si>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</si>
  <si>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</si>
  <si>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</si>
  <si>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</si>
  <si>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</si>
  <si>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</si>
  <si>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</si>
  <si>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</si>
  <si>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</si>
  <si>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</si>
  <si>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</si>
  <si>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</si>
  <si>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</si>
  <si>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</si>
  <si>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</si>
  <si>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</si>
  <si>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</si>
  <si>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</si>
  <si>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</si>
  <si>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</si>
  <si>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</si>
  <si>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</si>
  <si>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</si>
  <si>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</si>
  <si>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</si>
  <si>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</si>
  <si>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</si>
  <si>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</si>
  <si>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</si>
  <si>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</si>
  <si>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</si>
  <si>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</si>
  <si>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</si>
  <si>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</si>
  <si>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</si>
  <si>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</si>
  <si>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</si>
  <si>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</si>
  <si>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</si>
  <si>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</si>
  <si>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</si>
  <si>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</si>
  <si>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</si>
  <si>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</si>
  <si>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</si>
  <si>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</si>
  <si>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</si>
  <si>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</si>
  <si>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</si>
  <si>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</si>
  <si>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</si>
  <si>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</si>
  <si>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</si>
  <si>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</si>
  <si>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</si>
  <si>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</si>
  <si>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</si>
  <si>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</si>
  <si>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</si>
  <si>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</si>
  <si>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</si>
  <si>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</si>
  <si>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</si>
  <si>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</si>
  <si>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</si>
  <si>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</si>
  <si>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</si>
  <si>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</si>
  <si>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</si>
  <si>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</si>
  <si>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</si>
  <si>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</si>
  <si>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</si>
  <si>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</si>
  <si>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</si>
  <si>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</si>
  <si>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</si>
  <si>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</si>
  <si>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</si>
  <si>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</si>
  <si>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</si>
  <si>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</si>
  <si>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</si>
  <si>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</si>
  <si>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</si>
  <si>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</si>
  <si>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</si>
  <si>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</si>
  <si>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</si>
  <si>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</si>
  <si>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</si>
  <si>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</si>
  <si>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</si>
  <si>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</si>
  <si>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</si>
  <si>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</si>
  <si>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</si>
  <si>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</si>
  <si>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</si>
  <si>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</si>
  <si>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</si>
  <si>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</si>
  <si>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</si>
  <si>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</si>
  <si>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</si>
  <si>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</si>
  <si>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</si>
  <si>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</si>
  <si>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</si>
  <si>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</si>
  <si>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</si>
  <si>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</si>
  <si>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</si>
  <si>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</si>
  <si>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</si>
  <si>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</si>
  <si>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</si>
  <si>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</si>
  <si>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</si>
  <si>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</si>
  <si>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</si>
  <si>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</si>
  <si>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</si>
  <si>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</si>
  <si>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</si>
  <si>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</si>
  <si>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</si>
  <si>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</si>
  <si>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</si>
  <si>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</si>
  <si>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</si>
  <si>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</si>
  <si>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</si>
  <si>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</si>
  <si>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</si>
  <si>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</si>
  <si>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</si>
  <si>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</si>
  <si>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</si>
  <si>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</si>
  <si>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</si>
  <si>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</si>
  <si>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</si>
  <si>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</si>
  <si>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</si>
  <si>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</si>
  <si>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</si>
  <si>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</si>
  <si>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</si>
  <si>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</si>
  <si>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</si>
  <si>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</si>
  <si>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</si>
  <si>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</si>
  <si>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</si>
  <si>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</si>
  <si>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</si>
  <si>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</si>
  <si>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</si>
  <si>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</si>
  <si>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</si>
  <si>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</si>
  <si>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</si>
  <si>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</si>
  <si>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</si>
  <si>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</si>
  <si>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</si>
  <si>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</si>
  <si>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</si>
  <si>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</si>
  <si>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</si>
  <si>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</si>
  <si>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</si>
  <si>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</si>
  <si>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</si>
  <si>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</si>
  <si>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</si>
  <si>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</si>
  <si>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</si>
  <si>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</si>
  <si>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</si>
  <si>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</si>
  <si>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</si>
  <si>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</si>
  <si>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</si>
  <si>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</si>
  <si>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</si>
  <si>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</si>
  <si>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</si>
  <si>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</si>
  <si>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</si>
  <si>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</si>
  <si>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</si>
  <si>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</si>
  <si>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</si>
  <si>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</si>
  <si>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</si>
  <si>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</si>
  <si>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</si>
  <si>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</si>
  <si>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</si>
  <si>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</si>
  <si>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</si>
  <si>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</si>
  <si>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</si>
  <si>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</si>
  <si>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</si>
  <si>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</si>
  <si>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</si>
  <si>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</si>
  <si>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</si>
  <si>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</si>
  <si>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</si>
  <si>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</si>
  <si>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</si>
  <si>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</si>
  <si>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</si>
  <si>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</si>
  <si>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</si>
  <si>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</si>
  <si>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</si>
  <si>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</si>
  <si>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</si>
  <si>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</si>
  <si>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</si>
  <si>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</si>
  <si>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</si>
  <si>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</si>
  <si>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</si>
  <si>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</si>
  <si>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</si>
  <si>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</si>
  <si>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</si>
  <si>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</si>
  <si>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</si>
  <si>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</si>
  <si>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</si>
  <si>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</si>
  <si>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</si>
  <si>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</si>
  <si>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</si>
  <si>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</si>
  <si>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</si>
  <si>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</si>
  <si>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</si>
  <si>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</si>
  <si>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</si>
  <si>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</si>
  <si>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</si>
  <si>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</si>
  <si>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</si>
  <si>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</si>
  <si>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</si>
  <si>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</si>
  <si>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</si>
  <si>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</si>
  <si>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</si>
  <si>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</si>
  <si>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</si>
  <si>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</si>
  <si>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</si>
  <si>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</si>
  <si>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</si>
  <si>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</si>
  <si>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</si>
  <si>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</si>
  <si>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</si>
  <si>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</si>
  <si>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</si>
  <si>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</si>
  <si>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</si>
  <si>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</si>
  <si>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</si>
  <si>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</si>
  <si>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</si>
  <si>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</si>
  <si>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</si>
  <si>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</si>
  <si>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</si>
  <si>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</si>
  <si>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</si>
  <si>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</si>
  <si>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</si>
  <si>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</si>
  <si>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</si>
  <si>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</si>
  <si>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</si>
  <si>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</si>
  <si>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</si>
  <si>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</si>
  <si>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</si>
  <si>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</si>
  <si>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</si>
  <si>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</si>
  <si>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</si>
  <si>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</si>
  <si>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</si>
  <si>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</si>
  <si>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</si>
  <si>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</si>
  <si>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</si>
  <si>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</si>
  <si>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</si>
  <si>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</si>
  <si>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</si>
  <si>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</si>
  <si>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</si>
  <si>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</si>
  <si>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</si>
  <si>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</si>
  <si>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</si>
  <si>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</si>
  <si>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</si>
  <si>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</si>
  <si>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</si>
  <si>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</si>
  <si>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</si>
  <si>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</si>
  <si>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</si>
  <si>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</si>
  <si>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</si>
  <si>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</si>
  <si>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</si>
  <si>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</si>
  <si>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</si>
  <si>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</si>
  <si>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</si>
  <si>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</si>
  <si>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</si>
  <si>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</si>
  <si>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</si>
  <si>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</si>
  <si>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</si>
  <si>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</si>
  <si>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</si>
  <si>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</si>
  <si>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</si>
  <si>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</si>
  <si>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</si>
  <si>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</si>
  <si>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</si>
  <si>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</si>
  <si>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</si>
  <si>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</si>
  <si>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</si>
  <si>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</si>
  <si>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</si>
  <si>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</si>
  <si>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</si>
  <si>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</si>
  <si>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</si>
  <si>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</si>
  <si>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</si>
  <si>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</si>
  <si>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</si>
  <si>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</si>
  <si>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</si>
  <si>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</si>
  <si>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</si>
  <si>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</si>
  <si>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</si>
  <si>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</si>
  <si>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</si>
  <si>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</si>
  <si>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</si>
  <si>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</si>
  <si>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</si>
  <si>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</si>
  <si>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</si>
  <si>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</si>
  <si>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</si>
  <si>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</si>
  <si>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</si>
  <si>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</si>
  <si>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</si>
  <si>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</si>
  <si>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</si>
  <si>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</si>
  <si>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</si>
  <si>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</si>
  <si>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</si>
  <si>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</si>
  <si>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</si>
  <si>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</si>
  <si>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</si>
  <si>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</si>
  <si>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</si>
  <si>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</si>
  <si>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</si>
  <si>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</si>
  <si>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</si>
  <si>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</si>
  <si>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</si>
  <si>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</si>
  <si>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</si>
  <si>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</si>
  <si>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</si>
  <si>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</si>
  <si>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</si>
  <si>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</si>
  <si>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</si>
  <si>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</si>
  <si>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</si>
  <si>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</si>
  <si>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</si>
  <si>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</si>
  <si>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</si>
  <si>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</si>
  <si>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</si>
  <si>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</si>
  <si>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</si>
  <si>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</si>
  <si>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</si>
  <si>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</si>
  <si>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</si>
  <si>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</si>
  <si>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</si>
  <si>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</si>
  <si>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</si>
  <si>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</si>
  <si>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</si>
  <si>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</si>
  <si>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</si>
  <si>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</si>
  <si>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</si>
  <si>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</si>
  <si>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</si>
  <si>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</si>
  <si>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</si>
  <si>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</si>
  <si>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</si>
  <si>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</si>
  <si>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</si>
  <si>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</si>
  <si>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</si>
  <si>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</si>
  <si>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</si>
  <si>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</si>
  <si>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</si>
  <si>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</si>
  <si>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</si>
  <si>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</si>
  <si>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</si>
  <si>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</si>
  <si>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</si>
  <si>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</si>
  <si>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</si>
  <si>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</si>
  <si>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</si>
  <si>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</si>
  <si>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</si>
  <si>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</si>
  <si>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</si>
  <si>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</si>
  <si>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</si>
  <si>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</si>
  <si>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</si>
  <si>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</si>
  <si>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</si>
  <si>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</si>
  <si>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</si>
  <si>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</si>
  <si>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</si>
  <si>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</si>
  <si>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</si>
  <si>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</si>
  <si>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</si>
  <si>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</si>
  <si>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</si>
  <si>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</si>
  <si>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</si>
  <si>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</si>
  <si>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</si>
  <si>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</si>
  <si>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</si>
  <si>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</si>
  <si>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</si>
  <si>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</si>
  <si>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</si>
  <si>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</si>
  <si>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</si>
  <si>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</si>
  <si>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</si>
  <si>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</si>
  <si>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</si>
  <si>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</si>
  <si>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</si>
  <si>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</si>
  <si>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</si>
  <si>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</si>
  <si>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</si>
  <si>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</si>
  <si>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</si>
  <si>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</si>
  <si>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</si>
  <si>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</si>
  <si>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</si>
  <si>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</si>
  <si>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</si>
  <si>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</si>
  <si>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</si>
  <si>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</si>
  <si>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</si>
  <si>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</si>
  <si>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</si>
  <si>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</si>
  <si>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</si>
  <si>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</si>
  <si>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</si>
  <si>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</si>
  <si>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</si>
  <si>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</si>
  <si>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</si>
  <si>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</si>
  <si>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</si>
  <si>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</si>
  <si>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</si>
  <si>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</si>
  <si>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</si>
  <si>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</si>
  <si>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</si>
  <si>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</si>
  <si>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</si>
  <si>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</si>
  <si>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</si>
  <si>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</si>
  <si>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</si>
  <si>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</si>
  <si>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</si>
  <si>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</si>
  <si>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</si>
  <si>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</si>
  <si>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</si>
  <si>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</si>
  <si>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</si>
  <si>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</si>
  <si>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</si>
  <si>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</si>
  <si>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</si>
  <si>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</si>
  <si>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</si>
  <si>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</si>
  <si>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</si>
  <si>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</si>
  <si>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</si>
  <si>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</si>
  <si>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</si>
  <si>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</si>
  <si>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</si>
  <si>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</si>
  <si>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</si>
  <si>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</si>
  <si>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</si>
  <si>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</si>
  <si>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</si>
  <si>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</si>
  <si>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</si>
  <si>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</si>
  <si>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</si>
  <si>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</si>
  <si>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</si>
  <si>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</si>
  <si>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</si>
  <si>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</si>
  <si>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</si>
  <si>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</si>
  <si>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</si>
  <si>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</si>
  <si>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</si>
  <si>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</si>
  <si>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</si>
  <si>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</si>
  <si>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</si>
  <si>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</si>
  <si>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</si>
  <si>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</si>
  <si>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</si>
  <si>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</si>
  <si>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</si>
  <si>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</si>
  <si>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</si>
  <si>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</si>
  <si>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</si>
  <si>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</si>
  <si>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</si>
  <si>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</si>
  <si>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</si>
  <si>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</si>
  <si>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</si>
  <si>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</si>
  <si>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</si>
  <si>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</si>
  <si>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</si>
  <si>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</si>
  <si>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</si>
  <si>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</si>
  <si>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</si>
  <si>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</si>
  <si>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</si>
  <si>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</si>
  <si>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</si>
  <si>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</si>
  <si>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</si>
  <si>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</si>
  <si>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</si>
  <si>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</si>
  <si>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</si>
  <si>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</si>
  <si>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</si>
  <si>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</si>
  <si>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</si>
  <si>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</si>
  <si>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</si>
  <si>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</si>
  <si>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</si>
  <si>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</si>
  <si>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</si>
  <si>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</si>
  <si>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</si>
  <si>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</si>
  <si>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</si>
  <si>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</si>
  <si>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</si>
  <si>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</si>
  <si>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</si>
  <si>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</si>
  <si>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</si>
  <si>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</si>
  <si>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</si>
  <si>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</si>
  <si>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</si>
  <si>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</si>
  <si>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</si>
  <si>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</si>
  <si>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</si>
  <si>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</si>
  <si>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</si>
  <si>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</si>
  <si>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</si>
  <si>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</si>
  <si>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</si>
  <si>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</si>
  <si>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</si>
  <si>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</si>
  <si>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</si>
  <si>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</si>
  <si>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</si>
  <si>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</si>
  <si>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</si>
  <si>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</si>
  <si>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</si>
  <si>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</si>
  <si>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</si>
  <si>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</si>
  <si>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</si>
  <si>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</si>
  <si>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</si>
  <si>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</si>
  <si>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</si>
  <si>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</si>
  <si>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</si>
  <si>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</si>
  <si>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</si>
  <si>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</si>
  <si>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</si>
  <si>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</si>
  <si>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</si>
  <si>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</si>
  <si>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</si>
  <si>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</si>
  <si>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</si>
  <si>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</si>
  <si>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</si>
  <si>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</si>
  <si>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</si>
  <si>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</si>
  <si>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</si>
  <si>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</si>
  <si>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</si>
  <si>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</si>
  <si>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</si>
  <si>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</si>
  <si>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</si>
  <si>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</si>
  <si>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</si>
  <si>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</si>
  <si>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</si>
  <si>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</si>
  <si>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</si>
  <si>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</si>
  <si>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</si>
  <si>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</si>
  <si>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</si>
  <si>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</si>
  <si>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</si>
  <si>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</si>
  <si>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</si>
  <si>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</si>
  <si>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</si>
  <si>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</si>
  <si>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</si>
  <si>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</si>
  <si>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</si>
  <si>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</si>
  <si>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</si>
  <si>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</si>
  <si>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</si>
  <si>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</si>
  <si>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</si>
  <si>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</si>
  <si>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</si>
  <si>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</si>
  <si>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</si>
  <si>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</si>
  <si>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</si>
  <si>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</si>
  <si>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</si>
  <si>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</si>
  <si>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</si>
  <si>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</si>
  <si>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</si>
  <si>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</si>
  <si>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</si>
  <si>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</si>
  <si>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</si>
  <si>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</si>
  <si>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</si>
  <si>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</si>
  <si>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</si>
  <si>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</si>
  <si>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</si>
  <si>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</si>
  <si>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</si>
  <si>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</si>
  <si>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</si>
  <si>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</si>
  <si>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</si>
  <si>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</si>
  <si>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</si>
  <si>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</si>
  <si>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</si>
  <si>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</si>
  <si>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</si>
  <si>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</si>
  <si>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</si>
  <si>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</si>
  <si>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</si>
  <si>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</si>
  <si>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</si>
  <si>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</si>
  <si>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</si>
  <si>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</si>
  <si>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</si>
  <si>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</si>
  <si>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</si>
  <si>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</si>
  <si>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</si>
  <si>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</si>
  <si>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</si>
  <si>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</si>
  <si>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</si>
  <si>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</si>
  <si>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</si>
  <si>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</si>
  <si>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</si>
  <si>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</si>
  <si>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</si>
  <si>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</si>
  <si>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</si>
  <si>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</si>
  <si>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</si>
  <si>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</si>
  <si>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</si>
  <si>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</si>
  <si>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</si>
  <si>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</si>
  <si>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</si>
  <si>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</si>
  <si>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</si>
  <si>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</si>
  <si>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</si>
  <si>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</si>
  <si>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</si>
  <si>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</si>
  <si>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</si>
  <si>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</si>
  <si>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</si>
  <si>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</si>
  <si>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</si>
  <si>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</si>
  <si>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</si>
  <si>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</si>
  <si>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</si>
  <si>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</si>
  <si>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</si>
  <si>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</si>
  <si>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</si>
  <si>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</si>
  <si>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</si>
  <si>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</si>
  <si>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</si>
  <si>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</si>
  <si>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</si>
  <si>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</si>
  <si>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</si>
  <si>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</si>
  <si>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</si>
  <si>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</si>
  <si>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</si>
  <si>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</si>
  <si>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</si>
  <si>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</si>
  <si>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</si>
  <si>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</si>
  <si>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</si>
  <si>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</si>
  <si>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</si>
  <si>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</si>
  <si>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</si>
  <si>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</si>
  <si>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</si>
  <si>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</si>
  <si>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</si>
  <si>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</si>
  <si>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</si>
  <si>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</si>
  <si>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</si>
  <si>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</si>
  <si>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</si>
  <si>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</si>
  <si>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</si>
  <si>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</si>
  <si>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</si>
  <si>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</si>
  <si>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</si>
  <si>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</si>
  <si>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</si>
  <si>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</si>
  <si>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</si>
  <si>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</si>
  <si>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</si>
  <si>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</si>
  <si>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</si>
  <si>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</si>
  <si>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</si>
  <si>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</si>
  <si>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</si>
  <si>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</si>
  <si>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</si>
  <si>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</si>
  <si>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</si>
  <si>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</si>
  <si>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</si>
  <si>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</si>
  <si>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</si>
  <si>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</si>
  <si>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</si>
  <si>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</si>
  <si>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</si>
  <si>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</si>
  <si>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</si>
  <si>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</si>
  <si>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</si>
  <si>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</si>
  <si>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</si>
  <si>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</si>
  <si>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</si>
  <si>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</si>
  <si>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</si>
  <si>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</si>
  <si>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</si>
  <si>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</si>
  <si>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</si>
  <si>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</si>
  <si>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</si>
  <si>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</si>
  <si>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</si>
  <si>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</si>
  <si>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</si>
  <si>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</si>
  <si>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</si>
  <si>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</si>
  <si>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</si>
  <si>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</si>
  <si>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</si>
  <si>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</si>
  <si>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</si>
  <si>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</si>
  <si>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</si>
  <si>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</si>
  <si>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</si>
  <si>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</si>
  <si>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</si>
  <si>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</si>
  <si>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</si>
  <si>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</si>
  <si>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</si>
  <si>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</si>
  <si>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</si>
  <si>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</si>
  <si>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</si>
  <si>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</si>
  <si>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</si>
  <si>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</si>
  <si>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</si>
  <si>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</si>
  <si>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</si>
  <si>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</si>
  <si>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</si>
  <si>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</si>
  <si>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</si>
  <si>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</si>
  <si>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</si>
  <si>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</si>
  <si>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</si>
  <si>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</si>
  <si>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</si>
  <si>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</si>
  <si>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</si>
  <si>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</si>
  <si>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</si>
  <si>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</si>
  <si>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</si>
  <si>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</si>
  <si>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</si>
  <si>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</si>
  <si>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</si>
  <si>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</si>
  <si>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</si>
  <si>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</si>
  <si>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</si>
  <si>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</si>
  <si>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</si>
  <si>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</si>
  <si>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</si>
  <si>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</si>
  <si>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</si>
  <si>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</si>
  <si>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</si>
  <si>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</si>
  <si>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</si>
  <si>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</si>
  <si>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</si>
  <si>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</si>
  <si>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</si>
  <si>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</si>
  <si>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</si>
  <si>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</si>
  <si>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</si>
  <si>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</si>
  <si>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</si>
  <si>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</si>
  <si>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</si>
  <si>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</si>
  <si>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</si>
  <si>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</si>
  <si>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</si>
  <si>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</si>
  <si>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</si>
  <si>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</si>
  <si>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</si>
  <si>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</si>
  <si>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</si>
  <si>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</si>
  <si>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</si>
  <si>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</si>
  <si>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</si>
  <si>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</si>
  <si>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</si>
  <si>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</si>
  <si>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</si>
  <si>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</si>
  <si>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</si>
  <si>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</si>
  <si>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</si>
  <si>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</si>
  <si>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</si>
  <si>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</si>
  <si>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</si>
  <si>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</si>
  <si>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</si>
  <si>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</si>
  <si>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</si>
  <si>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</si>
  <si>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</si>
  <si>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</si>
  <si>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</si>
  <si>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</si>
  <si>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</si>
  <si>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</si>
  <si>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</si>
  <si>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</si>
  <si>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</si>
  <si>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</si>
  <si>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</si>
  <si>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</si>
  <si>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</si>
  <si>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</si>
  <si>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</si>
  <si>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</si>
  <si>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</si>
  <si>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</si>
  <si>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</si>
  <si>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</si>
  <si>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</si>
  <si>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</si>
  <si>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</si>
  <si>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</si>
  <si>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</si>
  <si>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</si>
  <si>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</si>
  <si>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</si>
  <si>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</si>
  <si>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</si>
  <si>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</si>
  <si>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</si>
  <si>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</si>
  <si>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</si>
  <si>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</si>
  <si>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</si>
  <si>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</si>
  <si>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</si>
  <si>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</si>
  <si>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</si>
  <si>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</si>
  <si>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</si>
  <si>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</si>
  <si>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</si>
  <si>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</si>
  <si>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</si>
  <si>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</si>
  <si>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</si>
  <si>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</si>
  <si>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</si>
  <si>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</si>
  <si>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</si>
  <si>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</si>
  <si>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</si>
  <si>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</si>
  <si>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</si>
  <si>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</si>
  <si>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</si>
  <si>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</si>
  <si>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</si>
  <si>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</si>
  <si>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</si>
  <si>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</si>
  <si>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</si>
  <si>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</si>
  <si>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</si>
  <si>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</si>
  <si>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</si>
  <si>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</si>
  <si>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</si>
  <si>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</si>
  <si>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</si>
  <si>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</si>
  <si>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</si>
  <si>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</si>
  <si>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</si>
  <si>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</si>
  <si>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</si>
  <si>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</si>
  <si>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</si>
  <si>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</si>
  <si>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</si>
  <si>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</si>
  <si>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</si>
  <si>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</si>
  <si>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</si>
  <si>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</si>
  <si>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</si>
  <si>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</si>
  <si>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</si>
  <si>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</si>
  <si>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</si>
  <si>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</si>
  <si>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</si>
  <si>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</si>
  <si>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</si>
  <si>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</si>
  <si>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</si>
  <si>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</si>
  <si>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</si>
  <si>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</si>
  <si>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</si>
  <si>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</si>
  <si>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</si>
  <si>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</si>
  <si>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</si>
  <si>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</si>
  <si>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</si>
  <si>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</si>
  <si>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</si>
  <si>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</si>
  <si>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</si>
  <si>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</si>
  <si>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</si>
  <si>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</si>
  <si>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</si>
  <si>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</si>
  <si>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</si>
  <si>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</si>
  <si>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</si>
  <si>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</si>
  <si>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</si>
  <si>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</si>
  <si>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</si>
  <si>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</si>
  <si>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</si>
  <si>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</si>
  <si>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</si>
  <si>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</si>
  <si>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</si>
  <si>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</si>
  <si>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</si>
  <si>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</si>
  <si>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</si>
  <si>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</si>
  <si>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</si>
  <si>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</si>
  <si>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</si>
  <si>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</si>
  <si>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</si>
  <si>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</si>
  <si>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</si>
  <si>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</si>
  <si>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</si>
  <si>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</si>
  <si>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</si>
  <si>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</si>
  <si>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</si>
  <si>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</si>
  <si>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</si>
  <si>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</si>
  <si>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</si>
  <si>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</si>
  <si>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</si>
  <si>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</si>
  <si>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</si>
  <si>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</si>
  <si>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</si>
  <si>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</si>
  <si>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</si>
  <si>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</si>
  <si>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</si>
  <si>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</si>
  <si>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</si>
  <si>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</si>
  <si>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</si>
  <si>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</si>
  <si>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</si>
  <si>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</si>
  <si>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</si>
  <si>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</si>
  <si>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</si>
  <si>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</si>
  <si>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</si>
  <si>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</si>
  <si>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</si>
  <si>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</si>
  <si>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</si>
  <si>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</si>
  <si>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</si>
  <si>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</si>
  <si>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</si>
  <si>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</si>
  <si>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</si>
  <si>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</si>
  <si>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</si>
  <si>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</si>
  <si>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</si>
  <si>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</si>
  <si>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</si>
  <si>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</si>
  <si>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</si>
  <si>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</si>
  <si>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</si>
  <si>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</si>
  <si>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</si>
  <si>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</si>
  <si>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</si>
  <si>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</si>
  <si>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</si>
  <si>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</si>
  <si>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</si>
  <si>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</si>
  <si>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</si>
  <si>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</si>
  <si>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</si>
  <si>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</si>
  <si>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</si>
  <si>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</si>
  <si>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</si>
  <si>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</si>
  <si>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</si>
  <si>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</si>
  <si>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</si>
  <si>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</si>
  <si>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</si>
  <si>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</si>
  <si>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</si>
  <si>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</si>
  <si>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</si>
  <si>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</si>
  <si>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</si>
  <si>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</si>
  <si>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</si>
  <si>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</si>
  <si>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</si>
  <si>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</si>
  <si>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</si>
  <si>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</si>
  <si>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</si>
  <si>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</si>
  <si>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</si>
  <si>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</si>
  <si>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</si>
  <si>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</si>
  <si>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</si>
  <si>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</si>
  <si>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</si>
  <si>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</si>
  <si>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</si>
  <si>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</si>
  <si>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</si>
  <si>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</si>
  <si>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</si>
  <si>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</si>
  <si>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</si>
  <si>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</si>
  <si>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</si>
  <si>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</si>
  <si>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</si>
  <si>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</si>
  <si>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</si>
  <si>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</si>
  <si>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</si>
  <si>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</si>
  <si>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</si>
  <si>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</si>
  <si>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</si>
  <si>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</si>
  <si>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</si>
  <si>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</si>
  <si>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</si>
  <si>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</si>
  <si>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</si>
  <si>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</si>
  <si>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</si>
  <si>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</si>
  <si>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</si>
  <si>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</si>
  <si>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</si>
  <si>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</si>
  <si>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</si>
  <si>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</si>
  <si>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</si>
  <si>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</si>
  <si>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</si>
  <si>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</si>
  <si>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</si>
  <si>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</si>
  <si>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</si>
  <si>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</si>
  <si>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</si>
  <si>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</si>
  <si>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</si>
  <si>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</si>
  <si>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</si>
  <si>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</si>
  <si>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</si>
  <si>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</si>
  <si>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</si>
  <si>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</si>
  <si>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</si>
  <si>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</si>
  <si>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</si>
  <si>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</si>
  <si>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</si>
  <si>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</si>
  <si>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</si>
  <si>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</si>
  <si>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</si>
  <si>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</si>
  <si>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</si>
  <si>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</si>
  <si>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</si>
  <si>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</si>
  <si>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</si>
  <si>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</si>
  <si>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</si>
  <si>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</si>
  <si>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</si>
  <si>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</si>
  <si>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</si>
  <si>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</si>
  <si>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</si>
  <si>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</si>
  <si>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</si>
  <si>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</si>
  <si>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</si>
  <si>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</si>
  <si>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</si>
  <si>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</si>
  <si>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</si>
  <si>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</si>
  <si>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</si>
  <si>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</si>
  <si>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</si>
  <si>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</si>
  <si>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</si>
  <si>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</si>
  <si>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</si>
  <si>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</si>
  <si>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</si>
  <si>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</si>
  <si>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</si>
  <si>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</si>
  <si>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</si>
  <si>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</si>
  <si>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</si>
  <si>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</si>
  <si>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</si>
  <si>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</si>
  <si>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</si>
  <si>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</si>
  <si>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</si>
  <si>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</si>
  <si>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</si>
  <si>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</si>
  <si>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</si>
  <si>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</si>
  <si>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</si>
  <si>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</si>
  <si>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</si>
  <si>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</si>
  <si>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</si>
  <si>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</si>
  <si>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</si>
  <si>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</si>
  <si>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</si>
  <si>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</si>
  <si>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</si>
  <si>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</si>
  <si>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</si>
  <si>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</si>
  <si>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</si>
  <si>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</si>
  <si>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</si>
  <si>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</si>
  <si>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</si>
  <si>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</si>
  <si>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</si>
  <si>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</si>
  <si>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</si>
  <si>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</si>
  <si>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</si>
  <si>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</si>
  <si>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</si>
  <si>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</si>
  <si>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</si>
  <si>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</si>
  <si>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</si>
  <si>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</si>
  <si>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</si>
  <si>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</si>
  <si>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</si>
  <si>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</si>
  <si>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</si>
  <si>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</si>
  <si>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</si>
  <si>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</si>
  <si>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</si>
  <si>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</si>
  <si>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</si>
  <si>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</si>
  <si>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</si>
  <si>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</si>
  <si>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</si>
  <si>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</si>
  <si>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</si>
  <si>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</si>
  <si>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</si>
  <si>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</si>
  <si>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</si>
  <si>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</si>
  <si>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</si>
  <si>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</si>
  <si>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</si>
  <si>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</si>
  <si>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</si>
  <si>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</si>
  <si>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</si>
  <si>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</si>
  <si>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</si>
  <si>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</si>
  <si>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</si>
  <si>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</si>
  <si>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</si>
  <si>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</si>
  <si>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</si>
  <si>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</si>
  <si>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</si>
  <si>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</si>
  <si>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</si>
  <si>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</si>
  <si>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</si>
  <si>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</si>
  <si>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</si>
  <si>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</si>
  <si>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</si>
  <si>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</si>
  <si>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</si>
  <si>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</si>
  <si>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</si>
  <si>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</si>
  <si>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</si>
  <si>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</si>
  <si>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</si>
  <si>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</si>
  <si>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</si>
  <si>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</si>
  <si>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</si>
  <si>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</si>
  <si>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</si>
  <si>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</si>
  <si>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</si>
  <si>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</si>
  <si>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</si>
  <si>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</si>
  <si>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</si>
  <si>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</si>
  <si>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</si>
  <si>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</si>
  <si>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</si>
  <si>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</si>
  <si>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</si>
  <si>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</si>
  <si>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</si>
  <si>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</si>
  <si>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</si>
  <si>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</si>
  <si>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</si>
  <si>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</si>
  <si>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</si>
  <si>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</si>
  <si>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</si>
  <si>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</si>
  <si>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</si>
  <si>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</si>
  <si>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</si>
  <si>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</si>
  <si>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</si>
  <si>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</si>
  <si>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</si>
  <si>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</si>
  <si>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</si>
  <si>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</si>
  <si>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</si>
  <si>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</si>
  <si>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</si>
  <si>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</si>
  <si>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</si>
  <si>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</si>
  <si>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</si>
  <si>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</si>
  <si>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</si>
  <si>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</si>
  <si>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</si>
  <si>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</si>
  <si>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</si>
  <si>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</si>
  <si>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</si>
  <si>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</si>
  <si>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</si>
  <si>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</si>
  <si>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</si>
  <si>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</si>
  <si>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</si>
  <si>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</si>
  <si>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</si>
  <si>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</si>
  <si>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</si>
  <si>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</si>
  <si>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</si>
  <si>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</si>
  <si>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</si>
  <si>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</si>
  <si>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</si>
  <si>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</si>
  <si>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</si>
  <si>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</si>
  <si>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</si>
  <si>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</si>
  <si>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</si>
  <si>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</si>
  <si>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</si>
  <si>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</si>
  <si>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</si>
  <si>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</si>
  <si>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</si>
  <si>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</si>
  <si>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</si>
  <si>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</si>
  <si>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</si>
  <si>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</si>
  <si>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</si>
  <si>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</si>
  <si>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</si>
  <si>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</si>
  <si>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</si>
  <si>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</si>
  <si>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</si>
  <si>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</si>
  <si>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</si>
  <si>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</si>
  <si>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</si>
  <si>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</si>
  <si>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</si>
  <si>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</si>
  <si>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</si>
  <si>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</si>
  <si>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</si>
  <si>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</si>
  <si>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</si>
  <si>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</si>
  <si>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</si>
  <si>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</si>
  <si>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</si>
  <si>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</si>
  <si>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</si>
  <si>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</si>
  <si>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</si>
  <si>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</si>
  <si>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</si>
  <si>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</si>
  <si>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</si>
  <si>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</si>
  <si>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</si>
  <si>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</si>
  <si>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</si>
  <si>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</si>
  <si>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</si>
  <si>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</si>
  <si>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</si>
  <si>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</si>
  <si>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</si>
  <si>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</si>
  <si>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</si>
  <si>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</si>
  <si>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</si>
  <si>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</si>
  <si>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</si>
  <si>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</si>
  <si>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</si>
  <si>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</si>
  <si>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</si>
  <si>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</si>
  <si>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</si>
  <si>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</si>
  <si>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</si>
  <si>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</si>
  <si>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</si>
  <si>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</si>
  <si>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</si>
  <si>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</si>
  <si>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</si>
  <si>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</si>
  <si>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</si>
  <si>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</si>
  <si>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</si>
  <si>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</si>
  <si>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</si>
  <si>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</si>
  <si>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</si>
  <si>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</si>
  <si>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</si>
  <si>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</si>
  <si>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</si>
  <si>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</si>
  <si>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</si>
  <si>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</si>
  <si>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</si>
  <si>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</si>
  <si>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</si>
  <si>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</si>
  <si>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</si>
  <si>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</si>
  <si>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</si>
  <si>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</si>
  <si>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</si>
  <si>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</si>
  <si>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</si>
  <si>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</si>
  <si>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</si>
  <si>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</si>
  <si>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</si>
  <si>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</si>
  <si>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</si>
  <si>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</si>
  <si>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</si>
  <si>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</si>
  <si>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</si>
  <si>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</si>
  <si>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</si>
  <si>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</si>
  <si>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</si>
  <si>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</si>
  <si>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</si>
  <si>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</si>
  <si>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</si>
  <si>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</si>
  <si>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</si>
  <si>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</si>
  <si>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</si>
  <si>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</si>
  <si>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</si>
  <si>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</si>
  <si>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</si>
  <si>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</si>
  <si>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</si>
  <si>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</si>
  <si>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</si>
  <si>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</si>
  <si>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</si>
  <si>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</si>
  <si>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</si>
  <si>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</si>
  <si>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</si>
  <si>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</si>
  <si>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</si>
  <si>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</si>
  <si>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</si>
  <si>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</si>
  <si>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</si>
  <si>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</si>
  <si>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</si>
  <si>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</si>
  <si>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</si>
  <si>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</si>
  <si>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</si>
  <si>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</si>
  <si>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</si>
  <si>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</si>
  <si>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</si>
  <si>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</si>
  <si>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</si>
  <si>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</si>
  <si>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</si>
  <si>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</si>
  <si>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</si>
  <si>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</si>
  <si>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</si>
  <si>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</si>
  <si>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</si>
  <si>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</si>
  <si>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</si>
  <si>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</si>
  <si>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</si>
  <si>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</si>
  <si>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</si>
  <si>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</si>
  <si>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</si>
  <si>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</si>
  <si>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</si>
  <si>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</si>
  <si>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</si>
  <si>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</si>
  <si>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</si>
  <si>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</si>
  <si>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</si>
  <si>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</si>
  <si>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</si>
  <si>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</si>
  <si>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</si>
  <si>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</si>
  <si>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</si>
  <si>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</si>
  <si>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</si>
  <si>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</si>
  <si>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</si>
  <si>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</si>
  <si>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</si>
  <si>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</si>
  <si>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</si>
  <si>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</si>
  <si>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</si>
  <si>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</si>
  <si>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</si>
  <si>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</si>
  <si>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</si>
  <si>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</si>
  <si>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</si>
  <si>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</si>
  <si>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</si>
  <si>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</si>
  <si>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</si>
  <si>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</si>
  <si>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</si>
  <si>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</si>
  <si>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</si>
  <si>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</si>
  <si>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</si>
  <si>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</si>
  <si>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</si>
  <si>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</si>
  <si>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</si>
  <si>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</si>
  <si>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</si>
  <si>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</si>
  <si>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</si>
  <si>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</si>
  <si>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</si>
  <si>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</si>
  <si>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</si>
  <si>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</si>
  <si>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</si>
  <si>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</si>
  <si>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</si>
  <si>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</si>
  <si>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</si>
  <si>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</si>
  <si>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</si>
  <si>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</si>
  <si>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</si>
  <si>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</si>
  <si>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</si>
  <si>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</si>
  <si>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</si>
  <si>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</si>
  <si>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</si>
  <si>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</si>
  <si>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</si>
  <si>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</si>
  <si>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</si>
  <si>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</si>
  <si>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</si>
  <si>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</si>
  <si>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</si>
  <si>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</si>
  <si>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</si>
  <si>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</si>
  <si>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</si>
  <si>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</si>
  <si>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</si>
  <si>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</si>
  <si>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</si>
  <si>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</si>
  <si>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</si>
  <si>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</si>
  <si>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</si>
  <si>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</si>
  <si>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</si>
  <si>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</si>
  <si>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</si>
  <si>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</si>
  <si>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</si>
  <si>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</si>
  <si>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</si>
  <si>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</si>
  <si>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</si>
  <si>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</si>
  <si>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</si>
  <si>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</si>
  <si>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</si>
  <si>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</si>
  <si>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</si>
  <si>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</si>
  <si>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</si>
  <si>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</si>
  <si>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</si>
  <si>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</si>
  <si>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</si>
  <si>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</si>
  <si>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</si>
  <si>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</si>
  <si>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</si>
  <si>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</si>
  <si>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</si>
  <si>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</si>
  <si>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</si>
  <si>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</si>
  <si>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</si>
  <si>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</si>
  <si>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</si>
  <si>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</si>
  <si>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</si>
  <si>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</si>
  <si>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</si>
  <si>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</si>
  <si>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</si>
  <si>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</si>
  <si>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</si>
  <si>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</si>
  <si>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</si>
  <si>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</si>
  <si>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</si>
  <si>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</si>
  <si>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</si>
  <si>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</si>
  <si>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</si>
  <si>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</si>
  <si>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</si>
  <si>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</si>
  <si>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</si>
  <si>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</si>
  <si>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</si>
  <si>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</si>
  <si>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</si>
  <si>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</si>
  <si>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</si>
  <si>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</si>
  <si>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</si>
  <si>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</si>
  <si>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</si>
  <si>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</si>
  <si>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</si>
  <si>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</si>
  <si>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</si>
  <si>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</si>
  <si>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</si>
  <si>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</si>
  <si>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</si>
  <si>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</si>
  <si>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</si>
  <si>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</si>
  <si>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</si>
  <si>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</si>
  <si>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</si>
  <si>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</si>
  <si>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</si>
  <si>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</si>
  <si>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</si>
  <si>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</si>
  <si>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</si>
  <si>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</si>
  <si>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</si>
  <si>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</si>
  <si>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</si>
  <si>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</si>
  <si>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</si>
  <si>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</si>
  <si>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</si>
  <si>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</si>
  <si>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</si>
  <si>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</si>
  <si>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</si>
  <si>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</si>
  <si>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</si>
  <si>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</si>
  <si>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</si>
  <si>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</si>
  <si>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</si>
  <si>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</si>
  <si>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</si>
  <si>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</si>
  <si>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</si>
  <si>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</si>
  <si>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</si>
  <si>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</si>
  <si>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</si>
  <si>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</si>
  <si>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</si>
  <si>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</si>
  <si>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</si>
  <si>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</si>
  <si>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</si>
  <si>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</si>
  <si>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</si>
  <si>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</si>
  <si>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</si>
  <si>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</si>
  <si>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</si>
  <si>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</si>
  <si>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</si>
  <si>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</si>
  <si>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</si>
  <si>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</si>
  <si>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</si>
  <si>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</si>
  <si>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</si>
  <si>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</si>
  <si>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</si>
  <si>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</si>
  <si>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</si>
  <si>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</si>
  <si>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</si>
  <si>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</si>
  <si>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</si>
  <si>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</si>
  <si>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</si>
  <si>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</si>
  <si>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</si>
  <si>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</si>
  <si>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</si>
  <si>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</si>
  <si>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</si>
  <si>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</si>
  <si>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</si>
  <si>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</si>
  <si>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</si>
  <si>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</si>
  <si>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</si>
  <si>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</si>
  <si>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</si>
  <si>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</si>
  <si>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</si>
  <si>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</si>
  <si>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</si>
  <si>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</si>
  <si>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</si>
  <si>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</si>
  <si>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</si>
  <si>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</si>
  <si>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</si>
  <si>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</si>
  <si>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</si>
  <si>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</si>
  <si>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</si>
  <si>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</si>
  <si>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</si>
  <si>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</si>
  <si>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</si>
  <si>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</si>
  <si>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</si>
  <si>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</si>
  <si>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</si>
  <si>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</si>
  <si>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</si>
  <si>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</si>
  <si>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</si>
  <si>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</si>
  <si>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</si>
  <si>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</si>
  <si>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</si>
  <si>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</si>
  <si>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</si>
  <si>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</si>
  <si>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</si>
  <si>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</si>
  <si>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</si>
  <si>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</si>
  <si>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</si>
  <si>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</si>
  <si>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</si>
  <si>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</si>
  <si>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</si>
  <si>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</si>
  <si>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</si>
  <si>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</si>
  <si>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</si>
  <si>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</si>
  <si>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</si>
  <si>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</si>
  <si>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</si>
  <si>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</si>
  <si>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</si>
  <si>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</si>
  <si>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</si>
  <si>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</si>
  <si>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</si>
  <si>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</si>
  <si>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</si>
  <si>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</si>
  <si>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</si>
  <si>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</si>
  <si>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</si>
  <si>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</si>
  <si>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</si>
  <si>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</si>
  <si>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</si>
  <si>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</si>
  <si>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</si>
  <si>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</si>
  <si>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</si>
  <si>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</si>
  <si>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</si>
  <si>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</si>
  <si>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</si>
  <si>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</si>
  <si>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</si>
  <si>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</si>
  <si>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</si>
  <si>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</si>
  <si>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</si>
  <si>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</si>
  <si>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</si>
  <si>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</si>
  <si>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</si>
  <si>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</si>
  <si>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</si>
  <si>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</si>
  <si>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</si>
  <si>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</si>
  <si>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</si>
  <si>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</si>
  <si>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</si>
  <si>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</si>
  <si>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</si>
  <si>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</si>
  <si>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</si>
  <si>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</si>
  <si>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</si>
  <si>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</si>
  <si>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</si>
  <si>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</si>
  <si>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</si>
  <si>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</si>
  <si>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</si>
  <si>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</si>
  <si>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</si>
  <si>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</si>
  <si>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</si>
  <si>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</si>
  <si>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</si>
  <si>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</si>
  <si>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</si>
  <si>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</si>
  <si>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</si>
  <si>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</si>
  <si>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</si>
  <si>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</si>
  <si>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</si>
  <si>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</si>
  <si>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</si>
  <si>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</si>
  <si>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</si>
  <si>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</si>
  <si>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</si>
  <si>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</si>
  <si>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</si>
  <si>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</si>
  <si>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</si>
  <si>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</si>
  <si>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</si>
  <si>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</si>
  <si>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</si>
  <si>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</si>
  <si>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</si>
  <si>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</si>
  <si>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</si>
  <si>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</si>
  <si>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</si>
  <si>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</si>
  <si>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</si>
  <si>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</si>
  <si>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</si>
  <si>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</si>
  <si>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</si>
  <si>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</si>
  <si>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</si>
  <si>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</si>
  <si>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</si>
  <si>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</si>
  <si>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</si>
  <si>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</si>
  <si>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</si>
  <si>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</si>
  <si>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</si>
  <si>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</si>
  <si>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</si>
  <si>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</si>
  <si>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</si>
  <si>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</si>
  <si>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</si>
  <si>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</si>
  <si>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</si>
  <si>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</si>
  <si>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</si>
  <si>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</si>
  <si>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</si>
  <si>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</si>
  <si>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</si>
  <si>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</si>
  <si>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</si>
  <si>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</si>
  <si>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</si>
  <si>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</si>
  <si>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</si>
  <si>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</si>
  <si>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</si>
  <si>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</si>
  <si>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</si>
  <si>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</si>
  <si>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</si>
  <si>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</si>
  <si>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</si>
  <si>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</si>
  <si>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</si>
  <si>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</si>
  <si>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</si>
  <si>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</si>
  <si>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</si>
  <si>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</si>
  <si>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</si>
  <si>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</si>
  <si>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</si>
  <si>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</si>
  <si>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</si>
  <si>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</si>
  <si>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</si>
  <si>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</si>
  <si>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</si>
  <si>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</si>
  <si>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</si>
  <si>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</si>
  <si>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</si>
  <si>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</si>
  <si>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</si>
  <si>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</si>
  <si>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</si>
  <si>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</si>
  <si>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</si>
  <si>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</si>
  <si>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</si>
  <si>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</si>
  <si>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</si>
  <si>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</si>
  <si>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</si>
  <si>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</si>
  <si>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</si>
  <si>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</si>
  <si>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</si>
  <si>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</si>
  <si>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</si>
  <si>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</si>
  <si>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</si>
  <si>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</si>
  <si>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</si>
  <si>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</si>
  <si>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</si>
  <si>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</si>
  <si>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</si>
  <si>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</si>
  <si>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</si>
  <si>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</si>
  <si>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</si>
  <si>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</si>
  <si>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</si>
  <si>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</si>
  <si>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</si>
  <si>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</si>
  <si>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</si>
  <si>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</si>
  <si>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</si>
  <si>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</si>
  <si>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</si>
  <si>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</si>
  <si>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</si>
  <si>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</si>
  <si>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</si>
  <si>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</si>
  <si>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</si>
  <si>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</si>
  <si>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</si>
  <si>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</si>
  <si>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</si>
  <si>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</si>
  <si>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</si>
  <si>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</si>
  <si>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</si>
  <si>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</si>
  <si>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</si>
  <si>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</si>
  <si>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</si>
  <si>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</si>
  <si>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</si>
  <si>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</si>
  <si>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</si>
  <si>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</si>
  <si>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</si>
  <si>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</si>
  <si>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</si>
  <si>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</si>
  <si>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</si>
  <si>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</si>
  <si>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</si>
  <si>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</si>
  <si>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</si>
  <si>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</si>
  <si>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</si>
  <si>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</si>
  <si>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</si>
  <si>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</si>
  <si>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</si>
  <si>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</si>
  <si>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</si>
  <si>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</si>
  <si>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</si>
  <si>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</si>
  <si>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</si>
  <si>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</si>
  <si>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</si>
  <si>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</si>
  <si>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</si>
  <si>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</si>
  <si>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</si>
  <si>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</si>
  <si>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</si>
  <si>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</si>
  <si>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</si>
  <si>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</si>
  <si>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</si>
  <si>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</si>
  <si>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</si>
  <si>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</si>
  <si>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</si>
  <si>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</si>
  <si>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</si>
  <si>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</si>
  <si>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</si>
  <si>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</si>
  <si>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</si>
  <si>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</si>
  <si>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</si>
  <si>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</si>
  <si>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</si>
  <si>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</si>
  <si>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</si>
  <si>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</si>
  <si>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</si>
  <si>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</si>
  <si>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</si>
  <si>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</si>
  <si>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</si>
  <si>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</si>
  <si>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</si>
  <si>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</si>
  <si>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</si>
  <si>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</si>
  <si>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</si>
  <si>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</si>
  <si>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</si>
  <si>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</si>
  <si>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</si>
  <si>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</si>
  <si>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</si>
  <si>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</si>
  <si>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</si>
  <si>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</si>
  <si>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</si>
  <si>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</si>
  <si>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</si>
  <si>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</si>
  <si>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</si>
  <si>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</si>
  <si>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</si>
  <si>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</si>
  <si>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</si>
  <si>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</si>
  <si>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</si>
  <si>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</si>
  <si>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</si>
  <si>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</si>
  <si>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</si>
  <si>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</si>
  <si>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</si>
  <si>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</si>
  <si>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</si>
  <si>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</si>
  <si>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</si>
  <si>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</si>
  <si>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</si>
  <si>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</si>
  <si>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</si>
  <si>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</si>
  <si>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</si>
  <si>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</si>
  <si>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</si>
  <si>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</si>
  <si>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</si>
  <si>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</si>
  <si>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</si>
  <si>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</si>
  <si>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</si>
  <si>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</si>
  <si>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</si>
  <si>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</si>
  <si>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</si>
  <si>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</si>
  <si>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</si>
  <si>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</si>
  <si>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</si>
  <si>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</si>
  <si>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</si>
  <si>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</si>
  <si>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</si>
  <si>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</si>
  <si>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</si>
  <si>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</si>
  <si>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</si>
  <si>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</si>
  <si>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</si>
  <si>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</si>
  <si>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</si>
  <si>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</si>
  <si>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</si>
  <si>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</si>
  <si>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</si>
  <si>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</si>
  <si>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</si>
  <si>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</si>
  <si>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</si>
  <si>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</si>
  <si>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</si>
  <si>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</si>
  <si>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</si>
  <si>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</si>
  <si>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</si>
  <si>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</si>
  <si>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</si>
  <si>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</si>
  <si>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</si>
  <si>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</si>
  <si>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</si>
  <si>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</si>
  <si>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</si>
  <si>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</si>
  <si>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</si>
  <si>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</si>
  <si>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</si>
  <si>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</si>
  <si>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</si>
  <si>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</si>
  <si>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</si>
  <si>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</si>
  <si>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</si>
  <si>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</si>
  <si>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</si>
  <si>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</si>
  <si>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</si>
  <si>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</si>
  <si>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</si>
  <si>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</si>
  <si>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</si>
  <si>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</si>
  <si>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</si>
  <si>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</si>
  <si>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</si>
  <si>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</si>
  <si>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</si>
  <si>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</si>
  <si>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</si>
  <si>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</si>
  <si>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</si>
  <si>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</si>
  <si>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</si>
  <si>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</si>
  <si>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</si>
  <si>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</si>
  <si>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</si>
  <si>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</si>
  <si>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</si>
  <si>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</si>
  <si>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</si>
  <si>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</si>
  <si>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</si>
  <si>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</si>
  <si>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</si>
  <si>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</si>
  <si>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</si>
  <si>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</si>
  <si>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</si>
  <si>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</si>
  <si>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</si>
  <si>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</si>
  <si>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</si>
  <si>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</si>
  <si>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</si>
  <si>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</si>
  <si>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</si>
  <si>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</si>
  <si>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</si>
  <si>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</si>
  <si>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</si>
  <si>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</si>
  <si>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</si>
  <si>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</si>
  <si>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</si>
  <si>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</si>
  <si>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</si>
  <si>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</si>
  <si>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</si>
  <si>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</si>
  <si>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</si>
  <si>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</si>
  <si>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</si>
  <si>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</si>
  <si>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</si>
  <si>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</si>
  <si>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</si>
  <si>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</si>
  <si>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</si>
  <si>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</si>
  <si>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</si>
  <si>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</si>
  <si>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</si>
  <si>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</si>
  <si>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</si>
  <si>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</si>
  <si>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</si>
  <si>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</si>
  <si>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</si>
  <si>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</si>
  <si>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</si>
  <si>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</si>
  <si>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</si>
  <si>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</si>
  <si>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</si>
  <si>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</si>
  <si>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</si>
  <si>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</si>
  <si>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</si>
  <si>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</si>
  <si>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</si>
  <si>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</si>
  <si>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</si>
  <si>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</si>
  <si>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</si>
  <si>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</si>
  <si>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</si>
  <si>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</si>
  <si>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</si>
  <si>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</si>
  <si>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</si>
  <si>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</si>
  <si>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</si>
  <si>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</si>
  <si>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</si>
  <si>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</si>
  <si>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</si>
  <si>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</si>
  <si>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</si>
  <si>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</si>
  <si>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</si>
  <si>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</si>
  <si>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</si>
  <si>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</si>
  <si>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</si>
  <si>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</si>
  <si>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</si>
  <si>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</si>
  <si>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</si>
  <si>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</si>
  <si>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</si>
  <si>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</si>
  <si>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</si>
  <si>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</si>
  <si>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</si>
  <si>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</si>
  <si>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</si>
  <si>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</si>
  <si>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</si>
  <si>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</si>
  <si>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</si>
  <si>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</si>
  <si>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</si>
  <si>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</si>
  <si>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</si>
  <si>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</si>
  <si>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</si>
  <si>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</si>
  <si>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</si>
  <si>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</si>
  <si>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</si>
  <si>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</si>
  <si>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</si>
  <si>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</si>
  <si>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</si>
  <si>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</si>
  <si>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</si>
  <si>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</si>
  <si>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</si>
  <si>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</si>
  <si>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</si>
  <si>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</si>
  <si>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</si>
  <si>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</si>
  <si>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</si>
  <si>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</si>
  <si>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</si>
  <si>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</si>
  <si>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</si>
  <si>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</si>
  <si>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</si>
  <si>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</si>
  <si>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</si>
  <si>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</si>
  <si>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</si>
  <si>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</si>
  <si>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</si>
  <si>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</si>
  <si>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</si>
  <si>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</si>
  <si>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</si>
  <si>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</si>
  <si>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</si>
  <si>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</si>
  <si>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</si>
  <si>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</si>
  <si>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</si>
  <si>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</si>
  <si>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</si>
  <si>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</si>
  <si>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</si>
  <si>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</si>
  <si>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</si>
  <si>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</si>
  <si>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</si>
  <si>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</si>
  <si>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</si>
  <si>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</si>
  <si>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</si>
  <si>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</si>
  <si>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</si>
  <si>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</si>
  <si>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</si>
  <si>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</si>
  <si>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</si>
  <si>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</si>
  <si>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</si>
  <si>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</si>
  <si>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</si>
  <si>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</si>
  <si>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</si>
  <si>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</si>
  <si>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</si>
  <si>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</si>
  <si>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</si>
  <si>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</si>
  <si>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</si>
  <si>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</si>
  <si>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</si>
  <si>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</si>
  <si>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</si>
  <si>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</si>
  <si>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</si>
  <si>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</si>
  <si>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</si>
  <si>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</si>
  <si>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</si>
  <si>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</si>
  <si>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</si>
  <si>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</si>
  <si>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</si>
  <si>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</si>
  <si>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</si>
  <si>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</si>
  <si>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</si>
  <si>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</si>
  <si>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</si>
  <si>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</si>
  <si>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</si>
  <si>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</si>
  <si>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</si>
  <si>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</si>
  <si>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</si>
  <si>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</si>
  <si>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</si>
  <si>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</si>
  <si>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</si>
  <si>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</si>
  <si>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</si>
  <si>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</si>
  <si>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</si>
  <si>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</si>
  <si>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</si>
  <si>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</si>
  <si>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</si>
  <si>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</si>
  <si>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</si>
  <si>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</si>
  <si>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</si>
  <si>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</si>
  <si>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</si>
  <si>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</si>
  <si>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</si>
  <si>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</si>
  <si>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</si>
  <si>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</si>
  <si>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</si>
  <si>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</si>
  <si>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</si>
  <si>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</si>
  <si>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</si>
  <si>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</si>
  <si>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</si>
  <si>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</si>
  <si>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</si>
  <si>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</si>
  <si>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</si>
  <si>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</si>
  <si>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</si>
  <si>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</si>
  <si>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</si>
  <si>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</si>
  <si>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</si>
  <si>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</si>
  <si>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</si>
  <si>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</si>
  <si>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</si>
  <si>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</si>
  <si>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</si>
  <si>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</si>
  <si>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</si>
  <si>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</si>
  <si>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</si>
  <si>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</si>
  <si>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</si>
  <si>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</si>
  <si>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</si>
  <si>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</si>
  <si>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</si>
  <si>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</si>
  <si>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</si>
  <si>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</si>
  <si>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</si>
  <si>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</si>
  <si>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</si>
  <si>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</si>
  <si>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</si>
  <si>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</si>
  <si>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</si>
  <si>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</si>
  <si>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</si>
  <si>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</si>
  <si>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</si>
  <si>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</si>
  <si>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</si>
  <si>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</si>
  <si>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</si>
  <si>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</si>
  <si>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</si>
  <si>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</si>
  <si>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</si>
  <si>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</si>
  <si>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</si>
  <si>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</si>
  <si>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</si>
  <si>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</si>
  <si>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</si>
  <si>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</si>
  <si>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</si>
  <si>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</si>
  <si>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</si>
  <si>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</si>
  <si>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</si>
  <si>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</si>
  <si>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</si>
  <si>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</si>
  <si>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</si>
  <si>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</si>
  <si>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</si>
  <si>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</si>
  <si>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</si>
  <si>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</si>
  <si>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</si>
  <si>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</si>
  <si>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</si>
  <si>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</si>
  <si>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</si>
  <si>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</si>
  <si>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</si>
  <si>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</si>
  <si>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</si>
  <si>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</si>
  <si>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</si>
  <si>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</si>
  <si>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</si>
  <si>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</si>
  <si>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</si>
  <si>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</si>
  <si>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</si>
  <si>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</si>
  <si>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</si>
  <si>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</si>
  <si>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</si>
  <si>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</si>
  <si>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</si>
  <si>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</si>
  <si>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</si>
  <si>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</si>
  <si>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</si>
  <si>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</si>
  <si>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</si>
  <si>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</si>
  <si>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</si>
  <si>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</si>
  <si>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</si>
  <si>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</si>
  <si>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</si>
  <si>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</si>
  <si>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</si>
  <si>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</si>
  <si>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</si>
  <si>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</si>
  <si>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</si>
  <si>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</si>
  <si>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</si>
  <si>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</si>
  <si>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</si>
  <si>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</si>
  <si>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</si>
  <si>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</si>
  <si>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</si>
  <si>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</si>
  <si>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</si>
  <si>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</si>
  <si>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</si>
  <si>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</si>
  <si>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</si>
  <si>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</si>
  <si>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</si>
  <si>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</si>
  <si>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</si>
  <si>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</si>
  <si>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</si>
  <si>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</si>
  <si>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</si>
  <si>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</si>
  <si>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</si>
  <si>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</si>
  <si>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</si>
  <si>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</si>
  <si>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</si>
  <si>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</si>
  <si>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</si>
  <si>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</si>
  <si>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</si>
  <si>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</si>
  <si>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</si>
  <si>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</si>
  <si>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</si>
  <si>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</si>
  <si>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</si>
  <si>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</si>
  <si>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</si>
  <si>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</si>
  <si>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</si>
  <si>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</si>
  <si>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</si>
  <si>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</si>
  <si>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</si>
  <si>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</si>
  <si>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</si>
  <si>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</si>
  <si>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</si>
  <si>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</si>
  <si>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</si>
  <si>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</si>
  <si>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</si>
  <si>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</si>
  <si>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</si>
  <si>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</si>
  <si>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</si>
  <si>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</si>
  <si>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</si>
  <si>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</si>
  <si>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</si>
  <si>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</si>
  <si>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</si>
  <si>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</si>
  <si>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</si>
  <si>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</si>
  <si>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</si>
  <si>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</si>
  <si>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</si>
  <si>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</si>
  <si>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</si>
  <si>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</si>
  <si>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</si>
  <si>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</si>
  <si>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</si>
  <si>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</si>
  <si>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</si>
  <si>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</si>
  <si>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</si>
  <si>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</si>
  <si>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</si>
  <si>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</si>
  <si>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</si>
  <si>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</si>
  <si>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</si>
  <si>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</si>
  <si>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</si>
  <si>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</si>
  <si>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</si>
  <si>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</si>
  <si>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</si>
  <si>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</si>
  <si>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</si>
  <si>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</si>
  <si>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</si>
  <si>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</si>
  <si>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</si>
  <si>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</si>
  <si>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</si>
  <si>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</si>
  <si>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</si>
  <si>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</si>
  <si>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</si>
  <si>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</si>
  <si>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</si>
  <si>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</si>
  <si>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</si>
  <si>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</si>
  <si>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</si>
  <si>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</si>
  <si>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</si>
  <si>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</si>
  <si>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</si>
  <si>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</si>
  <si>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</si>
  <si>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</si>
  <si>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</si>
  <si>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</si>
  <si>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</si>
  <si>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</si>
  <si>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</si>
  <si>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</si>
  <si>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</si>
  <si>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</si>
  <si>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</si>
  <si>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</si>
  <si>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</si>
  <si>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</si>
  <si>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</si>
  <si>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</si>
  <si>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</si>
  <si>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</si>
  <si>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</si>
  <si>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</si>
  <si>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</si>
  <si>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</si>
  <si>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</si>
  <si>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</si>
  <si>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</si>
  <si>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</si>
  <si>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</si>
  <si>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</si>
  <si>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</si>
  <si>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</si>
  <si>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</si>
  <si>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</si>
  <si>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</si>
  <si>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</si>
  <si>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</si>
  <si>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</si>
  <si>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</si>
  <si>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</si>
  <si>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</si>
  <si>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</si>
  <si>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</si>
  <si>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</si>
  <si>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</si>
  <si>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</si>
  <si>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</si>
  <si>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</si>
  <si>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</si>
  <si>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</si>
  <si>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</si>
  <si>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</si>
  <si>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</si>
  <si>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</si>
  <si>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</si>
  <si>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</si>
  <si>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</si>
  <si>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</si>
  <si>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</si>
  <si>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</si>
  <si>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</si>
  <si>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</si>
  <si>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</si>
  <si>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</si>
  <si>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</si>
  <si>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</si>
  <si>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</si>
  <si>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</si>
  <si>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</si>
  <si>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</si>
  <si>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</si>
  <si>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</si>
  <si>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</si>
  <si>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</si>
  <si>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</si>
  <si>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</si>
  <si>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</si>
  <si>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</si>
  <si>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</si>
  <si>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</si>
  <si>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</si>
  <si>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</si>
  <si>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</si>
  <si>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</si>
  <si>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</si>
  <si>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</si>
  <si>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</si>
  <si>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</si>
  <si>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</si>
  <si>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</si>
  <si>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</si>
  <si>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</si>
  <si>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</si>
  <si>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</si>
  <si>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</si>
  <si>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</si>
  <si>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</si>
  <si>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</si>
  <si>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</si>
  <si>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</si>
  <si>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</si>
  <si>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</si>
  <si>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</si>
  <si>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</si>
  <si>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</si>
  <si>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</si>
  <si>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</si>
  <si>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</si>
  <si>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</si>
  <si>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</si>
  <si>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</si>
  <si>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</si>
  <si>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</si>
  <si>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</si>
  <si>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</si>
  <si>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</si>
  <si>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</si>
  <si>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</si>
  <si>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</si>
  <si>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</si>
  <si>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</si>
  <si>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</si>
  <si>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</si>
  <si>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</si>
  <si>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</si>
  <si>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</si>
  <si>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</si>
  <si>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</si>
  <si>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</si>
  <si>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</si>
  <si>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</si>
  <si>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</si>
  <si>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</si>
  <si>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</si>
  <si>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</si>
  <si>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</si>
  <si>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</si>
  <si>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</si>
  <si>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</si>
  <si>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</si>
  <si>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</si>
  <si>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</si>
  <si>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</si>
  <si>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</si>
  <si>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</si>
  <si>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</si>
  <si>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</si>
  <si>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</si>
  <si>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</si>
  <si>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</si>
  <si>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</si>
  <si>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</si>
  <si>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</si>
  <si>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</si>
  <si>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</si>
  <si>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</si>
  <si>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</si>
  <si>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</si>
  <si>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</si>
  <si>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</si>
  <si>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</si>
  <si>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</si>
  <si>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</si>
  <si>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</si>
  <si>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</si>
  <si>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</si>
  <si>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</si>
  <si>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</si>
  <si>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</si>
  <si>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</si>
  <si>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</si>
  <si>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</si>
  <si>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</si>
  <si>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</si>
  <si>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</si>
  <si>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</si>
  <si>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</si>
  <si>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</si>
  <si>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</si>
  <si>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</si>
  <si>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</si>
  <si>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</si>
  <si>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</si>
  <si>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</si>
  <si>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</si>
  <si>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</si>
  <si>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</si>
  <si>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</si>
  <si>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</si>
  <si>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</si>
  <si>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</si>
  <si>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</si>
  <si>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</si>
  <si>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</si>
  <si>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</si>
  <si>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</si>
  <si>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</si>
  <si>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</si>
  <si>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</si>
  <si>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</si>
  <si>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</si>
  <si>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</si>
  <si>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</si>
  <si>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</si>
  <si>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</si>
  <si>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</si>
  <si>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</si>
  <si>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</si>
  <si>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</si>
  <si>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</si>
  <si>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</si>
  <si>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</si>
  <si>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</si>
  <si>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</si>
  <si>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</si>
  <si>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</si>
  <si>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</si>
  <si>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</si>
  <si>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</si>
  <si>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</si>
  <si>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</si>
  <si>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</si>
  <si>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</si>
  <si>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</si>
  <si>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</si>
  <si>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</si>
  <si>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</si>
  <si>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</si>
  <si>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</si>
  <si>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</si>
  <si>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</si>
  <si>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</si>
  <si>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</si>
  <si>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</si>
  <si>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</si>
  <si>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</si>
  <si>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</si>
  <si>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</si>
  <si>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</si>
  <si>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</si>
  <si>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</si>
  <si>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</si>
  <si>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</si>
  <si>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</si>
  <si>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</si>
  <si>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</si>
  <si>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</si>
  <si>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</si>
  <si>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</si>
  <si>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</si>
  <si>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</si>
  <si>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</si>
  <si>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</si>
  <si>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</si>
  <si>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</si>
  <si>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</si>
  <si>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</si>
  <si>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</si>
  <si>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</si>
  <si>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</si>
  <si>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</si>
  <si>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</si>
  <si>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</si>
  <si>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</si>
  <si>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</si>
  <si>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</si>
  <si>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</si>
  <si>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</si>
  <si>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</si>
  <si>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</si>
  <si>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</si>
  <si>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</si>
  <si>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</si>
  <si>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</si>
  <si>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</si>
  <si>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</si>
  <si>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</si>
  <si>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</si>
  <si>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</si>
  <si>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</si>
  <si>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</si>
  <si>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</si>
  <si>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</si>
  <si>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</si>
  <si>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</si>
  <si>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</si>
  <si>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</si>
  <si>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</si>
  <si>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</si>
  <si>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</si>
  <si>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</si>
  <si>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</si>
  <si>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</si>
  <si>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</si>
  <si>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</si>
  <si>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</si>
  <si>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</si>
  <si>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</si>
  <si>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</si>
  <si>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</si>
  <si>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</si>
  <si>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</si>
  <si>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</si>
  <si>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</si>
  <si>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</si>
  <si>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</si>
  <si>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</si>
  <si>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</si>
  <si>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</si>
  <si>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</si>
  <si>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</si>
  <si>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</si>
  <si>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</si>
  <si>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</si>
  <si>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</si>
  <si>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</si>
  <si>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</si>
  <si>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</si>
  <si>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</si>
  <si>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</si>
  <si>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</si>
  <si>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</si>
  <si>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</si>
  <si>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</si>
  <si>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</si>
  <si>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</si>
  <si>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</si>
  <si>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</si>
  <si>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</si>
  <si>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</si>
  <si>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</si>
  <si>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</si>
  <si>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</si>
  <si>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</si>
  <si>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</si>
  <si>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</si>
  <si>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</si>
  <si>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</si>
  <si>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</si>
  <si>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</si>
  <si>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</si>
  <si>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</si>
  <si>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</si>
  <si>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</si>
  <si>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</si>
  <si>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</si>
  <si>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</si>
  <si>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</si>
  <si>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</si>
  <si>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</si>
  <si>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</si>
  <si>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</si>
  <si>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</si>
  <si>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</si>
  <si>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</si>
  <si>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</si>
  <si>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</si>
  <si>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</si>
  <si>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</si>
  <si>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</si>
  <si>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</si>
  <si>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</si>
  <si>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</si>
  <si>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</si>
  <si>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</si>
  <si>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</si>
  <si>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</si>
  <si>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</si>
  <si>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</si>
  <si>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</si>
  <si>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</si>
  <si>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</si>
  <si>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</si>
  <si>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</si>
  <si>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</si>
  <si>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</si>
  <si>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</si>
  <si>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</si>
  <si>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</si>
  <si>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</si>
  <si>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</si>
  <si>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</si>
  <si>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</si>
  <si>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</si>
  <si>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</si>
  <si>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</si>
  <si>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</si>
  <si>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</si>
  <si>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</si>
  <si>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</si>
  <si>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</si>
  <si>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</si>
  <si>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</si>
  <si>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</si>
  <si>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</si>
  <si>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</si>
  <si>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</si>
  <si>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</si>
  <si>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</si>
  <si>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</si>
  <si>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</si>
  <si>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</si>
  <si>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</si>
  <si>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</si>
  <si>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</si>
  <si>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</si>
  <si>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</si>
  <si>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</si>
  <si>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</si>
  <si>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</si>
  <si>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</si>
  <si>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</si>
  <si>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</si>
  <si>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</si>
  <si>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</si>
  <si>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</si>
  <si>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</si>
  <si>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</si>
  <si>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</si>
  <si>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</si>
  <si>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</si>
  <si>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</si>
  <si>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</si>
  <si>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</si>
  <si>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</si>
  <si>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</si>
  <si>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</si>
  <si>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</si>
  <si>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</si>
  <si>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</si>
  <si>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</si>
  <si>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</si>
  <si>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</si>
  <si>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</si>
  <si>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</si>
  <si>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</si>
  <si>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</si>
  <si>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</si>
  <si>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</si>
  <si>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</si>
  <si>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</si>
  <si>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</si>
  <si>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</si>
  <si>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</si>
  <si>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</si>
  <si>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</si>
  <si>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</si>
  <si>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</si>
  <si>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</si>
  <si>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</si>
  <si>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</si>
  <si>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</si>
  <si>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</si>
  <si>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</si>
  <si>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</si>
  <si>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</si>
  <si>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</si>
  <si>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</si>
  <si>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</si>
  <si>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</si>
  <si>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</si>
  <si>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</si>
  <si>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</si>
  <si>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</si>
  <si>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</si>
  <si>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</si>
  <si>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</si>
  <si>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</si>
  <si>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</si>
  <si>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</si>
  <si>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</si>
  <si>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</si>
  <si>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</si>
  <si>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</si>
  <si>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</si>
  <si>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</si>
  <si>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</si>
  <si>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</si>
  <si>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</si>
  <si>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</si>
  <si>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</si>
  <si>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</si>
  <si>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</si>
  <si>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</si>
  <si>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</si>
  <si>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</si>
  <si>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</si>
  <si>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</si>
  <si>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</si>
  <si>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</si>
  <si>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</si>
  <si>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</si>
  <si>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</si>
  <si>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</si>
  <si>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</si>
  <si>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</si>
  <si>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</si>
  <si>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</si>
  <si>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</si>
  <si>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</si>
  <si>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</si>
  <si>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</si>
  <si>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</si>
  <si>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</si>
  <si>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</si>
  <si>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</si>
  <si>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</si>
  <si>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</si>
  <si>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</si>
  <si>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</si>
  <si>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</si>
  <si>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</si>
  <si>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</si>
  <si>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</si>
  <si>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</si>
  <si>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</si>
  <si>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</si>
  <si>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</si>
  <si>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</si>
  <si>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</si>
  <si>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</si>
  <si>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</si>
  <si>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</si>
  <si>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</si>
  <si>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</si>
  <si>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</si>
  <si>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</si>
  <si>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</si>
  <si>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</si>
  <si>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</si>
  <si>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</si>
  <si>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</si>
  <si>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</si>
  <si>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</si>
  <si>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</si>
  <si>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</si>
  <si>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</si>
  <si>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</si>
  <si>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</si>
  <si>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</si>
  <si>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</si>
  <si>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</si>
  <si>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</si>
  <si>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</si>
  <si>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</si>
  <si>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</si>
  <si>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</si>
  <si>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</si>
  <si>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</si>
  <si>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</si>
  <si>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</si>
  <si>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</si>
  <si>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</si>
  <si>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</si>
  <si>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</si>
  <si>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</si>
  <si>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</si>
  <si>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</si>
  <si>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</si>
  <si>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</si>
  <si>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</si>
  <si>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</si>
  <si>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</si>
  <si>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</si>
  <si>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</si>
  <si>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</si>
  <si>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</si>
  <si>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</si>
  <si>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</si>
  <si>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</si>
  <si>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</si>
  <si>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</si>
  <si>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</si>
  <si>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</si>
  <si>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</si>
  <si>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</si>
  <si>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</si>
  <si>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</si>
  <si>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</si>
  <si>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</si>
  <si>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</si>
  <si>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</si>
  <si>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</si>
  <si>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</si>
  <si>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</si>
  <si>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</si>
  <si>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</si>
  <si>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</si>
  <si>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</si>
  <si>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</si>
  <si>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</si>
  <si>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</si>
  <si>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</si>
  <si>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</si>
  <si>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</si>
  <si>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</si>
  <si>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</si>
  <si>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</si>
  <si>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</si>
  <si>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</si>
  <si>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</si>
  <si>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</si>
  <si>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</si>
  <si>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</si>
  <si>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</si>
  <si>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</si>
  <si>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</si>
  <si>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</si>
  <si>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</si>
  <si>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</si>
  <si>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</si>
  <si>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</si>
  <si>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</si>
  <si>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</si>
  <si>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</si>
  <si>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</si>
  <si>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</si>
  <si>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</si>
  <si>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</si>
  <si>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</si>
  <si>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</si>
  <si>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</si>
  <si>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</si>
  <si>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</si>
  <si>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</si>
  <si>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</si>
  <si>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</si>
  <si>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</si>
  <si>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</si>
  <si>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</si>
  <si>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</si>
  <si>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</si>
  <si>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</si>
  <si>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</si>
  <si>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</si>
  <si>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</si>
  <si>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</si>
  <si>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</si>
  <si>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</si>
  <si>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</si>
  <si>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</si>
  <si>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</si>
  <si>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</si>
  <si>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</si>
  <si>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</si>
  <si>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</si>
  <si>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</si>
  <si>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</si>
  <si>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</si>
  <si>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</si>
  <si>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</si>
  <si>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</si>
  <si>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</si>
  <si>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</si>
  <si>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</si>
  <si>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</si>
  <si>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</si>
  <si>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</si>
  <si>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</si>
  <si>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</si>
  <si>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</si>
  <si>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</si>
  <si>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</si>
  <si>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</si>
  <si>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</si>
  <si>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</si>
  <si>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</si>
  <si>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</si>
  <si>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</si>
  <si>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</si>
  <si>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</si>
  <si>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</si>
  <si>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</si>
  <si>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</si>
  <si>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</si>
  <si>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</si>
  <si>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</si>
  <si>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</si>
  <si>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</si>
  <si>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</si>
  <si>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</si>
  <si>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</si>
  <si>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</si>
  <si>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</si>
  <si>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</si>
  <si>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</si>
  <si>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</si>
  <si>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</si>
  <si>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</si>
  <si>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</si>
  <si>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</si>
  <si>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</si>
  <si>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</si>
  <si>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</si>
  <si>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</si>
  <si>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</si>
  <si>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</si>
  <si>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</si>
  <si>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</si>
  <si>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</si>
  <si>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</si>
  <si>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</si>
  <si>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</si>
  <si>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</si>
  <si>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</si>
  <si>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</si>
  <si>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</si>
  <si>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</si>
  <si>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</si>
  <si>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</si>
  <si>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</si>
  <si>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</si>
  <si>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</si>
  <si>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</si>
  <si>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</si>
  <si>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</si>
  <si>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</si>
  <si>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</si>
  <si>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</si>
  <si>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</si>
  <si>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</si>
  <si>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</si>
  <si>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</si>
  <si>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</si>
  <si>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</si>
  <si>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</si>
  <si>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</si>
  <si>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</si>
  <si>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</si>
  <si>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</si>
  <si>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</si>
  <si>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</si>
  <si>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</si>
  <si>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</si>
  <si>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</si>
  <si>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</si>
  <si>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</si>
  <si>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</si>
  <si>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</si>
  <si>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</si>
  <si>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</si>
  <si>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</si>
  <si>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</si>
  <si>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</si>
  <si>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</si>
  <si>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</si>
  <si>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</si>
  <si>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</si>
  <si>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</si>
  <si>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</si>
  <si>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</si>
  <si>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</si>
  <si>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</si>
  <si>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</si>
  <si>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</si>
  <si>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</si>
  <si>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</si>
  <si>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</si>
  <si>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</si>
  <si>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</si>
  <si>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</si>
  <si>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</si>
  <si>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</si>
  <si>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</si>
  <si>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</si>
  <si>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</si>
  <si>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</si>
  <si>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</si>
  <si>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</si>
  <si>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</si>
  <si>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</si>
  <si>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</si>
  <si>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</si>
  <si>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</si>
  <si>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</si>
  <si>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</si>
  <si>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</si>
  <si>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</si>
  <si>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</si>
  <si>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</si>
  <si>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</si>
  <si>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</si>
  <si>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</si>
  <si>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</si>
  <si>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</si>
  <si>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</si>
  <si>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</si>
  <si>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</si>
  <si>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</si>
  <si>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</si>
  <si>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</si>
  <si>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</si>
  <si>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</si>
  <si>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</si>
  <si>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</si>
  <si>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</si>
  <si>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</si>
  <si>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</si>
  <si>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</si>
  <si>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</si>
  <si>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</si>
  <si>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</si>
  <si>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</si>
  <si>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</si>
  <si>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</si>
  <si>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</si>
  <si>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</si>
  <si>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</si>
  <si>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</si>
  <si>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</si>
  <si>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</si>
  <si>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</si>
  <si>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</si>
  <si>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</si>
  <si>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</si>
  <si>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</si>
  <si>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</si>
  <si>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</si>
  <si>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</si>
  <si>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</si>
  <si>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</si>
  <si>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</si>
  <si>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</si>
  <si>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</si>
  <si>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</si>
  <si>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</si>
  <si>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</si>
  <si>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</si>
  <si>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</si>
  <si>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</si>
  <si>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</si>
  <si>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</si>
  <si>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</si>
  <si>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</si>
  <si>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</si>
  <si>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</si>
  <si>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</si>
  <si>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</si>
  <si>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</si>
  <si>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</si>
  <si>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</si>
  <si>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</si>
  <si>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</si>
  <si>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</si>
  <si>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</si>
  <si>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</si>
  <si>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</si>
  <si>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</si>
  <si>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</si>
  <si>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</si>
  <si>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</si>
  <si>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</si>
  <si>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</si>
  <si>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</si>
  <si>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</si>
  <si>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</si>
  <si>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</si>
  <si>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</si>
  <si>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</si>
  <si>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</si>
  <si>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</si>
  <si>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</si>
  <si>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</si>
  <si>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</si>
  <si>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</si>
  <si>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</si>
  <si>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</si>
  <si>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</si>
  <si>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</si>
  <si>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</si>
  <si>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</si>
  <si>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</si>
  <si>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</si>
  <si>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</si>
  <si>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</si>
  <si>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</si>
  <si>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</si>
  <si>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</si>
  <si>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</si>
  <si>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</si>
  <si>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</si>
  <si>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</si>
  <si>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</si>
  <si>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</si>
  <si>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</si>
  <si>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</si>
  <si>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</si>
  <si>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</si>
  <si>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</si>
  <si>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</si>
  <si>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</si>
  <si>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</si>
  <si>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</si>
  <si>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</si>
  <si>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</si>
  <si>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</si>
  <si>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</si>
  <si>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</si>
  <si>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</si>
  <si>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</si>
  <si>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</si>
  <si>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</si>
  <si>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</si>
  <si>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</si>
  <si>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</si>
  <si>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</si>
  <si>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</si>
  <si>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</si>
  <si>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</si>
  <si>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</si>
  <si>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</si>
  <si>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</si>
  <si>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</si>
  <si>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</si>
  <si>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</si>
  <si>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</si>
  <si>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</si>
  <si>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</si>
  <si>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</si>
  <si>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</si>
  <si>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</si>
  <si>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</si>
  <si>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</si>
  <si>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</si>
  <si>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</si>
  <si>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</si>
  <si>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</si>
  <si>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</si>
  <si>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</si>
  <si>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</si>
  <si>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</si>
  <si>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</si>
  <si>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</si>
  <si>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</si>
  <si>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</si>
  <si>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</si>
  <si>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</si>
  <si>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</si>
  <si>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</si>
  <si>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</si>
  <si>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</si>
  <si>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</si>
  <si>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</si>
  <si>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</si>
  <si>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</si>
  <si>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</si>
  <si>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</si>
  <si>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</si>
  <si>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</si>
  <si>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</si>
  <si>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</si>
  <si>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</si>
  <si>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</si>
  <si>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</si>
  <si>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</si>
  <si>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</si>
  <si>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</si>
  <si>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</si>
  <si>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</si>
  <si>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</si>
  <si>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</si>
  <si>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</si>
  <si>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</si>
  <si>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</si>
  <si>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</si>
  <si>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</si>
  <si>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</si>
  <si>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</si>
  <si>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</si>
  <si>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</si>
  <si>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</si>
  <si>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</si>
  <si>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</si>
  <si>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</si>
  <si>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</si>
  <si>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</si>
  <si>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</si>
  <si>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</si>
  <si>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</si>
  <si>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</si>
  <si>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</si>
  <si>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</si>
  <si>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</si>
  <si>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</si>
  <si>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</si>
  <si>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</si>
  <si>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</si>
  <si>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</si>
  <si>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</si>
  <si>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</si>
  <si>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</si>
  <si>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</si>
  <si>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</si>
  <si>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</si>
  <si>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</si>
  <si>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</si>
  <si>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</si>
  <si>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</si>
  <si>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</si>
  <si>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</si>
  <si>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</si>
  <si>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</si>
  <si>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</si>
  <si>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</si>
  <si>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</si>
  <si>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</si>
  <si>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</si>
  <si>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</si>
  <si>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</si>
  <si>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</si>
  <si>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</si>
  <si>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</si>
  <si>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</si>
  <si>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</si>
  <si>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</si>
  <si>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</si>
  <si>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</si>
  <si>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</si>
  <si>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</si>
  <si>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</si>
  <si>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</si>
  <si>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</si>
  <si>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</si>
  <si>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</si>
  <si>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</si>
  <si>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</si>
  <si>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</si>
  <si>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</si>
  <si>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</si>
  <si>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</si>
  <si>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</si>
  <si>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</si>
  <si>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</si>
  <si>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</si>
  <si>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</si>
  <si>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</si>
  <si>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</si>
  <si>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</si>
  <si>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</si>
  <si>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</si>
  <si>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</si>
  <si>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</si>
  <si>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</si>
  <si>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</si>
  <si>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</si>
  <si>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</si>
  <si>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</si>
  <si>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</si>
  <si>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</si>
  <si>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</si>
  <si>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</si>
  <si>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</si>
  <si>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</si>
  <si>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</si>
  <si>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</si>
  <si>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</si>
  <si>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</si>
  <si>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</si>
  <si>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</si>
  <si>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</si>
  <si>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</si>
  <si>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</si>
  <si>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</si>
  <si>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</si>
  <si>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</si>
  <si>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</si>
  <si>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</si>
  <si>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</si>
  <si>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</si>
  <si>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</si>
  <si>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</si>
  <si>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</si>
  <si>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</si>
  <si>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</si>
  <si>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</si>
  <si>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</si>
  <si>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</si>
  <si>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</si>
  <si>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</si>
  <si>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</si>
  <si>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</si>
  <si>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</si>
  <si>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</si>
  <si>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</si>
  <si>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</si>
  <si>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</si>
  <si>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</si>
  <si>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</si>
  <si>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</si>
  <si>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</si>
  <si>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</si>
  <si>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</si>
  <si>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</si>
  <si>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</si>
  <si>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</si>
  <si>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</si>
  <si>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</si>
  <si>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</si>
  <si>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</si>
  <si>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</si>
  <si>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</si>
  <si>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</si>
  <si>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</si>
  <si>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</si>
  <si>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</si>
  <si>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</si>
  <si>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</si>
  <si>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</si>
  <si>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</si>
  <si>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</si>
  <si>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</si>
  <si>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</si>
  <si>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</si>
  <si>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</si>
  <si>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</si>
  <si>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</si>
  <si>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</si>
  <si>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</si>
  <si>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</si>
  <si>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</si>
  <si>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</si>
  <si>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</si>
  <si>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</si>
  <si>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</si>
  <si>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</si>
  <si>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</si>
  <si>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</si>
  <si>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</si>
  <si>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</si>
  <si>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</si>
  <si>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</si>
  <si>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</si>
  <si>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</si>
  <si>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</si>
  <si>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</si>
  <si>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</si>
  <si>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</si>
  <si>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</si>
  <si>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</si>
  <si>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</si>
  <si>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</si>
  <si>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</si>
  <si>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</si>
  <si>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</si>
  <si>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</si>
  <si>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</si>
  <si>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</si>
  <si>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</si>
  <si>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</si>
  <si>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</si>
  <si>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</si>
  <si>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</si>
  <si>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</si>
  <si>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</si>
  <si>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</si>
  <si>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</si>
  <si>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</si>
  <si>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</si>
  <si>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</si>
  <si>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</si>
  <si>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</si>
  <si>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</si>
  <si>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</si>
  <si>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</si>
  <si>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</si>
  <si>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</si>
  <si>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</si>
  <si>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</si>
  <si>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</si>
  <si>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</si>
  <si>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</si>
  <si>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</si>
  <si>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</si>
  <si>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</si>
  <si>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</si>
  <si>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</si>
  <si>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</si>
  <si>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</si>
  <si>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</si>
  <si>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</si>
  <si>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</si>
  <si>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</si>
  <si>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</si>
  <si>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</si>
  <si>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</si>
  <si>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</si>
  <si>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</si>
  <si>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</si>
  <si>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</si>
  <si>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</si>
  <si>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</si>
  <si>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</si>
  <si>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</si>
  <si>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</si>
  <si>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</si>
  <si>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</si>
  <si>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</si>
  <si>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</si>
  <si>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</si>
  <si>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</si>
  <si>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</si>
  <si>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</si>
  <si>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</si>
  <si>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</si>
  <si>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</si>
  <si>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</si>
  <si>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</si>
  <si>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</si>
  <si>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</si>
  <si>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</si>
  <si>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</si>
  <si>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</si>
  <si>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</si>
  <si>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</si>
  <si>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</si>
  <si>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</si>
  <si>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</si>
  <si>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</si>
  <si>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</si>
  <si>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</si>
  <si>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</si>
  <si>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</si>
  <si>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</si>
  <si>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</si>
  <si>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</si>
  <si>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</si>
  <si>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</si>
  <si>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</si>
  <si>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</si>
  <si>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</si>
  <si>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</si>
  <si>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</si>
  <si>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</si>
  <si>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</si>
  <si>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</si>
  <si>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</si>
  <si>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</si>
  <si>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</si>
  <si>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</si>
  <si>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</si>
  <si>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</si>
  <si>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</si>
  <si>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</si>
  <si>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</si>
  <si>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</si>
  <si>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</si>
  <si>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</si>
  <si>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</si>
  <si>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</si>
  <si>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</si>
  <si>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</si>
  <si>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</si>
  <si>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</si>
  <si>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</si>
  <si>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</si>
  <si>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</si>
  <si>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</si>
  <si>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</si>
  <si>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</si>
  <si>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</si>
  <si>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</si>
  <si>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</si>
  <si>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</si>
  <si>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</si>
  <si>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</si>
  <si>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</si>
  <si>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</si>
  <si>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</si>
  <si>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</si>
  <si>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</si>
  <si>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</si>
  <si>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</si>
  <si>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</si>
  <si>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</si>
  <si>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</si>
  <si>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</si>
  <si>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</si>
  <si>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</si>
  <si>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</si>
  <si>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</si>
  <si>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</si>
  <si>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</si>
  <si>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</si>
  <si>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</si>
  <si>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</si>
  <si>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</si>
  <si>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</si>
  <si>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</si>
  <si>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</si>
  <si>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</si>
  <si>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</si>
  <si>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</si>
  <si>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</si>
  <si>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</si>
  <si>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</si>
  <si>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</si>
  <si>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</si>
  <si>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</si>
  <si>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</si>
  <si>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</si>
  <si>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</si>
  <si>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</si>
  <si>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</si>
  <si>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</si>
  <si>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</si>
  <si>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</si>
  <si>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</si>
  <si>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</si>
  <si>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</si>
  <si>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</si>
  <si>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</si>
  <si>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</si>
  <si>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</si>
  <si>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</si>
  <si>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</si>
  <si>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</si>
  <si>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</si>
  <si>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</si>
  <si>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</si>
  <si>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</si>
  <si>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</si>
  <si>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</si>
  <si>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</si>
  <si>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</si>
  <si>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</si>
  <si>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</si>
  <si>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</si>
  <si>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</si>
  <si>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</si>
  <si>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</si>
  <si>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</si>
  <si>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</si>
  <si>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</si>
  <si>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</si>
  <si>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</si>
  <si>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</si>
  <si>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</si>
  <si>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</si>
  <si>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</si>
  <si>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</si>
  <si>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</si>
  <si>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</si>
  <si>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</si>
  <si>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</si>
  <si>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</si>
  <si>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</si>
  <si>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</si>
  <si>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</si>
  <si>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</si>
  <si>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</si>
  <si>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</si>
  <si>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</si>
  <si>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</si>
  <si>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</si>
  <si>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</si>
  <si>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</si>
  <si>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</si>
  <si>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</si>
  <si>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</si>
  <si>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</si>
  <si>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</si>
  <si>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</si>
  <si>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</si>
  <si>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</si>
  <si>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</si>
  <si>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</si>
  <si>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</si>
  <si>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</si>
  <si>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</si>
  <si>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</si>
  <si>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</si>
  <si>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</si>
  <si>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</si>
  <si>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</si>
  <si>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</si>
  <si>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</si>
  <si>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</si>
  <si>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</si>
  <si>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</si>
  <si>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</si>
  <si>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</si>
  <si>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</si>
  <si>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</si>
  <si>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</si>
  <si>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</si>
  <si>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</si>
  <si>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</si>
  <si>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</si>
  <si>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</si>
  <si>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</si>
  <si>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</si>
  <si>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</si>
  <si>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</si>
  <si>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</si>
  <si>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</si>
  <si>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</si>
  <si>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</si>
  <si>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</si>
  <si>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</si>
  <si>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</si>
  <si>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</si>
  <si>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</si>
  <si>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</si>
  <si>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</si>
  <si>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</si>
  <si>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</si>
  <si>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</si>
  <si>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</si>
  <si>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</si>
  <si>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</si>
  <si>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</si>
  <si>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</si>
  <si>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</si>
  <si>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</si>
  <si>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</si>
  <si>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</si>
  <si>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</si>
  <si>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</si>
  <si>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</si>
  <si>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</si>
  <si>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</si>
  <si>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</si>
  <si>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</si>
  <si>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</si>
  <si>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</si>
  <si>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</si>
  <si>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</si>
  <si>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</si>
  <si>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</si>
  <si>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</si>
  <si>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</si>
  <si>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</si>
  <si>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</si>
  <si>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</si>
  <si>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</si>
  <si>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</si>
  <si>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</si>
  <si>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</si>
  <si>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</si>
  <si>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</si>
  <si>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</si>
  <si>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</si>
  <si>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</si>
  <si>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</si>
  <si>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</si>
  <si>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</si>
  <si>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</si>
  <si>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</si>
  <si>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</si>
  <si>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</si>
  <si>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</si>
  <si>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</si>
  <si>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</si>
  <si>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</si>
  <si>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</si>
  <si>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</si>
  <si>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</si>
  <si>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</si>
  <si>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</si>
  <si>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</si>
  <si>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</si>
  <si>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</si>
  <si>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</si>
  <si>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</si>
  <si>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</si>
  <si>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</si>
  <si>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</si>
  <si>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</si>
  <si>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</si>
  <si>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</si>
  <si>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</si>
  <si>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</si>
  <si>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</si>
  <si>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</si>
  <si>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</si>
  <si>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</si>
  <si>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</si>
  <si>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</si>
  <si>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</si>
  <si>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</si>
  <si>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</si>
  <si>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</si>
  <si>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</si>
  <si>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</si>
  <si>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</si>
  <si>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</si>
  <si>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</si>
  <si>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</si>
  <si>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</si>
  <si>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</si>
  <si>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</si>
  <si>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</si>
  <si>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</si>
  <si>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</si>
  <si>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</si>
  <si>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</si>
  <si>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</si>
  <si>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</si>
  <si>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</si>
  <si>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</si>
  <si>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</si>
  <si>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</si>
  <si>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</si>
  <si>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</si>
  <si>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</si>
  <si>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</si>
  <si>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</si>
  <si>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</si>
  <si>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</si>
  <si>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</si>
  <si>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</si>
  <si>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</si>
  <si>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</si>
  <si>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</si>
  <si>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</si>
  <si>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</si>
  <si>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</si>
  <si>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</si>
  <si>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</si>
  <si>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</si>
  <si>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</si>
  <si>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</si>
  <si>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</si>
  <si>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</si>
  <si>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</si>
  <si>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</si>
  <si>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</si>
  <si>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</si>
  <si>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</si>
  <si>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</si>
  <si>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</si>
  <si>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</si>
  <si>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</si>
  <si>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</si>
  <si>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</si>
  <si>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</si>
  <si>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</si>
  <si>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</si>
  <si>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</si>
  <si>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</si>
  <si>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</si>
  <si>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</si>
  <si>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</si>
  <si>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</si>
  <si>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</si>
  <si>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</si>
  <si>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</si>
  <si>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</si>
  <si>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</si>
  <si>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</si>
  <si>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</si>
  <si>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</si>
  <si>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</si>
  <si>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</si>
  <si>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</si>
  <si>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</si>
  <si>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</si>
  <si>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</si>
  <si>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</si>
  <si>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</si>
  <si>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</si>
  <si>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</si>
  <si>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</si>
  <si>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</si>
  <si>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</si>
  <si>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</si>
  <si>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</si>
  <si>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</si>
  <si>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</si>
  <si>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</si>
  <si>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</si>
  <si>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</si>
  <si>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</si>
  <si>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</si>
  <si>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</si>
  <si>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</si>
  <si>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</si>
  <si>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</si>
  <si>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</si>
  <si>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</si>
  <si>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</si>
  <si>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</si>
  <si>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</si>
  <si>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</si>
  <si>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</si>
  <si>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</si>
  <si>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</si>
  <si>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</si>
  <si>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</si>
  <si>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</si>
  <si>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</si>
  <si>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</si>
  <si>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</si>
  <si>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</si>
  <si>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</si>
  <si>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</si>
  <si>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</si>
  <si>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</si>
  <si>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</si>
  <si>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</si>
  <si>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</si>
  <si>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</si>
  <si>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</si>
  <si>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</si>
  <si>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</si>
  <si>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</si>
  <si>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</si>
  <si>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</si>
  <si>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</si>
  <si>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</si>
  <si>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</si>
  <si>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</si>
  <si>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</si>
  <si>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</si>
  <si>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</si>
  <si>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</si>
  <si>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</si>
  <si>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</si>
  <si>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</si>
  <si>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</si>
  <si>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</si>
  <si>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</si>
  <si>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</si>
  <si>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</si>
  <si>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</si>
  <si>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</si>
  <si>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</si>
  <si>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</si>
  <si>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</si>
  <si>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</si>
  <si>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</si>
  <si>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</si>
  <si>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</si>
  <si>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</si>
  <si>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</si>
  <si>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</si>
  <si>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</si>
  <si>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</si>
  <si>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</si>
  <si>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</si>
  <si>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</si>
  <si>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</si>
  <si>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</si>
  <si>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</si>
  <si>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</si>
  <si>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</si>
  <si>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</si>
  <si>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</si>
  <si>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</si>
  <si>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</si>
  <si>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</si>
  <si>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</si>
  <si>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</si>
  <si>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</si>
  <si>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</si>
  <si>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</si>
  <si>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</si>
  <si>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</si>
  <si>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</si>
  <si>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</si>
  <si>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</si>
  <si>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</si>
  <si>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</si>
  <si>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</si>
  <si>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</si>
  <si>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</si>
  <si>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</si>
  <si>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</si>
  <si>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</si>
  <si>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</si>
  <si>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</si>
  <si>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</si>
  <si>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</si>
  <si>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</si>
  <si>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</si>
  <si>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</si>
  <si>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</si>
  <si>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</si>
  <si>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</si>
  <si>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</si>
  <si>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</si>
  <si>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</si>
  <si>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</si>
  <si>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</si>
  <si>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</si>
  <si>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</si>
  <si>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</si>
  <si>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</si>
  <si>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</si>
  <si>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</si>
  <si>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</si>
  <si>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</si>
  <si>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</si>
  <si>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</si>
  <si>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</si>
  <si>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</si>
  <si>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</si>
  <si>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</si>
  <si>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</si>
  <si>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</si>
  <si>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</si>
  <si>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</si>
  <si>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</si>
  <si>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</si>
  <si>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</si>
  <si>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</si>
  <si>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</si>
  <si>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</si>
  <si>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</si>
  <si>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</si>
  <si>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</si>
  <si>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</si>
  <si>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</si>
  <si>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</si>
  <si>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</si>
  <si>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</si>
  <si>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</si>
  <si>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</si>
  <si>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</si>
  <si>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</si>
  <si>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</si>
  <si>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</si>
  <si>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</si>
  <si>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</si>
  <si>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</si>
  <si>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</si>
  <si>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</si>
  <si>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</si>
  <si>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</si>
  <si>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</si>
  <si>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</si>
  <si>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</si>
  <si>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</si>
  <si>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</si>
  <si>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</si>
  <si>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</si>
  <si>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</si>
  <si>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</si>
  <si>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</si>
  <si>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</si>
  <si>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</si>
  <si>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</si>
  <si>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</si>
  <si>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</si>
  <si>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</si>
  <si>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</si>
  <si>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</si>
  <si>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</si>
  <si>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</si>
  <si>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</si>
  <si>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</si>
  <si>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</si>
  <si>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</si>
  <si>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</si>
  <si>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</si>
  <si>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</si>
  <si>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</si>
  <si>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</si>
  <si>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</si>
  <si>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</si>
  <si>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</si>
  <si>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</si>
  <si>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</si>
  <si>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</si>
  <si>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</si>
  <si>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</si>
  <si>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</si>
  <si>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</si>
  <si>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</si>
  <si>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</si>
  <si>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</si>
  <si>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</si>
  <si>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</si>
  <si>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</si>
  <si>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</si>
  <si>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</si>
  <si>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</si>
  <si>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</si>
  <si>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</si>
  <si>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</si>
  <si>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</si>
  <si>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</si>
  <si>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</si>
  <si>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</si>
  <si>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</si>
  <si>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</si>
  <si>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</si>
  <si>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</si>
  <si>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</si>
  <si>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</si>
  <si>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</si>
  <si>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</si>
  <si>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</si>
  <si>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</si>
  <si>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</si>
  <si>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</si>
  <si>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</si>
  <si>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</si>
  <si>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</si>
  <si>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</si>
  <si>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</si>
  <si>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</si>
  <si>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</si>
  <si>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</si>
  <si>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</si>
  <si>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</si>
  <si>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</si>
  <si>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</si>
  <si>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</si>
  <si>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</si>
  <si>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</si>
  <si>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</si>
  <si>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</si>
  <si>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</si>
  <si>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</si>
  <si>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</si>
  <si>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</si>
  <si>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</si>
  <si>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</si>
  <si>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</si>
  <si>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</si>
  <si>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</si>
  <si>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</si>
  <si>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</si>
  <si>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</si>
  <si>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</si>
  <si>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</si>
  <si>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</si>
  <si>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</si>
  <si>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</si>
  <si>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</si>
  <si>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</si>
  <si>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</si>
  <si>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</si>
  <si>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</si>
  <si>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</si>
  <si>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</si>
  <si>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</si>
  <si>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</si>
  <si>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</si>
  <si>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</si>
  <si>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</si>
  <si>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</si>
  <si>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</si>
  <si>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</si>
  <si>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</si>
  <si>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</si>
  <si>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</si>
  <si>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</si>
  <si>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</si>
  <si>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</si>
  <si>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</si>
  <si>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</si>
  <si>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</si>
  <si>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</si>
  <si>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</si>
  <si>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</si>
  <si>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</si>
  <si>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</si>
  <si>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</si>
  <si>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</si>
  <si>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</si>
  <si>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</si>
  <si>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</si>
  <si>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</si>
  <si>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</si>
  <si>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</si>
  <si>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</si>
  <si>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</si>
  <si>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</si>
  <si>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</si>
  <si>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</si>
  <si>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</si>
  <si>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</si>
  <si>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</si>
  <si>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</si>
  <si>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</si>
  <si>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</si>
  <si>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</si>
  <si>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</si>
  <si>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</si>
  <si>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</si>
  <si>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</si>
  <si>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</si>
  <si>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</si>
  <si>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</si>
  <si>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</si>
  <si>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</si>
  <si>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</si>
  <si>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</si>
  <si>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</si>
  <si>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</si>
  <si>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</si>
  <si>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</si>
  <si>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</si>
  <si>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</si>
  <si>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</si>
  <si>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</si>
  <si>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</si>
  <si>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</si>
  <si>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</si>
  <si>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</si>
  <si>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</si>
  <si>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</si>
  <si>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</si>
  <si>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</si>
  <si>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</si>
  <si>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</si>
  <si>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</si>
  <si>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</si>
  <si>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</si>
  <si>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</si>
  <si>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</si>
  <si>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</si>
  <si>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</si>
  <si>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</si>
  <si>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</si>
  <si>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</si>
  <si>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</si>
  <si>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</si>
  <si>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</si>
  <si>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</si>
  <si>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</si>
  <si>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</si>
  <si>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</si>
  <si>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</si>
  <si>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</si>
  <si>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</si>
  <si>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</si>
  <si>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</si>
  <si>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</si>
  <si>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</si>
  <si>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</si>
  <si>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</si>
  <si>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</si>
  <si>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</si>
  <si>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</si>
  <si>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</si>
  <si>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</si>
  <si>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</si>
  <si>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</si>
  <si>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</si>
  <si>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</si>
  <si>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</si>
  <si>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</si>
  <si>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</si>
  <si>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</si>
  <si>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</si>
  <si>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</si>
  <si>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</si>
  <si>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</si>
  <si>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</si>
  <si>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</si>
  <si>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</si>
  <si>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</si>
  <si>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</si>
  <si>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</si>
  <si>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</si>
  <si>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</si>
  <si>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</si>
  <si>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</si>
  <si>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</si>
  <si>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</si>
  <si>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</si>
  <si>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</si>
  <si>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</si>
  <si>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</si>
  <si>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</si>
  <si>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</si>
  <si>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</si>
  <si>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</si>
  <si>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</si>
  <si>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</si>
  <si>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</si>
  <si>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</si>
  <si>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</si>
  <si>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</si>
  <si>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</si>
  <si>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</si>
  <si>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</si>
  <si>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</si>
  <si>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</si>
  <si>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</si>
  <si>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</si>
  <si>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</si>
  <si>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</si>
  <si>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</si>
  <si>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</si>
  <si>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</si>
  <si>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</si>
  <si>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</si>
  <si>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</si>
  <si>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</si>
  <si>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</si>
  <si>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</si>
  <si>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</si>
  <si>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</si>
  <si>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</si>
  <si>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</si>
  <si>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</si>
  <si>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</si>
  <si>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</si>
  <si>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</si>
  <si>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</si>
  <si>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</si>
  <si>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</si>
  <si>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</si>
  <si>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</si>
  <si>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</si>
  <si>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</si>
  <si>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</si>
  <si>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</si>
  <si>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</si>
  <si>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</si>
  <si>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</si>
  <si>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</si>
  <si>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</si>
  <si>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</si>
  <si>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</si>
  <si>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</si>
  <si>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</si>
  <si>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</si>
  <si>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</si>
  <si>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</si>
  <si>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</si>
  <si>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</si>
  <si>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</si>
  <si>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</si>
  <si>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</si>
  <si>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</si>
  <si>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</si>
  <si>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</si>
  <si>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</si>
  <si>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</si>
  <si>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</si>
  <si>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</si>
  <si>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</si>
  <si>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</si>
  <si>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</si>
  <si>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</si>
  <si>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</si>
  <si>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</si>
  <si>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</si>
  <si>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</si>
  <si>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</si>
  <si>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</si>
  <si>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</si>
  <si>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</si>
  <si>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</si>
  <si>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</si>
  <si>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</si>
  <si>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</si>
  <si>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</si>
  <si>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</si>
  <si>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</si>
  <si>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</si>
  <si>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</si>
  <si>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</si>
  <si>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</si>
  <si>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</si>
  <si>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</si>
  <si>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</si>
  <si>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</si>
  <si>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</si>
  <si>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</si>
  <si>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</si>
  <si>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</si>
  <si>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</si>
  <si>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</si>
  <si>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</si>
  <si>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</si>
  <si>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</si>
  <si>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</si>
  <si>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</si>
  <si>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</si>
  <si>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</si>
  <si>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</si>
  <si>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</si>
  <si>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</si>
  <si>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</si>
  <si>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</si>
  <si>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</si>
  <si>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</si>
  <si>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</si>
  <si>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</si>
  <si>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</si>
  <si>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</si>
  <si>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</si>
  <si>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</si>
  <si>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</si>
  <si>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</si>
  <si>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</si>
  <si>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</si>
  <si>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</si>
  <si>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</si>
  <si>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</si>
  <si>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</si>
  <si>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</si>
  <si>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</si>
  <si>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</si>
  <si>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</si>
  <si>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</si>
  <si>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</si>
  <si>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</si>
  <si>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</si>
  <si>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</si>
  <si>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</si>
  <si>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</si>
  <si>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</si>
  <si>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</si>
  <si>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</si>
  <si>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</si>
  <si>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</si>
  <si>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</si>
  <si>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</si>
  <si>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</si>
  <si>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</si>
  <si>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</si>
  <si>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</si>
  <si>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</si>
  <si>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</si>
  <si>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</si>
  <si>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</si>
  <si>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</si>
  <si>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</si>
  <si>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</si>
  <si>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</si>
  <si>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</si>
  <si>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</si>
  <si>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</si>
  <si>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</si>
  <si>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</si>
  <si>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</si>
  <si>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</si>
  <si>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</si>
  <si>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</si>
  <si>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</si>
  <si>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</si>
  <si>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</si>
  <si>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</si>
  <si>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</si>
  <si>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</si>
  <si>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</si>
  <si>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</si>
  <si>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</si>
  <si>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</si>
  <si>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</si>
  <si>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</si>
  <si>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</si>
  <si>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</si>
  <si>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</si>
  <si>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</si>
  <si>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</si>
  <si>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</si>
  <si>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</si>
  <si>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</si>
  <si>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</si>
  <si>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</si>
  <si>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</si>
  <si>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</si>
  <si>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</si>
  <si>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</si>
  <si>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</si>
  <si>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</si>
  <si>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</si>
  <si>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</si>
  <si>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</si>
  <si>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</si>
  <si>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</si>
  <si>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</si>
  <si>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</si>
  <si>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</si>
  <si>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</si>
  <si>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</si>
  <si>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</si>
  <si>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</si>
  <si>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</si>
  <si>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</si>
  <si>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</si>
  <si>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</si>
  <si>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</si>
  <si>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</si>
  <si>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</si>
  <si>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</si>
  <si>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</si>
  <si>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</si>
  <si>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</si>
  <si>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</si>
  <si>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</si>
  <si>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</si>
  <si>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</si>
  <si>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</si>
  <si>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</si>
  <si>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</si>
  <si>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</si>
  <si>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</si>
  <si>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</si>
  <si>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</si>
  <si>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</si>
  <si>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</si>
  <si>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</si>
  <si>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</si>
  <si>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</si>
  <si>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</si>
  <si>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</si>
  <si>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</si>
  <si>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</si>
  <si>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</si>
  <si>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</si>
  <si>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</si>
  <si>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</si>
  <si>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</si>
  <si>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</si>
  <si>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</si>
  <si>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</si>
  <si>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</si>
  <si>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</si>
  <si>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</si>
  <si>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</si>
  <si>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</si>
  <si>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</si>
  <si>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</si>
  <si>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</si>
  <si>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</si>
  <si>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</si>
  <si>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</si>
  <si>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</si>
  <si>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</si>
  <si>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</si>
  <si>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</si>
  <si>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</si>
  <si>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</si>
  <si>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</si>
  <si>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</si>
  <si>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</si>
  <si>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</si>
  <si>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</si>
  <si>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</si>
  <si>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</si>
  <si>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</si>
  <si>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</si>
  <si>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</si>
  <si>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</si>
  <si>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</si>
  <si>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</si>
  <si>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</si>
  <si>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</si>
  <si>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</si>
  <si>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</si>
  <si>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</si>
  <si>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</si>
  <si>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</si>
  <si>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</si>
  <si>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</si>
  <si>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</si>
  <si>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</si>
  <si>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</si>
  <si>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</si>
  <si>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</si>
  <si>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</si>
  <si>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</si>
  <si>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</si>
  <si>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</si>
  <si>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</si>
  <si>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</si>
  <si>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</si>
  <si>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</si>
  <si>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</si>
  <si>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</si>
  <si>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</si>
  <si>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</si>
  <si>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</si>
  <si>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</si>
  <si>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</si>
  <si>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</si>
  <si>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</si>
  <si>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</si>
  <si>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</si>
  <si>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</si>
  <si>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</si>
  <si>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</si>
  <si>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</si>
  <si>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</si>
  <si>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</si>
  <si>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</si>
  <si>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</si>
  <si>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</si>
  <si>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</si>
  <si>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</si>
  <si>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</si>
  <si>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</si>
  <si>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</si>
  <si>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</si>
  <si>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</si>
  <si>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</si>
  <si>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</si>
  <si>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</si>
  <si>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</si>
  <si>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</si>
  <si>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</si>
  <si>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</si>
  <si>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</si>
  <si>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</si>
  <si>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</si>
  <si>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</si>
  <si>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</si>
  <si>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</si>
  <si>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</si>
  <si>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</si>
  <si>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</si>
  <si>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</si>
  <si>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</si>
  <si>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</si>
  <si>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</si>
  <si>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</si>
  <si>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</si>
  <si>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</si>
  <si>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</si>
  <si>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</si>
  <si>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</si>
  <si>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</si>
  <si>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</si>
  <si>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</si>
  <si>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</si>
  <si>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</si>
  <si>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</si>
  <si>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</si>
  <si>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</si>
  <si>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</si>
  <si>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</si>
  <si>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</si>
  <si>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</si>
  <si>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</si>
  <si>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</si>
  <si>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</si>
  <si>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</si>
  <si>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</si>
  <si>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</si>
  <si>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</si>
  <si>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</si>
  <si>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</si>
  <si>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</si>
  <si>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</si>
  <si>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</si>
  <si>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</si>
  <si>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</si>
  <si>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</si>
  <si>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</si>
  <si>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</si>
  <si>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</si>
  <si>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</si>
  <si>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</si>
  <si>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</si>
  <si>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</si>
  <si>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</si>
  <si>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</si>
  <si>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</si>
  <si>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</si>
  <si>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</si>
  <si>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</si>
  <si>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</si>
  <si>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</si>
  <si>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</si>
  <si>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</si>
  <si>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</si>
  <si>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</si>
  <si>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</si>
  <si>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</si>
  <si>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</si>
  <si>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</si>
  <si>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</si>
  <si>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</si>
  <si>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</si>
  <si>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</si>
  <si>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</si>
  <si>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</si>
  <si>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</si>
  <si>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</si>
  <si>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</si>
  <si>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</si>
  <si>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</si>
  <si>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</si>
  <si>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</si>
  <si>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</si>
  <si>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</si>
  <si>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</si>
  <si>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</si>
  <si>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</si>
  <si>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</si>
  <si>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</si>
  <si>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</si>
  <si>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</si>
  <si>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</si>
  <si>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</si>
  <si>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</si>
  <si>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</si>
  <si>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</si>
  <si>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</si>
  <si>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</si>
  <si>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</si>
  <si>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</si>
  <si>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</si>
  <si>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</si>
  <si>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</si>
  <si>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</si>
  <si>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</si>
  <si>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</si>
  <si>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</si>
  <si>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</si>
  <si>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</si>
  <si>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</si>
  <si>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</si>
  <si>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</si>
  <si>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</si>
  <si>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</si>
  <si>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</si>
  <si>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</si>
  <si>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</si>
  <si>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</si>
  <si>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</si>
  <si>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</si>
  <si>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</si>
  <si>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</si>
  <si>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</si>
  <si>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</si>
  <si>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</si>
  <si>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</si>
  <si>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</si>
  <si>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</si>
  <si>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</si>
  <si>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</si>
  <si>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</si>
  <si>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</si>
  <si>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</si>
  <si>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</si>
  <si>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</si>
  <si>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</si>
  <si>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</si>
  <si>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</si>
  <si>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</si>
  <si>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</si>
  <si>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</si>
  <si>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</si>
  <si>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</si>
  <si>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</si>
  <si>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</si>
  <si>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</si>
  <si>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</si>
  <si>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</si>
  <si>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</si>
  <si>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</si>
  <si>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</si>
  <si>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</si>
  <si>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</si>
  <si>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</si>
  <si>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</si>
  <si>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</si>
  <si>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</si>
  <si>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</si>
  <si>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</si>
  <si>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</si>
  <si>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</si>
  <si>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</si>
  <si>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</si>
  <si>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</si>
  <si>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</si>
  <si>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</si>
  <si>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</si>
  <si>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</si>
  <si>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</si>
  <si>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</si>
  <si>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</si>
  <si>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</si>
  <si>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</si>
  <si>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</si>
  <si>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</si>
  <si>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</si>
  <si>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</si>
  <si>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</si>
  <si>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</si>
  <si>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</si>
  <si>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</si>
  <si>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</si>
  <si>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</si>
  <si>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</si>
  <si>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</si>
  <si>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</si>
  <si>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</si>
  <si>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</si>
  <si>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</si>
  <si>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</si>
  <si>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</si>
  <si>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</si>
  <si>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</si>
  <si>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</si>
  <si>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</si>
  <si>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</si>
  <si>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</si>
  <si>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</si>
  <si>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</si>
  <si>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</si>
  <si>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</si>
  <si>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</si>
  <si>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</si>
  <si>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</si>
  <si>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</si>
  <si>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</si>
  <si>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</si>
  <si>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</si>
  <si>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</si>
  <si>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</si>
  <si>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</si>
  <si>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</si>
  <si>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</si>
  <si>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</si>
  <si>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</si>
  <si>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</si>
  <si>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</si>
  <si>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</si>
  <si>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</si>
  <si>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</si>
  <si>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</si>
  <si>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</si>
  <si>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</si>
  <si>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</si>
  <si>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</si>
  <si>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</si>
  <si>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</si>
  <si>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</si>
  <si>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</si>
  <si>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</si>
  <si>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</si>
  <si>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</si>
  <si>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</si>
  <si>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</si>
  <si>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</si>
  <si>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</si>
  <si>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</si>
  <si>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</si>
  <si>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</si>
  <si>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</si>
  <si>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</si>
  <si>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</si>
  <si>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</si>
  <si>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</si>
  <si>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</si>
  <si>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</si>
  <si>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</si>
  <si>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</si>
  <si>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</si>
  <si>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</si>
  <si>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</si>
  <si>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</si>
  <si>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</si>
  <si>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</si>
  <si>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</si>
  <si>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</si>
  <si>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</si>
  <si>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</si>
  <si>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</si>
  <si>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</si>
  <si>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</si>
  <si>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</si>
  <si>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</si>
  <si>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</si>
  <si>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</si>
  <si>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</si>
  <si>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</si>
  <si>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</si>
  <si>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</si>
  <si>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</si>
  <si>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</si>
  <si>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</si>
  <si>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</si>
  <si>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</si>
  <si>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</si>
  <si>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</si>
  <si>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</si>
  <si>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</si>
  <si>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</si>
  <si>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</si>
  <si>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</si>
  <si>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</si>
  <si>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</si>
  <si>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</si>
  <si>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</si>
  <si>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</si>
  <si>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</si>
  <si>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</si>
  <si>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</si>
  <si>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</si>
  <si>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</si>
  <si>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</si>
  <si>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</si>
  <si>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</si>
  <si>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</si>
  <si>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</si>
  <si>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</si>
  <si>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</si>
  <si>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</si>
  <si>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</si>
  <si>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</si>
  <si>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</si>
  <si>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</si>
  <si>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</si>
  <si>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</si>
  <si>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</si>
  <si>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</si>
  <si>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</si>
  <si>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</si>
  <si>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</si>
  <si>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</si>
  <si>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</si>
  <si>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</si>
  <si>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</si>
  <si>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</si>
  <si>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</si>
  <si>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</si>
  <si>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</si>
  <si>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</si>
  <si>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</si>
  <si>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</si>
  <si>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</si>
  <si>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</si>
  <si>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</si>
  <si>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</si>
  <si>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</si>
  <si>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</si>
  <si>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</si>
  <si>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</si>
  <si>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</si>
  <si>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</si>
  <si>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</si>
  <si>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</si>
  <si>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</si>
  <si>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</si>
  <si>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</si>
  <si>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</si>
  <si>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</si>
  <si>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</si>
  <si>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</si>
  <si>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</si>
  <si>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</si>
  <si>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</si>
  <si>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</si>
  <si>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</si>
  <si>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</si>
  <si>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</si>
  <si>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</si>
  <si>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</si>
  <si>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</si>
  <si>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</si>
  <si>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</si>
  <si>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</si>
  <si>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</si>
  <si>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</si>
  <si>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</si>
  <si>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</si>
  <si>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</si>
  <si>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</si>
  <si>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</si>
  <si>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</si>
  <si>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</si>
  <si>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</si>
  <si>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</si>
  <si>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</si>
  <si>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</si>
  <si>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</si>
  <si>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</si>
  <si>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</si>
  <si>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</si>
  <si>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</si>
  <si>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</si>
  <si>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</si>
  <si>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</si>
  <si>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</si>
  <si>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</si>
  <si>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</si>
  <si>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</si>
  <si>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</si>
  <si>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</si>
  <si>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</si>
  <si>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</si>
  <si>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</si>
  <si>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</si>
  <si>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</si>
  <si>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</si>
  <si>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</si>
  <si>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</si>
  <si>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</si>
  <si>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</si>
  <si>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</si>
  <si>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</si>
  <si>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</si>
  <si>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</si>
  <si>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</si>
  <si>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</si>
  <si>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</si>
  <si>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</si>
  <si>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</si>
  <si>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</si>
  <si>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</si>
  <si>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</si>
  <si>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</si>
  <si>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</si>
  <si>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</si>
  <si>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</si>
  <si>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</si>
  <si>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</si>
  <si>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</si>
  <si>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</si>
  <si>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</si>
  <si>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</si>
  <si>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</si>
  <si>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</si>
  <si>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</si>
  <si>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</si>
  <si>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</si>
  <si>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</si>
  <si>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</si>
  <si>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</si>
  <si>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</si>
  <si>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</si>
  <si>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</si>
  <si>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</si>
  <si>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</si>
  <si>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</si>
  <si>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</si>
  <si>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</si>
  <si>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</si>
  <si>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</si>
  <si>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</si>
  <si>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</si>
  <si>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</si>
  <si>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</si>
  <si>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</si>
  <si>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</si>
  <si>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</si>
  <si>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</si>
  <si>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</si>
  <si>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</si>
  <si>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</si>
  <si>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</si>
  <si>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</si>
  <si>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</si>
  <si>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</si>
  <si>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</si>
  <si>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</si>
  <si>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</si>
  <si>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</si>
  <si>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</si>
  <si>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</si>
  <si>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</si>
  <si>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</si>
  <si>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</si>
  <si>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</si>
  <si>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</si>
  <si>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</si>
  <si>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</si>
  <si>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</si>
  <si>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</si>
  <si>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</si>
  <si>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</si>
  <si>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</si>
  <si>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</si>
  <si>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</si>
  <si>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</si>
  <si>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</si>
  <si>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</si>
  <si>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</si>
  <si>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</si>
  <si>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</si>
  <si>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</si>
  <si>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</si>
  <si>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</si>
  <si>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</si>
  <si>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</si>
  <si>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</si>
  <si>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</si>
  <si>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</si>
  <si>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</si>
  <si>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</si>
  <si>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</si>
  <si>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</si>
  <si>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</si>
  <si>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</si>
  <si>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</si>
  <si>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</si>
  <si>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</si>
  <si>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</si>
  <si>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</si>
  <si>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</si>
  <si>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</si>
  <si>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</si>
  <si>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</si>
  <si>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</si>
  <si>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</si>
  <si>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</si>
  <si>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</si>
  <si>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</si>
  <si>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</si>
  <si>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</si>
  <si>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</si>
  <si>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</si>
  <si>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</si>
  <si>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</si>
  <si>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</si>
  <si>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</si>
  <si>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</si>
  <si>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</si>
  <si>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</si>
  <si>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</si>
  <si>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</si>
  <si>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</si>
  <si>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</si>
  <si>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</si>
  <si>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</si>
  <si>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</si>
  <si>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</si>
  <si>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</si>
  <si>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</si>
  <si>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</si>
  <si>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</si>
  <si>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</si>
  <si>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</si>
  <si>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</si>
  <si>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</si>
  <si>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</si>
  <si>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</si>
  <si>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</si>
  <si>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</si>
  <si>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</si>
  <si>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</si>
  <si>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</si>
  <si>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</si>
  <si>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</si>
  <si>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</si>
  <si>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</si>
  <si>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</si>
  <si>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</si>
  <si>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</si>
  <si>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</si>
  <si>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</si>
  <si>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</si>
  <si>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</si>
  <si>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</si>
  <si>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</si>
  <si>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</si>
  <si>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</si>
  <si>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</si>
  <si>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</si>
  <si>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</si>
  <si>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</si>
  <si>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</si>
  <si>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</si>
  <si>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</si>
  <si>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</si>
  <si>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</si>
  <si>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</si>
  <si>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</si>
  <si>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</si>
  <si>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</si>
  <si>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</si>
  <si>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</si>
  <si>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</si>
  <si>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</si>
  <si>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</si>
  <si>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</si>
  <si>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</si>
  <si>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</si>
  <si>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</si>
  <si>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</si>
  <si>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</si>
  <si>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</si>
  <si>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</si>
  <si>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</si>
  <si>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</si>
  <si>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</si>
  <si>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</si>
  <si>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</si>
  <si>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</si>
  <si>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</si>
  <si>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</si>
  <si>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</si>
  <si>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</si>
  <si>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</si>
  <si>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</si>
  <si>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</si>
  <si>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</si>
  <si>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</si>
  <si>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</si>
  <si>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</si>
  <si>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</si>
  <si>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</si>
  <si>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</si>
  <si>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</si>
  <si>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</si>
  <si>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</si>
  <si>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</si>
  <si>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</si>
  <si>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</si>
  <si>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</si>
  <si>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</si>
  <si>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</si>
  <si>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</si>
  <si>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</si>
  <si>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</si>
  <si>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</si>
  <si>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</si>
  <si>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</si>
  <si>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</si>
  <si>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</si>
  <si>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</si>
  <si>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</si>
  <si>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</si>
  <si>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</si>
  <si>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</si>
  <si>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</si>
  <si>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</si>
  <si>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</si>
  <si>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</si>
  <si>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</si>
  <si>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</si>
  <si>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</si>
  <si>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</si>
  <si>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</si>
  <si>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</si>
  <si>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</si>
  <si>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</si>
  <si>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</si>
  <si>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</si>
  <si>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</si>
  <si>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</si>
  <si>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</si>
  <si>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</si>
  <si>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</si>
  <si>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</si>
  <si>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</si>
  <si>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</si>
  <si>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</si>
  <si>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</si>
  <si>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</si>
  <si>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</si>
  <si>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</si>
  <si>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</si>
  <si>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</si>
  <si>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</si>
  <si>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</si>
  <si>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</si>
  <si>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</si>
  <si>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</si>
  <si>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</si>
  <si>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</si>
  <si>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</si>
  <si>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</si>
  <si>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</si>
  <si>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</si>
  <si>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</si>
  <si>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</si>
  <si>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</si>
  <si>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</si>
  <si>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</si>
  <si>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</si>
  <si>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</si>
  <si>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</si>
  <si>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</si>
  <si>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</si>
  <si>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</si>
  <si>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</si>
  <si>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</si>
  <si>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</si>
  <si>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</si>
  <si>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</si>
  <si>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</si>
  <si>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</si>
  <si>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</si>
  <si>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</si>
  <si>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</si>
  <si>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</si>
  <si>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</si>
  <si>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</si>
  <si>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</si>
  <si>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</si>
  <si>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</si>
  <si>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</si>
  <si>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</si>
  <si>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</si>
  <si>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</si>
  <si>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</si>
  <si>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</si>
  <si>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</si>
  <si>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</si>
  <si>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</si>
  <si>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</si>
  <si>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</si>
  <si>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</si>
  <si>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</si>
  <si>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</si>
  <si>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</si>
  <si>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</si>
  <si>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</si>
  <si>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</si>
  <si>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</si>
  <si>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</si>
  <si>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</si>
  <si>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</si>
  <si>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</si>
  <si>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</si>
  <si>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</si>
  <si>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</si>
  <si>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</si>
  <si>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</si>
  <si>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</si>
  <si>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</si>
  <si>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</si>
  <si>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</si>
  <si>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</si>
  <si>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</si>
  <si>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</si>
  <si>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</si>
  <si>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</si>
  <si>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</si>
  <si>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</si>
  <si>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</si>
  <si>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</si>
  <si>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</si>
  <si>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</si>
  <si>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</si>
  <si>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</si>
  <si>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</si>
  <si>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</si>
  <si>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</si>
  <si>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</si>
  <si>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</si>
  <si>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</si>
  <si>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</si>
  <si>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</si>
  <si>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</si>
  <si>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</si>
  <si>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</si>
  <si>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</si>
  <si>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</si>
  <si>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</si>
  <si>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</si>
  <si>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</si>
  <si>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</si>
  <si>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</si>
  <si>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</si>
  <si>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</si>
  <si>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</si>
  <si>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</si>
  <si>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</si>
  <si>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</si>
  <si>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</si>
  <si>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</si>
  <si>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</si>
  <si>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</si>
  <si>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</si>
  <si>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</si>
  <si>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</si>
  <si>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</si>
  <si>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</si>
  <si>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</si>
  <si>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</si>
  <si>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</si>
  <si>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</si>
  <si>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</si>
  <si>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</si>
  <si>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</si>
  <si>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</si>
  <si>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</si>
  <si>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</si>
  <si>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</si>
  <si>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</si>
  <si>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</si>
  <si>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</si>
  <si>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</si>
  <si>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</si>
  <si>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</si>
  <si>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</si>
  <si>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</si>
  <si>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</si>
  <si>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</si>
  <si>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</si>
  <si>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</si>
  <si>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</si>
  <si>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</si>
  <si>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</si>
  <si>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</si>
  <si>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</si>
  <si>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</si>
  <si>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</si>
  <si>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</si>
  <si>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</si>
  <si>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</si>
  <si>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</si>
  <si>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</si>
  <si>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</si>
  <si>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</si>
  <si>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</si>
  <si>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</si>
  <si>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</si>
  <si>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</si>
  <si>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</si>
  <si>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</si>
  <si>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</si>
  <si>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</si>
  <si>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</si>
  <si>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</si>
  <si>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</si>
  <si>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</si>
  <si>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</si>
  <si>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</si>
  <si>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</si>
  <si>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</si>
  <si>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</si>
  <si>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</si>
  <si>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</si>
  <si>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</si>
  <si>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</si>
  <si>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</si>
  <si>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</si>
  <si>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</si>
  <si>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</si>
  <si>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</si>
  <si>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</si>
  <si>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</si>
  <si>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</si>
  <si>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</si>
  <si>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</si>
  <si>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</si>
  <si>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</si>
  <si>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</si>
  <si>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</si>
  <si>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</si>
  <si>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</si>
  <si>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</si>
  <si>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</si>
  <si>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</si>
  <si>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</si>
  <si>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</si>
  <si>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</si>
  <si>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</si>
  <si>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</si>
  <si>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</si>
  <si>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</si>
  <si>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</si>
  <si>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</si>
  <si>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</si>
  <si>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</si>
  <si>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</si>
  <si>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</si>
  <si>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</si>
  <si>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</si>
  <si>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</si>
  <si>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</si>
  <si>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</si>
  <si>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</si>
  <si>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</si>
  <si>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</si>
  <si>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</si>
  <si>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</si>
  <si>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</si>
  <si>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</si>
  <si>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</si>
  <si>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</si>
  <si>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</si>
  <si>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</si>
  <si>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</si>
  <si>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</si>
  <si>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</si>
  <si>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</si>
  <si>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</si>
  <si>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</si>
  <si>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</si>
  <si>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</si>
  <si>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</si>
  <si>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</si>
  <si>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</si>
  <si>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</si>
  <si>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</si>
  <si>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</si>
  <si>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</si>
  <si>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</si>
  <si>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</si>
  <si>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</si>
  <si>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</si>
  <si>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</si>
  <si>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</si>
  <si>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</si>
  <si>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</si>
  <si>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</si>
  <si>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</si>
  <si>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</si>
  <si>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</si>
  <si>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</si>
  <si>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</si>
  <si>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</si>
  <si>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</si>
  <si>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</si>
  <si>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</si>
  <si>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</si>
  <si>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</si>
  <si>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</si>
  <si>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</si>
  <si>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</si>
  <si>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</si>
  <si>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</si>
  <si>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</si>
  <si>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</si>
  <si>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</si>
  <si>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</si>
  <si>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</si>
  <si>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</si>
  <si>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</si>
  <si>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</si>
  <si>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</si>
  <si>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</si>
  <si>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</si>
  <si>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</si>
  <si>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</si>
  <si>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</si>
  <si>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</si>
  <si>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</si>
  <si>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</si>
  <si>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</si>
  <si>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</si>
  <si>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</si>
  <si>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</si>
  <si>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</si>
  <si>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</si>
  <si>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</si>
  <si>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</si>
  <si>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</si>
  <si>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</si>
  <si>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</si>
  <si>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</si>
  <si>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</si>
  <si>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</si>
  <si>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</si>
  <si>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</si>
  <si>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</si>
  <si>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</si>
  <si>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</si>
  <si>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</si>
  <si>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</si>
  <si>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</si>
  <si>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</si>
  <si>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</si>
  <si>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</si>
  <si>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</si>
  <si>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</si>
  <si>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</si>
  <si>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</si>
  <si>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</si>
  <si>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</si>
  <si>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</si>
  <si>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</si>
  <si>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</si>
  <si>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</si>
  <si>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</si>
  <si>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</si>
  <si>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</si>
  <si>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</si>
  <si>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</si>
  <si>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</si>
  <si>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</si>
  <si>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</si>
  <si>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</si>
  <si>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</si>
  <si>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</si>
  <si>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</si>
  <si>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</si>
  <si>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</si>
  <si>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</si>
  <si>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</si>
  <si>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</si>
  <si>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</si>
  <si>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</si>
  <si>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</si>
  <si>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</si>
  <si>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</si>
  <si>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</si>
  <si>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</si>
  <si>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</si>
  <si>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</si>
  <si>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</si>
  <si>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</si>
  <si>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</si>
  <si>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</si>
  <si>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</si>
  <si>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</si>
  <si>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</si>
  <si>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</si>
  <si>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</si>
  <si>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</si>
  <si>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</si>
  <si>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</si>
  <si>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</si>
  <si>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</si>
  <si>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</si>
  <si>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</si>
  <si>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</si>
  <si>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</si>
  <si>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</si>
  <si>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</si>
  <si>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</si>
  <si>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</si>
  <si>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</si>
  <si>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</si>
  <si>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</si>
  <si>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</si>
  <si>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</si>
  <si>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</si>
  <si>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</si>
  <si>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</si>
  <si>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</si>
  <si>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</si>
  <si>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</si>
  <si>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</si>
  <si>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</si>
  <si>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</si>
  <si>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</si>
  <si>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</si>
  <si>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</si>
  <si>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</si>
  <si>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</si>
  <si>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</si>
  <si>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</si>
  <si>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</si>
  <si>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</si>
  <si>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</si>
  <si>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</si>
  <si>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</si>
  <si>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</si>
  <si>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</si>
  <si>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</si>
  <si>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</si>
  <si>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</si>
  <si>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</si>
  <si>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</si>
  <si>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</si>
  <si>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</si>
  <si>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</si>
  <si>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</si>
  <si>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</si>
  <si>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</si>
  <si>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</si>
  <si>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</si>
  <si>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</si>
  <si>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</si>
  <si>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</si>
  <si>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</si>
  <si>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</si>
  <si>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</si>
  <si>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</si>
  <si>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</si>
  <si>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</si>
  <si>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</si>
  <si>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</si>
  <si>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</si>
  <si>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</si>
  <si>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</si>
  <si>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</si>
  <si>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</si>
  <si>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</si>
  <si>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</si>
  <si>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</si>
  <si>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</si>
  <si>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</si>
  <si>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</si>
  <si>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</si>
  <si>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</si>
  <si>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</si>
  <si>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</si>
  <si>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</si>
  <si>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</si>
  <si>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</si>
  <si>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</si>
  <si>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</si>
  <si>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</si>
  <si>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</si>
  <si>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</si>
  <si>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</si>
  <si>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</si>
  <si>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</si>
  <si>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</si>
  <si>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</si>
  <si>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</si>
  <si>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</si>
  <si>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</si>
  <si>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</si>
  <si>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</si>
  <si>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</si>
  <si>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</si>
  <si>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</si>
  <si>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</si>
  <si>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</si>
  <si>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</si>
  <si>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</si>
  <si>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</si>
  <si>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</si>
  <si>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</si>
  <si>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</si>
  <si>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</si>
  <si>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</si>
  <si>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</si>
  <si>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</si>
  <si>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</si>
  <si>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</si>
  <si>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</si>
  <si>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</si>
  <si>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</si>
  <si>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</si>
  <si>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</si>
  <si>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</si>
  <si>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</si>
  <si>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</si>
  <si>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</si>
  <si>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</si>
  <si>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</si>
  <si>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</si>
  <si>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</si>
  <si>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</si>
  <si>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</si>
  <si>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</si>
  <si>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</si>
  <si>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</si>
  <si>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</si>
  <si>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</si>
  <si>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</si>
  <si>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</si>
  <si>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</si>
  <si>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</si>
  <si>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</si>
  <si>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</si>
  <si>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</si>
  <si>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</si>
  <si>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</si>
  <si>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</si>
  <si>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</si>
  <si>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</si>
  <si>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</si>
  <si>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</si>
  <si>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</si>
  <si>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</si>
  <si>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</si>
  <si>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</si>
  <si>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</si>
  <si>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</si>
  <si>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</si>
  <si>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</si>
  <si>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</si>
  <si>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</si>
  <si>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</si>
  <si>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</si>
  <si>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</si>
  <si>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</si>
  <si>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</si>
  <si>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</si>
  <si>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</si>
  <si>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</si>
  <si>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</si>
  <si>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</si>
  <si>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</si>
  <si>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</si>
  <si>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</si>
  <si>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</si>
  <si>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</si>
  <si>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</si>
  <si>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</si>
  <si>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</si>
  <si>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</si>
  <si>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</si>
  <si>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</si>
  <si>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</si>
  <si>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</si>
  <si>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</si>
  <si>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</si>
  <si>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</si>
  <si>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</si>
  <si>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</si>
  <si>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</si>
  <si>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</si>
  <si>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</si>
  <si>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</si>
  <si>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</si>
  <si>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</si>
  <si>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</si>
  <si>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</si>
  <si>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</si>
  <si>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</si>
  <si>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</si>
  <si>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</si>
  <si>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</si>
  <si>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</si>
  <si>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</si>
  <si>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</si>
  <si>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</si>
  <si>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</si>
  <si>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</si>
  <si>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</si>
  <si>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</si>
  <si>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</si>
  <si>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</si>
  <si>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</si>
  <si>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</si>
  <si>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</si>
  <si>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</si>
  <si>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</si>
  <si>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</si>
  <si>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</si>
  <si>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</si>
  <si>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</si>
  <si>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</si>
  <si>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</si>
  <si>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</si>
  <si>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</si>
  <si>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</si>
  <si>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</si>
  <si>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</si>
  <si>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</si>
  <si>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</si>
  <si>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</si>
  <si>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</si>
  <si>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</si>
  <si>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</si>
  <si>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</si>
  <si>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</si>
  <si>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</si>
  <si>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</si>
  <si>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</si>
  <si>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</si>
  <si>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</si>
  <si>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</si>
  <si>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</si>
  <si>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</si>
  <si>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</si>
  <si>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</si>
  <si>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</si>
  <si>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</si>
  <si>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</si>
  <si>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</si>
  <si>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</si>
  <si>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</si>
  <si>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</si>
  <si>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</si>
  <si>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</si>
  <si>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</si>
  <si>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</si>
  <si>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</si>
  <si>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</si>
  <si>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</si>
  <si>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</si>
  <si>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</si>
  <si>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</si>
  <si>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</si>
  <si>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</si>
  <si>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</si>
  <si>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</si>
  <si>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</si>
  <si>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</si>
  <si>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</si>
  <si>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</si>
  <si>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</si>
  <si>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</si>
  <si>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</si>
  <si>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</si>
  <si>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</si>
  <si>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</si>
  <si>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</si>
  <si>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</si>
  <si>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</si>
  <si>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</si>
  <si>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</si>
  <si>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</si>
  <si>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</si>
  <si>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</si>
  <si>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</si>
  <si>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</si>
  <si>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</si>
  <si>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</si>
  <si>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</si>
  <si>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</si>
  <si>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</si>
  <si>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</si>
  <si>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</si>
  <si>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</si>
  <si>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</si>
  <si>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</si>
  <si>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</si>
  <si>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</si>
  <si>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</si>
  <si>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</si>
  <si>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</si>
  <si>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</si>
  <si>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</si>
  <si>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</si>
  <si>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</si>
  <si>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</si>
  <si>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</si>
  <si>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</si>
  <si>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</si>
  <si>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</si>
  <si>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</si>
  <si>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</si>
  <si>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</si>
  <si>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</si>
  <si>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</si>
  <si>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</si>
  <si>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</si>
  <si>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</si>
  <si>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</si>
  <si>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</si>
  <si>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</si>
  <si>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</si>
  <si>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</si>
  <si>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</si>
  <si>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</si>
  <si>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</si>
  <si>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</si>
  <si>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</si>
  <si>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</si>
  <si>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</si>
  <si>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</si>
  <si>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</si>
  <si>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</si>
  <si>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</si>
  <si>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</si>
  <si>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</si>
  <si>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</si>
  <si>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</si>
  <si>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</si>
  <si>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</si>
  <si>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</si>
  <si>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</si>
  <si>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</si>
  <si>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</si>
  <si>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</si>
  <si>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</si>
  <si>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</si>
  <si>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</si>
  <si>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</si>
  <si>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</si>
  <si>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</si>
  <si>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</si>
  <si>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</si>
  <si>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</si>
  <si>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</si>
  <si>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</si>
  <si>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</si>
  <si>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</si>
  <si>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</si>
  <si>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</si>
  <si>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</si>
  <si>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</si>
  <si>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</si>
  <si>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</si>
  <si>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</si>
  <si>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</si>
  <si>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</si>
  <si>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</si>
  <si>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</si>
  <si>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</si>
  <si>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</si>
  <si>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</si>
  <si>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</si>
  <si>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</si>
  <si>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</si>
  <si>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</si>
  <si>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</si>
  <si>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</si>
  <si>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</si>
  <si>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</si>
  <si>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</si>
  <si>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</si>
  <si>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</si>
  <si>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</si>
  <si>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</si>
  <si>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</si>
  <si>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</si>
  <si>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</si>
  <si>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</si>
  <si>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</si>
  <si>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</si>
  <si>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</si>
  <si>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</si>
  <si>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</si>
  <si>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</si>
  <si>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</si>
  <si>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</si>
  <si>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</si>
  <si>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</si>
  <si>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</si>
  <si>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</si>
  <si>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</si>
  <si>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</si>
  <si>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</si>
  <si>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</si>
  <si>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</si>
  <si>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</si>
  <si>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</si>
  <si>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</si>
  <si>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</si>
  <si>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</si>
  <si>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</si>
  <si>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</si>
  <si>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</si>
  <si>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</si>
  <si>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</si>
  <si>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</si>
  <si>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</si>
  <si>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</si>
  <si>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</si>
  <si>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</si>
  <si>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</si>
  <si>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</si>
  <si>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</si>
  <si>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</si>
  <si>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</si>
  <si>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</si>
  <si>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</si>
  <si>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</si>
  <si>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</si>
  <si>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</si>
  <si>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</si>
  <si>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</si>
  <si>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</si>
  <si>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</si>
  <si>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</si>
  <si>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</si>
  <si>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</si>
  <si>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</si>
  <si>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</si>
  <si>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</si>
  <si>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</si>
  <si>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</si>
  <si>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</si>
  <si>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</si>
  <si>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</si>
  <si>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</si>
  <si>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</si>
  <si>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</si>
  <si>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</si>
  <si>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</si>
  <si>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</si>
  <si>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</si>
  <si>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</si>
  <si>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</si>
  <si>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</si>
  <si>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</si>
  <si>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</si>
  <si>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</si>
  <si>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</si>
  <si>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</si>
  <si>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</si>
  <si>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</si>
  <si>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</si>
  <si>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</si>
  <si>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</si>
  <si>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</si>
  <si>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</si>
  <si>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</si>
  <si>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</si>
  <si>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</si>
  <si>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</si>
  <si>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</si>
  <si>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</si>
  <si>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</si>
  <si>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</si>
  <si>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</si>
  <si>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</si>
  <si>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</si>
  <si>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</si>
  <si>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</si>
  <si>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</si>
  <si>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</si>
  <si>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</si>
  <si>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</si>
  <si>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</si>
  <si>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</si>
  <si>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</si>
  <si>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</si>
  <si>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</si>
  <si>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</si>
  <si>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</si>
  <si>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</si>
  <si>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</si>
  <si>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</si>
  <si>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</si>
  <si>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</si>
  <si>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</si>
  <si>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</si>
  <si>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</si>
  <si>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</si>
  <si>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</si>
  <si>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</si>
  <si>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</si>
  <si>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</si>
  <si>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</si>
  <si>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</si>
  <si>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</si>
  <si>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</si>
  <si>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</si>
  <si>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</si>
  <si>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</si>
  <si>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</si>
  <si>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</si>
  <si>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</si>
  <si>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</si>
  <si>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</si>
  <si>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</si>
  <si>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</si>
  <si>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</si>
  <si>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</si>
  <si>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</si>
  <si>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</si>
  <si>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</si>
  <si>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</si>
  <si>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</si>
  <si>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</si>
  <si>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</si>
  <si>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</si>
  <si>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</si>
  <si>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</si>
  <si>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</si>
  <si>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</si>
  <si>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</si>
  <si>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</si>
  <si>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</si>
  <si>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</si>
  <si>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</si>
  <si>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</si>
  <si>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</si>
  <si>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</si>
  <si>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</si>
  <si>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</si>
  <si>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</si>
  <si>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</si>
  <si>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</si>
  <si>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</si>
  <si>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</si>
  <si>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</si>
  <si>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</si>
  <si>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</si>
  <si>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</si>
  <si>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</si>
  <si>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</si>
  <si>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</si>
  <si>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</si>
  <si>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</si>
  <si>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</si>
  <si>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</si>
  <si>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</si>
  <si>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</si>
  <si>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</si>
  <si>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</si>
  <si>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</si>
  <si>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</si>
  <si>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</si>
  <si>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</si>
  <si>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</si>
  <si>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</si>
  <si>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</si>
  <si>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</si>
  <si>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</si>
  <si>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</si>
  <si>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</si>
  <si>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</si>
  <si>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</si>
  <si>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</si>
  <si>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</si>
  <si>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</si>
  <si>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</si>
  <si>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</si>
  <si>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</si>
  <si>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</si>
  <si>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</si>
  <si>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</si>
  <si>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</si>
  <si>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</si>
  <si>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</si>
  <si>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</si>
  <si>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</si>
  <si>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</si>
  <si>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</si>
  <si>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</si>
  <si>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</si>
  <si>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</si>
  <si>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</si>
  <si>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</si>
  <si>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</si>
  <si>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</si>
  <si>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</si>
  <si>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</si>
  <si>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</si>
  <si>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</si>
  <si>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</si>
  <si>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</si>
  <si>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</si>
  <si>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</si>
  <si>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</si>
  <si>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</si>
  <si>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</si>
  <si>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</si>
  <si>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</si>
  <si>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</si>
  <si>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</si>
  <si>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</si>
  <si>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</si>
  <si>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</si>
  <si>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</si>
  <si>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</si>
  <si>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</si>
  <si>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</si>
  <si>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</si>
  <si>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</si>
  <si>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</si>
  <si>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</si>
  <si>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</si>
  <si>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</si>
  <si>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</si>
  <si>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</si>
  <si>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</si>
  <si>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</si>
  <si>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</si>
  <si>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</si>
  <si>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</si>
  <si>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</si>
  <si>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</si>
  <si>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</si>
  <si>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</si>
  <si>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</si>
  <si>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</si>
  <si>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</si>
  <si>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</si>
  <si>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</si>
  <si>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</si>
  <si>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</si>
  <si>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</si>
  <si>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</si>
  <si>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</si>
  <si>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</si>
  <si>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</si>
  <si>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</si>
  <si>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</si>
  <si>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</si>
  <si>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</si>
  <si>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</si>
  <si>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</si>
  <si>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</si>
  <si>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</si>
  <si>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</si>
  <si>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</si>
  <si>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</si>
  <si>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</si>
  <si>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</si>
  <si>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</si>
  <si>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</si>
  <si>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</si>
  <si>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</si>
  <si>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</si>
  <si>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</si>
  <si>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</si>
  <si>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</si>
  <si>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</si>
  <si>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</si>
  <si>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</si>
  <si>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</si>
  <si>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</si>
  <si>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</si>
  <si>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</si>
  <si>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</si>
  <si>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</si>
  <si>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</si>
  <si>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</si>
  <si>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</si>
  <si>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</si>
  <si>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</si>
  <si>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</si>
  <si>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</si>
  <si>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</si>
  <si>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</si>
  <si>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</si>
  <si>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</si>
  <si>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</si>
  <si>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</si>
  <si>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</si>
  <si>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</si>
  <si>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</si>
  <si>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</si>
  <si>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</si>
  <si>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</si>
  <si>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</si>
  <si>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</si>
  <si>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</si>
  <si>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</si>
  <si>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</si>
  <si>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</si>
  <si>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</si>
  <si>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</si>
  <si>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</si>
  <si>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</si>
  <si>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</si>
  <si>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</si>
  <si>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</si>
  <si>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</si>
  <si>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</si>
  <si>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</si>
  <si>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</si>
  <si>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</si>
  <si>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</si>
  <si>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</si>
  <si>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</si>
  <si>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</si>
  <si>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</si>
  <si>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</si>
  <si>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</si>
  <si>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</si>
  <si>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</si>
  <si>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</si>
  <si>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</si>
  <si>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</si>
  <si>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</si>
  <si>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</si>
  <si>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</si>
  <si>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</si>
  <si>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</si>
  <si>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</si>
  <si>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</si>
  <si>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</si>
  <si>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</si>
  <si>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</si>
  <si>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</si>
  <si>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</si>
  <si>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</si>
  <si>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</si>
  <si>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</si>
  <si>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</si>
  <si>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</si>
  <si>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</si>
  <si>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</si>
  <si>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</si>
  <si>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</si>
  <si>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</si>
  <si>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</si>
  <si>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</si>
  <si>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</si>
  <si>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</si>
  <si>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</si>
  <si>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</si>
  <si>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</si>
  <si>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</si>
  <si>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</si>
  <si>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</si>
  <si>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</si>
  <si>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</si>
  <si>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</si>
  <si>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</si>
  <si>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</si>
  <si>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</si>
  <si>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</si>
  <si>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</si>
  <si>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</si>
  <si>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</si>
  <si>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</si>
  <si>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</si>
  <si>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</si>
  <si>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</si>
  <si>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</si>
  <si>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</si>
  <si>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</si>
  <si>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</si>
  <si>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</si>
  <si>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</si>
  <si>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</si>
  <si>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</si>
  <si>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</si>
  <si>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</si>
  <si>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</si>
  <si>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</si>
  <si>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</si>
  <si>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</si>
  <si>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</si>
  <si>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</si>
  <si>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</si>
  <si>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</si>
  <si>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</si>
  <si>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</si>
  <si>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</si>
  <si>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</si>
  <si>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</si>
  <si>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</si>
  <si>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</si>
  <si>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</si>
  <si>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</si>
  <si>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</si>
  <si>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</si>
  <si>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</si>
  <si>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</si>
  <si>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</si>
  <si>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</si>
  <si>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</si>
  <si>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</si>
  <si>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</si>
  <si>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</si>
  <si>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</si>
  <si>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</si>
  <si>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</si>
  <si>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</si>
  <si>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</si>
  <si>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</si>
  <si>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</si>
  <si>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</si>
  <si>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</si>
  <si>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</si>
  <si>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</si>
  <si>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</si>
  <si>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</si>
  <si>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</si>
  <si>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</si>
  <si>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</si>
  <si>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</si>
  <si>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</si>
  <si>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</si>
  <si>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</si>
  <si>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</si>
  <si>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</si>
  <si>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</si>
  <si>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</si>
  <si>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</si>
  <si>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</si>
  <si>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</si>
  <si>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</si>
  <si>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</si>
  <si>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</si>
  <si>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</si>
  <si>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</si>
  <si>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</si>
  <si>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</si>
  <si>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</si>
  <si>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</si>
  <si>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</si>
  <si>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</si>
  <si>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</si>
  <si>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</si>
  <si>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</si>
  <si>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</si>
  <si>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</si>
  <si>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</si>
  <si>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</si>
  <si>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</si>
  <si>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</si>
  <si>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</si>
  <si>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</si>
  <si>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</si>
  <si>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</si>
  <si>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</si>
  <si>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</si>
  <si>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</si>
  <si>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</si>
  <si>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</si>
  <si>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</si>
  <si>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</si>
  <si>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</si>
  <si>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</si>
  <si>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</si>
  <si>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</si>
  <si>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</si>
  <si>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</si>
  <si>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</si>
  <si>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</si>
  <si>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</si>
  <si>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</si>
  <si>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</si>
  <si>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</si>
  <si>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</si>
  <si>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</si>
  <si>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</si>
  <si>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</si>
  <si>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</si>
  <si>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</si>
  <si>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</si>
  <si>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</si>
  <si>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</si>
  <si>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</si>
  <si>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</si>
  <si>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</si>
  <si>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</si>
  <si>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</si>
  <si>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</si>
  <si>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</si>
  <si>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</si>
  <si>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</si>
  <si>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</si>
  <si>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</si>
  <si>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</si>
  <si>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</si>
  <si>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</si>
  <si>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</si>
  <si>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</si>
  <si>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</si>
  <si>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</si>
  <si>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</si>
  <si>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</si>
  <si>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</si>
  <si>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</si>
  <si>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</si>
  <si>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</si>
  <si>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</si>
  <si>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</si>
  <si>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</si>
  <si>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</si>
  <si>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</si>
  <si>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</si>
  <si>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</si>
  <si>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</si>
  <si>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</si>
  <si>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</si>
  <si>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</si>
  <si>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</si>
  <si>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</si>
  <si>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</si>
  <si>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</si>
  <si>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</si>
  <si>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</si>
  <si>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</si>
  <si>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</si>
  <si>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</si>
  <si>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</si>
  <si>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</si>
  <si>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</si>
  <si>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</si>
  <si>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</si>
  <si>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</si>
  <si>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</si>
  <si>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</si>
  <si>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</si>
  <si>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</si>
  <si>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</si>
  <si>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</si>
  <si>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</si>
  <si>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</si>
  <si>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</si>
  <si>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</si>
  <si>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</si>
  <si>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</si>
  <si>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</si>
  <si>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</si>
  <si>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</si>
  <si>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</si>
  <si>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</si>
  <si>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</si>
  <si>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</si>
  <si>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</si>
  <si>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</si>
  <si>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</si>
  <si>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</si>
  <si>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</si>
  <si>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</si>
  <si>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</si>
  <si>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</si>
  <si>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</si>
  <si>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</si>
  <si>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</si>
  <si>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</si>
  <si>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</si>
  <si>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</si>
  <si>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</si>
  <si>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</si>
  <si>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</si>
  <si>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</si>
  <si>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</si>
  <si>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</si>
  <si>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</si>
  <si>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</si>
  <si>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</si>
  <si>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</si>
  <si>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</si>
  <si>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</si>
  <si>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</si>
  <si>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</si>
  <si>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</si>
  <si>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</si>
  <si>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</si>
  <si>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</si>
  <si>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</si>
  <si>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</si>
  <si>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</si>
  <si>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</si>
  <si>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</si>
  <si>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</si>
  <si>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</si>
  <si>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</si>
  <si>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</si>
  <si>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</si>
  <si>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</si>
  <si>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</si>
  <si>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</si>
  <si>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</si>
  <si>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</si>
  <si>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</si>
  <si>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</si>
  <si>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</si>
  <si>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</si>
  <si>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</si>
  <si>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</si>
  <si>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</si>
  <si>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</si>
  <si>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</si>
  <si>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</si>
  <si>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</si>
  <si>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</si>
  <si>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</si>
  <si>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</si>
  <si>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</si>
  <si>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</si>
  <si>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</si>
  <si>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</si>
  <si>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</si>
  <si>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</si>
  <si>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</si>
  <si>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</si>
  <si>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</si>
  <si>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</si>
  <si>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</si>
  <si>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</si>
  <si>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</si>
  <si>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</si>
  <si>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</si>
  <si>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</si>
  <si>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</si>
  <si>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</si>
  <si>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</si>
  <si>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</si>
  <si>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</si>
  <si>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</si>
  <si>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</si>
  <si>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</si>
  <si>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</si>
  <si>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</si>
  <si>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</si>
  <si>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</si>
  <si>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</si>
  <si>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</si>
  <si>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</si>
  <si>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</si>
  <si>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</si>
  <si>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</si>
  <si>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</si>
  <si>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</si>
  <si>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</si>
  <si>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</si>
  <si>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</si>
  <si>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</si>
  <si>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</si>
  <si>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</si>
  <si>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</si>
  <si>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</si>
  <si>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</si>
  <si>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</si>
  <si>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</si>
  <si>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</si>
  <si>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</si>
  <si>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</si>
  <si>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</si>
  <si>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</si>
  <si>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</si>
  <si>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</si>
  <si>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</si>
  <si>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</si>
  <si>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</si>
  <si>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</si>
  <si>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</si>
  <si>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</si>
  <si>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</si>
  <si>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</si>
  <si>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</si>
  <si>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</si>
  <si>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</si>
  <si>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</si>
  <si>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</si>
  <si>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</si>
  <si>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</si>
  <si>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</si>
  <si>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</si>
  <si>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</si>
  <si>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</si>
  <si>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</si>
  <si>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</si>
  <si>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</si>
  <si>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</si>
  <si>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</si>
  <si>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</si>
  <si>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</si>
  <si>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</si>
  <si>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</si>
  <si>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</si>
  <si>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</si>
  <si>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</si>
  <si>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</si>
  <si>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</si>
  <si>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</si>
  <si>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</si>
  <si>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</si>
  <si>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</si>
  <si>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</si>
  <si>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</si>
  <si>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</si>
  <si>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</si>
  <si>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</si>
  <si>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</si>
  <si>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</si>
  <si>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</si>
  <si>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</si>
  <si>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</si>
  <si>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</si>
  <si>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</si>
  <si>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</si>
  <si>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</si>
  <si>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</si>
  <si>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</si>
  <si>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</si>
  <si>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</si>
  <si>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</si>
  <si>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</si>
  <si>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</si>
  <si>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</si>
  <si>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</si>
  <si>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</si>
  <si>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</si>
  <si>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</si>
  <si>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</si>
  <si>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</si>
  <si>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</si>
  <si>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</si>
  <si>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</si>
  <si>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</si>
  <si>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</si>
  <si>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</si>
  <si>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</si>
  <si>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</si>
  <si>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</si>
  <si>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</si>
  <si>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</si>
  <si>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</si>
  <si>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</si>
  <si>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</si>
  <si>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</si>
  <si>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</si>
  <si>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</si>
  <si>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</si>
  <si>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</si>
  <si>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</si>
  <si>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</si>
  <si>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</si>
  <si>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</si>
  <si>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</si>
  <si>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</si>
  <si>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</si>
  <si>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</si>
  <si>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</si>
  <si>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</si>
  <si>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</si>
  <si>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</si>
  <si>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</si>
  <si>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</si>
  <si>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</si>
  <si>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</si>
  <si>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</si>
  <si>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</si>
  <si>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</si>
  <si>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</si>
  <si>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</si>
  <si>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</si>
  <si>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</si>
  <si>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</si>
  <si>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</si>
  <si>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</si>
  <si>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</si>
  <si>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</si>
  <si>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</si>
  <si>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</si>
  <si>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</si>
  <si>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</si>
  <si>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</si>
  <si>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</si>
  <si>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</si>
  <si>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</si>
  <si>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</si>
  <si>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</si>
  <si>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</si>
  <si>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</si>
  <si>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</si>
  <si>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</si>
  <si>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</si>
  <si>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</si>
  <si>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</si>
  <si>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</si>
  <si>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</si>
  <si>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</si>
  <si>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</si>
  <si>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</si>
  <si>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</si>
  <si>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</si>
  <si>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</si>
  <si>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</si>
  <si>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</si>
  <si>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</si>
  <si>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</si>
  <si>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</si>
  <si>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</si>
  <si>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</si>
  <si>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</si>
  <si>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</si>
  <si>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</si>
  <si>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</si>
  <si>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</si>
  <si>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</si>
  <si>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</si>
  <si>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</si>
  <si>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</si>
  <si>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</si>
  <si>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</si>
  <si>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</si>
  <si>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</si>
  <si>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</si>
  <si>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</si>
  <si>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</si>
  <si>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</si>
  <si>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</si>
  <si>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</si>
  <si>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</si>
  <si>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</si>
  <si>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</si>
  <si>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</si>
  <si>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</si>
  <si>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</si>
  <si>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</si>
  <si>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</si>
  <si>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</si>
  <si>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</si>
  <si>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</si>
  <si>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</si>
  <si>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</si>
  <si>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</si>
  <si>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</si>
  <si>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</si>
  <si>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</si>
  <si>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</si>
  <si>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</si>
  <si>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</si>
  <si>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</si>
  <si>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</si>
  <si>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</si>
  <si>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</si>
  <si>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</si>
  <si>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</si>
  <si>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</si>
  <si>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</si>
  <si>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</si>
  <si>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</si>
  <si>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</si>
  <si>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</si>
  <si>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</si>
  <si>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</si>
  <si>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</si>
  <si>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</si>
  <si>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</si>
  <si>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</si>
  <si>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</si>
  <si>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</si>
  <si>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</si>
  <si>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</si>
  <si>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</si>
  <si>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</si>
  <si>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</si>
  <si>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</si>
  <si>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</si>
  <si>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</si>
  <si>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</si>
  <si>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</si>
  <si>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</si>
  <si>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</si>
  <si>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</si>
  <si>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</si>
  <si>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</si>
  <si>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</si>
  <si>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</si>
  <si>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</si>
  <si>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</si>
  <si>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</si>
  <si>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</si>
  <si>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</si>
  <si>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</si>
  <si>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</si>
  <si>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</si>
  <si>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</si>
  <si>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</si>
  <si>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</si>
  <si>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</si>
  <si>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</si>
  <si>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</si>
  <si>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</si>
  <si>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</si>
  <si>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</si>
  <si>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</si>
  <si>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</si>
  <si>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</si>
  <si>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</si>
  <si>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</si>
  <si>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</si>
  <si>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</si>
  <si>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</si>
  <si>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</si>
  <si>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</si>
  <si>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</si>
  <si>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</si>
  <si>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</si>
  <si>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</si>
  <si>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</si>
  <si>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</si>
  <si>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</si>
  <si>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</si>
  <si>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</si>
  <si>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</si>
  <si>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</si>
  <si>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</si>
  <si>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</si>
  <si>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</si>
  <si>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</si>
  <si>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</si>
  <si>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</si>
  <si>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</si>
  <si>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</si>
  <si>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</si>
  <si>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</si>
  <si>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</si>
  <si>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</si>
  <si>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</si>
  <si>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</si>
  <si>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</si>
  <si>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</si>
  <si>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</si>
  <si>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</si>
  <si>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</si>
  <si>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</si>
  <si>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</si>
  <si>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</si>
  <si>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</si>
  <si>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</si>
  <si>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</si>
  <si>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</si>
  <si>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</si>
  <si>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</si>
  <si>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</si>
  <si>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</si>
  <si>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</si>
  <si>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</si>
  <si>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</si>
  <si>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</si>
  <si>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</si>
  <si>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</si>
  <si>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</si>
  <si>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</si>
  <si>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</si>
  <si>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</si>
  <si>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</si>
  <si>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</si>
  <si>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</si>
  <si>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</si>
  <si>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</si>
  <si>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</si>
  <si>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</si>
  <si>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</si>
  <si>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</si>
  <si>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</si>
  <si>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</si>
  <si>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</si>
  <si>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</si>
  <si>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</si>
  <si>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</si>
  <si>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</si>
  <si>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</si>
  <si>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</si>
  <si>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</si>
  <si>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</si>
  <si>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</si>
  <si>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</si>
  <si>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</si>
  <si>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</si>
  <si>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</si>
  <si>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</si>
  <si>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</si>
  <si>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</si>
  <si>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</si>
  <si>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</si>
  <si>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</si>
  <si>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</si>
  <si>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</si>
  <si>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</si>
  <si>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</si>
  <si>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</si>
  <si>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</si>
  <si>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</si>
  <si>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</si>
  <si>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</si>
  <si>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</si>
  <si>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</si>
  <si>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</si>
  <si>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</si>
  <si>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</si>
  <si>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</si>
  <si>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</si>
  <si>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</si>
  <si>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</si>
  <si>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</si>
  <si>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</si>
  <si>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</si>
  <si>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</si>
  <si>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</si>
  <si>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</si>
  <si>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</si>
  <si>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</si>
  <si>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</si>
  <si>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</si>
  <si>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</si>
  <si>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</si>
  <si>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</si>
  <si>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</si>
  <si>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</si>
  <si>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</si>
  <si>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</si>
  <si>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</si>
  <si>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</si>
  <si>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</si>
  <si>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</si>
  <si>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</si>
  <si>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</si>
  <si>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</si>
  <si>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</si>
  <si>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</si>
  <si>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</si>
  <si>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</si>
  <si>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</si>
  <si>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</si>
  <si>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</si>
  <si>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</si>
  <si>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</si>
  <si>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</si>
  <si>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</si>
  <si>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</si>
  <si>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</si>
  <si>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</si>
  <si>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</si>
  <si>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</si>
  <si>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</si>
  <si>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</si>
  <si>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</si>
  <si>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</si>
  <si>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</si>
  <si>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</si>
  <si>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</si>
  <si>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</si>
  <si>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</si>
  <si>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</si>
  <si>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</si>
  <si>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</si>
  <si>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</si>
  <si>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</si>
  <si>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</si>
  <si>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</si>
  <si>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</si>
  <si>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</si>
  <si>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</si>
  <si>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</si>
  <si>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</si>
  <si>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</si>
  <si>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</si>
  <si>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</si>
  <si>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</si>
  <si>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</si>
  <si>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</si>
  <si>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</si>
  <si>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</si>
  <si>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</si>
  <si>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</si>
  <si>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</si>
  <si>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</si>
  <si>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</si>
  <si>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</si>
  <si>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</si>
  <si>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</si>
  <si>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</si>
  <si>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</si>
  <si>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</si>
  <si>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</si>
  <si>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</si>
  <si>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</si>
  <si>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</si>
  <si>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</si>
  <si>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</si>
  <si>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</si>
  <si>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</si>
  <si>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</si>
  <si>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</si>
  <si>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</si>
  <si>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</si>
  <si>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</si>
  <si>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</si>
  <si>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</si>
  <si>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</si>
  <si>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</si>
  <si>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</si>
  <si>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</si>
  <si>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</si>
  <si>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</si>
  <si>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</si>
  <si>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</si>
  <si>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</si>
  <si>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</si>
  <si>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</si>
  <si>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</si>
  <si>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</si>
  <si>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</si>
  <si>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</si>
  <si>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</si>
  <si>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</si>
  <si>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</si>
  <si>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</si>
  <si>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</si>
  <si>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</si>
  <si>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</si>
  <si>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</si>
  <si>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</si>
  <si>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</si>
  <si>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</si>
  <si>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</si>
  <si>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</si>
  <si>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</si>
  <si>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</si>
  <si>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</si>
  <si>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</si>
  <si>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</si>
  <si>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</si>
  <si>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</si>
  <si>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</si>
  <si>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</si>
  <si>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</si>
  <si>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</si>
  <si>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</si>
  <si>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</si>
  <si>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</si>
  <si>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</si>
  <si>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</si>
  <si>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</si>
  <si>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</si>
  <si>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</si>
  <si>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</si>
  <si>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</si>
  <si>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</si>
  <si>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</si>
  <si>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</si>
  <si>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</si>
  <si>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</si>
  <si>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</si>
  <si>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</si>
  <si>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</si>
  <si>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</si>
  <si>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</si>
  <si>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</si>
  <si>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</si>
  <si>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</si>
  <si>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</si>
  <si>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</si>
  <si>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</si>
  <si>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</si>
  <si>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</si>
  <si>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</si>
  <si>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</si>
  <si>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</si>
  <si>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</si>
  <si>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</si>
  <si>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</si>
  <si>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</si>
  <si>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</si>
  <si>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</si>
  <si>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</si>
  <si>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</si>
  <si>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</si>
  <si>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</si>
  <si>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</si>
  <si>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</si>
  <si>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</si>
  <si>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</si>
  <si>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</si>
  <si>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</si>
  <si>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</si>
  <si>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</si>
  <si>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</si>
  <si>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</si>
  <si>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</si>
  <si>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</si>
  <si>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</si>
  <si>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</si>
  <si>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</si>
  <si>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</si>
  <si>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</si>
  <si>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</si>
  <si>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</si>
  <si>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</si>
  <si>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</si>
  <si>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</si>
  <si>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</si>
  <si>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</si>
  <si>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</si>
  <si>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</si>
  <si>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</si>
  <si>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</si>
  <si>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</si>
  <si>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</si>
  <si>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</si>
  <si>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</si>
  <si>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</si>
  <si>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</si>
  <si>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</si>
  <si>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</si>
  <si>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</si>
  <si>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</si>
  <si>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</si>
  <si>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</si>
  <si>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</si>
  <si>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</si>
  <si>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</si>
  <si>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</si>
  <si>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</si>
  <si>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</si>
  <si>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</si>
  <si>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</si>
  <si>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</si>
  <si>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</si>
  <si>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</si>
  <si>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</si>
  <si>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</si>
  <si>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</si>
  <si>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</si>
  <si>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</si>
  <si>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</si>
  <si>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</si>
  <si>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</si>
  <si>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</si>
  <si>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</si>
  <si>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</si>
  <si>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</si>
  <si>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</si>
  <si>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</si>
  <si>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</si>
  <si>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</si>
  <si>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</si>
  <si>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</si>
  <si>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</si>
  <si>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</si>
  <si>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</si>
  <si>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</si>
  <si>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</si>
  <si>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</si>
  <si>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</si>
  <si>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</si>
  <si>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</si>
  <si>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</si>
  <si>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</si>
  <si>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</si>
  <si>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</si>
  <si>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</si>
  <si>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</si>
  <si>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</si>
  <si>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</si>
  <si>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</si>
  <si>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</si>
  <si>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</si>
  <si>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</si>
  <si>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</si>
  <si>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</si>
  <si>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</si>
  <si>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</si>
  <si>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</si>
  <si>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</si>
  <si>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</si>
  <si>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</si>
  <si>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</si>
  <si>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</si>
  <si>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</si>
  <si>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</si>
  <si>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</si>
  <si>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</si>
  <si>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</si>
  <si>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</si>
  <si>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</si>
  <si>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</si>
  <si>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</si>
  <si>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</si>
  <si>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</si>
  <si>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</si>
  <si>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</si>
  <si>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</si>
  <si>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</si>
  <si>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</si>
  <si>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</si>
  <si>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</si>
  <si>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</si>
  <si>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</si>
  <si>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</si>
  <si>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</si>
  <si>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</si>
  <si>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</si>
  <si>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</si>
  <si>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</si>
  <si>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</si>
  <si>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</si>
  <si>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</si>
  <si>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</si>
  <si>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</si>
  <si>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</si>
  <si>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</si>
  <si>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</si>
  <si>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</si>
  <si>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</si>
  <si>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</si>
  <si>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</si>
  <si>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</si>
  <si>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</si>
  <si>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</si>
  <si>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</si>
  <si>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</si>
  <si>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</si>
  <si>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</si>
  <si>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</si>
  <si>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</si>
  <si>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</si>
  <si>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</si>
  <si>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</si>
  <si>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</si>
  <si>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</si>
  <si>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</si>
  <si>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</si>
  <si>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</si>
  <si>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</si>
  <si>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</si>
  <si>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</si>
  <si>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</si>
  <si>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</si>
  <si>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</si>
  <si>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</si>
  <si>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</si>
  <si>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</si>
  <si>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</si>
  <si>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</si>
  <si>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</si>
  <si>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</si>
  <si>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</si>
  <si>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</si>
  <si>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</si>
  <si>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</si>
  <si>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</si>
  <si>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</si>
  <si>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</si>
  <si>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</si>
  <si>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</si>
  <si>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</si>
  <si>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</si>
  <si>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</si>
  <si>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</si>
  <si>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</si>
  <si>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</si>
  <si>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</si>
  <si>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</si>
  <si>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</si>
  <si>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</si>
  <si>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</si>
  <si>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</si>
  <si>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</si>
  <si>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</si>
  <si>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</si>
  <si>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</si>
  <si>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</si>
  <si>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</si>
  <si>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</si>
  <si>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</si>
  <si>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</si>
  <si>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</si>
  <si>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</si>
  <si>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</si>
  <si>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</si>
  <si>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</si>
  <si>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</si>
  <si>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</si>
  <si>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</si>
  <si>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</si>
  <si>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</si>
  <si>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</si>
  <si>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</si>
  <si>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</si>
  <si>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</si>
  <si>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</si>
  <si>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</si>
  <si>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</si>
  <si>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</si>
  <si>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</si>
  <si>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</si>
  <si>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</si>
  <si>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</si>
  <si>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</si>
  <si>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</si>
  <si>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</si>
  <si>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</si>
  <si>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</si>
  <si>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</si>
  <si>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</si>
  <si>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</si>
  <si>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</si>
  <si>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</si>
  <si>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</si>
  <si>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</si>
  <si>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</si>
  <si>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</si>
  <si>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</si>
  <si>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</si>
  <si>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</si>
  <si>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</si>
  <si>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</si>
  <si>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</si>
  <si>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</si>
  <si>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</si>
  <si>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</si>
  <si>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</si>
  <si>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</si>
  <si>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</si>
  <si>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</si>
  <si>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</si>
  <si>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</si>
  <si>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</si>
  <si>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</si>
  <si>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</si>
  <si>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</si>
  <si>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</si>
  <si>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</si>
  <si>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</si>
  <si>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</si>
  <si>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</si>
  <si>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</si>
  <si>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</si>
  <si>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</si>
  <si>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</si>
  <si>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</si>
  <si>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</si>
  <si>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</si>
  <si>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</si>
  <si>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</si>
  <si>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</si>
  <si>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</si>
  <si>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</si>
  <si>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</si>
  <si>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</si>
  <si>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</si>
  <si>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</si>
  <si>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</si>
  <si>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</si>
  <si>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</si>
  <si>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</si>
  <si>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</si>
  <si>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</si>
  <si>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</si>
  <si>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</si>
  <si>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</si>
  <si>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</si>
  <si>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</si>
  <si>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</si>
  <si>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</si>
  <si>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</si>
  <si>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</si>
  <si>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</si>
  <si>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</si>
  <si>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</si>
  <si>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</si>
  <si>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</si>
  <si>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</si>
  <si>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</si>
  <si>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</si>
  <si>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</si>
  <si>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</si>
  <si>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</si>
  <si>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</si>
  <si>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</si>
  <si>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</si>
  <si>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</si>
  <si>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</si>
  <si>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</si>
  <si>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</si>
  <si>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</si>
  <si>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</si>
  <si>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</si>
  <si>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</si>
  <si>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</si>
  <si>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</si>
  <si>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</si>
  <si>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</si>
  <si>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</si>
  <si>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</si>
  <si>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</si>
  <si>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</si>
  <si>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</si>
  <si>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</si>
  <si>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</si>
  <si>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</si>
  <si>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</si>
  <si>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</si>
  <si>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</si>
  <si>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</si>
  <si>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</si>
  <si>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</si>
  <si>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</si>
  <si>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</si>
  <si>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</si>
  <si>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</si>
  <si>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</si>
  <si>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</si>
  <si>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</si>
  <si>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</si>
  <si>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</si>
  <si>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</si>
  <si>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</si>
  <si>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</si>
  <si>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</si>
  <si>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</si>
  <si>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</si>
  <si>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</si>
  <si>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</si>
  <si>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</si>
  <si>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</si>
  <si>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</si>
  <si>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</si>
  <si>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</si>
  <si>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</si>
  <si>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</si>
  <si>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</si>
  <si>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</si>
  <si>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</si>
  <si>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</si>
  <si>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</si>
  <si>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</si>
  <si>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</si>
  <si>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</si>
  <si>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</si>
  <si>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</si>
  <si>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</si>
  <si>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</si>
  <si>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</si>
  <si>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</si>
  <si>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</si>
  <si>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</si>
  <si>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</si>
  <si>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</si>
  <si>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</si>
  <si>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</si>
  <si>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</si>
  <si>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</si>
  <si>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</si>
  <si>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</si>
  <si>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</si>
  <si>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</si>
  <si>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</si>
  <si>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</si>
  <si>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</si>
  <si>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</si>
  <si>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</si>
  <si>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</si>
  <si>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</si>
  <si>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</si>
  <si>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</si>
  <si>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</si>
  <si>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</si>
  <si>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</si>
  <si>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</si>
  <si>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</si>
  <si>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</si>
  <si>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</si>
  <si>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</si>
  <si>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</si>
  <si>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</si>
  <si>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</si>
  <si>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</si>
  <si>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</si>
  <si>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</si>
  <si>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</si>
  <si>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</si>
  <si>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</si>
  <si>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</si>
  <si>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</si>
  <si>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</si>
  <si>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</si>
  <si>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</si>
  <si>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</si>
  <si>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</si>
  <si>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</si>
  <si>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</si>
  <si>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</si>
  <si>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</si>
  <si>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</si>
  <si>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</si>
  <si>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</si>
  <si>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</si>
  <si>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</si>
  <si>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</si>
  <si>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</si>
  <si>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</si>
  <si>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</si>
  <si>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</si>
  <si>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</si>
  <si>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</si>
  <si>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</si>
  <si>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</si>
  <si>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</si>
  <si>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</si>
  <si>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</si>
  <si>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</si>
  <si>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</si>
  <si>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</si>
  <si>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</si>
  <si>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</si>
  <si>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</si>
  <si>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</si>
  <si>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</si>
  <si>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</si>
  <si>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</si>
  <si>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</si>
  <si>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</si>
  <si>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</si>
  <si>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</si>
  <si>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</si>
  <si>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</si>
  <si>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</si>
  <si>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</si>
  <si>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</si>
  <si>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</si>
  <si>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</si>
  <si>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</si>
  <si>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</si>
  <si>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</si>
  <si>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</si>
  <si>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</si>
  <si>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</si>
  <si>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</si>
  <si>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</si>
  <si>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</si>
  <si>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</si>
  <si>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</si>
  <si>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</si>
  <si>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</si>
  <si>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</si>
  <si>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</si>
  <si>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</si>
  <si>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</si>
  <si>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</si>
  <si>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</si>
  <si>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</si>
  <si>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</si>
  <si>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</si>
  <si>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</si>
  <si>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</si>
  <si>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</si>
  <si>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</si>
  <si>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</si>
  <si>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</si>
  <si>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</si>
  <si>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</si>
  <si>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</si>
  <si>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</si>
  <si>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</si>
  <si>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</si>
  <si>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</si>
  <si>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</si>
  <si>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</si>
  <si>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</si>
  <si>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</si>
  <si>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</si>
  <si>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</si>
  <si>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</si>
  <si>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</si>
  <si>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</si>
  <si>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</si>
  <si>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</si>
  <si>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</si>
  <si>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</si>
  <si>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</si>
  <si>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</si>
  <si>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</si>
  <si>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</si>
  <si>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</si>
  <si>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</si>
  <si>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</si>
  <si>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</si>
  <si>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</si>
  <si>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</si>
  <si>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</si>
  <si>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</si>
  <si>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</si>
  <si>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</si>
  <si>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</si>
  <si>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</si>
  <si>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</si>
  <si>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</si>
  <si>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</si>
  <si>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</si>
  <si>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</si>
  <si>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</si>
  <si>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</si>
  <si>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</si>
  <si>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</si>
  <si>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</si>
  <si>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</si>
  <si>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</si>
  <si>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</si>
  <si>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</si>
  <si>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</si>
  <si>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</si>
  <si>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</si>
  <si>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</si>
  <si>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</si>
  <si>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</si>
  <si>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</si>
  <si>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</si>
  <si>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</si>
  <si>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</si>
  <si>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</si>
  <si>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</si>
  <si>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</si>
  <si>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</si>
  <si>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</si>
  <si>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</si>
  <si>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</si>
  <si>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</si>
  <si>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</si>
  <si>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</si>
  <si>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</si>
  <si>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</si>
  <si>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</si>
  <si>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</si>
  <si>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</si>
  <si>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</si>
  <si>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</si>
  <si>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</si>
  <si>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</si>
  <si>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</si>
  <si>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</si>
  <si>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</si>
  <si>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</si>
  <si>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</si>
  <si>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</si>
  <si>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</si>
  <si>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</si>
  <si>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</si>
  <si>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</si>
  <si>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</si>
  <si>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</si>
  <si>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</si>
  <si>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</si>
  <si>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</si>
  <si>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</si>
  <si>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</si>
  <si>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</si>
  <si>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</si>
  <si>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</si>
  <si>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</si>
  <si>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</si>
  <si>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</si>
  <si>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</si>
  <si>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</si>
  <si>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</si>
  <si>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</si>
  <si>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</si>
  <si>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</si>
  <si>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</si>
  <si>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</si>
  <si>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</si>
  <si>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</si>
  <si>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</si>
  <si>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</si>
  <si>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</si>
  <si>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</si>
  <si>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</si>
  <si>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</si>
  <si>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</si>
  <si>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</si>
  <si>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</si>
  <si>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</si>
  <si>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</si>
  <si>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</si>
  <si>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</si>
  <si>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</si>
  <si>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</si>
  <si>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</si>
  <si>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</si>
  <si>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</si>
  <si>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</si>
  <si>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</si>
  <si>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</si>
  <si>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</si>
  <si>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</si>
  <si>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</si>
  <si>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</si>
  <si>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</si>
  <si>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</si>
  <si>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</si>
  <si>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</si>
  <si>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</si>
  <si>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</si>
  <si>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</si>
  <si>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</si>
  <si>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</si>
  <si>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</si>
  <si>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</si>
  <si>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</si>
  <si>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</si>
  <si>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</si>
  <si>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</si>
  <si>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</si>
  <si>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</si>
  <si>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</si>
  <si>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</si>
  <si>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</si>
  <si>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</si>
  <si>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</si>
  <si>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</si>
  <si>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</si>
  <si>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</si>
  <si>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</si>
  <si>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</si>
  <si>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</si>
  <si>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</si>
  <si>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</si>
  <si>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</si>
  <si>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</si>
  <si>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</si>
  <si>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</si>
  <si>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</si>
  <si>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</si>
  <si>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</si>
  <si>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</si>
  <si>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</si>
  <si>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</si>
  <si>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</si>
  <si>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</si>
  <si>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</si>
  <si>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</si>
  <si>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</si>
  <si>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</si>
  <si>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</si>
  <si>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</si>
  <si>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</si>
  <si>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</si>
  <si>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</si>
  <si>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</si>
  <si>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</si>
  <si>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</si>
  <si>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</si>
  <si>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</si>
  <si>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</si>
  <si>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</si>
  <si>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</si>
  <si>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</si>
  <si>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</si>
  <si>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</si>
  <si>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</si>
  <si>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</si>
  <si>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</si>
  <si>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</si>
  <si>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</si>
  <si>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</si>
  <si>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</si>
  <si>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</si>
  <si>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</si>
  <si>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</si>
  <si>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</si>
  <si>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</si>
  <si>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</si>
  <si>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</si>
  <si>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</si>
  <si>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</si>
  <si>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</si>
  <si>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</si>
  <si>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</si>
  <si>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</si>
  <si>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</si>
  <si>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</si>
  <si>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</si>
  <si>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</si>
  <si>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</si>
  <si>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</si>
  <si>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</si>
  <si>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</si>
  <si>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</si>
  <si>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</si>
  <si>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</si>
  <si>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</si>
  <si>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</si>
  <si>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</si>
  <si>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</si>
  <si>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</si>
  <si>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</si>
  <si>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</si>
  <si>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</si>
  <si>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</si>
  <si>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</si>
  <si>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</si>
  <si>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</si>
  <si>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</si>
  <si>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</si>
  <si>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</si>
  <si>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</si>
  <si>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</si>
  <si>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</si>
  <si>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</si>
  <si>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</si>
  <si>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</si>
  <si>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</si>
  <si>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</si>
  <si>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</si>
  <si>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</si>
  <si>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</si>
  <si>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</si>
  <si>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</si>
  <si>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</si>
  <si>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</si>
  <si>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</si>
  <si>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</si>
  <si>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</si>
  <si>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</si>
  <si>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</si>
  <si>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</si>
  <si>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</si>
  <si>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</si>
  <si>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</si>
  <si>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</si>
  <si>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</si>
  <si>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</si>
  <si>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</si>
  <si>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</si>
  <si>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</si>
  <si>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</si>
  <si>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</si>
  <si>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</si>
  <si>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</si>
  <si>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</si>
  <si>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</si>
  <si>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</si>
  <si>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</si>
  <si>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</si>
  <si>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</si>
  <si>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</si>
  <si>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</si>
  <si>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</si>
  <si>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</si>
  <si>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</si>
  <si>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</si>
  <si>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</si>
  <si>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</si>
  <si>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</si>
  <si>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</si>
  <si>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</si>
  <si>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</si>
  <si>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</si>
  <si>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</si>
  <si>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</si>
  <si>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</si>
  <si>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</si>
  <si>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</si>
  <si>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</si>
  <si>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</si>
  <si>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</si>
  <si>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</si>
  <si>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</si>
  <si>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</si>
  <si>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</si>
  <si>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</si>
  <si>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</si>
  <si>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</si>
  <si>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</si>
  <si>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</si>
  <si>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</si>
  <si>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</si>
  <si>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</si>
  <si>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</si>
  <si>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</si>
  <si>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</si>
  <si>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</si>
  <si>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</si>
  <si>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</si>
  <si>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</si>
  <si>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</si>
  <si>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</si>
  <si>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</si>
  <si>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</si>
  <si>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</si>
  <si>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</si>
  <si>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</si>
  <si>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</si>
  <si>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</si>
  <si>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</si>
  <si>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</si>
  <si>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</si>
  <si>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</si>
  <si>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</si>
  <si>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</si>
  <si>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</si>
  <si>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</si>
  <si>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</si>
  <si>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</si>
  <si>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</si>
  <si>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</si>
  <si>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</si>
  <si>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</si>
  <si>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</si>
  <si>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</si>
  <si>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</si>
  <si>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</si>
  <si>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</si>
  <si>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</si>
  <si>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</si>
  <si>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</si>
  <si>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</si>
  <si>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</si>
  <si>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</si>
  <si>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</si>
  <si>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</si>
  <si>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</si>
  <si>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</si>
  <si>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</si>
  <si>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</si>
  <si>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</si>
  <si>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</si>
  <si>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</si>
  <si>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</si>
  <si>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</si>
  <si>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</si>
  <si>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</si>
  <si>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</si>
  <si>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</si>
  <si>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</si>
  <si>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</si>
  <si>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</si>
  <si>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</si>
  <si>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</si>
  <si>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</si>
  <si>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</si>
  <si>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</si>
  <si>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</si>
  <si>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</si>
  <si>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</si>
  <si>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</si>
  <si>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</si>
  <si>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</si>
  <si>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</si>
  <si>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</si>
  <si>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</si>
  <si>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</si>
  <si>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</si>
  <si>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</si>
  <si>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</si>
  <si>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</si>
  <si>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</si>
  <si>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</si>
  <si>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</si>
  <si>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</si>
  <si>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</si>
  <si>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</si>
  <si>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</si>
  <si>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</si>
  <si>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</si>
  <si>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</si>
  <si>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</si>
  <si>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</si>
  <si>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</si>
  <si>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</si>
  <si>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</si>
  <si>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</si>
  <si>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</si>
  <si>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</si>
  <si>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</si>
  <si>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</si>
  <si>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</si>
  <si>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</si>
  <si>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</si>
  <si>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</si>
  <si>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</si>
  <si>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</si>
  <si>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</si>
  <si>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</si>
  <si>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</si>
  <si>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</si>
  <si>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</si>
  <si>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</si>
  <si>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</si>
  <si>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</si>
  <si>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</si>
  <si>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</si>
  <si>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</si>
  <si>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</si>
  <si>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</si>
  <si>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</si>
  <si>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</si>
  <si>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</si>
  <si>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</si>
  <si>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</si>
  <si>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</si>
  <si>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</si>
  <si>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</si>
  <si>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</si>
  <si>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</si>
  <si>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</si>
  <si>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</si>
  <si>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</si>
  <si>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</si>
  <si>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</si>
  <si>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</si>
  <si>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</si>
  <si>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</si>
  <si>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</si>
  <si>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</si>
  <si>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</si>
  <si>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</si>
  <si>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</si>
  <si>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</si>
  <si>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</si>
  <si>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</si>
  <si>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</si>
  <si>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</si>
  <si>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</si>
  <si>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</si>
  <si>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</si>
  <si>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</si>
  <si>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</si>
  <si>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</si>
  <si>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</si>
  <si>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</si>
  <si>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</si>
  <si>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</si>
  <si>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</si>
  <si>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</si>
  <si>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</si>
  <si>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</si>
  <si>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</si>
  <si>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</si>
  <si>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</si>
  <si>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</si>
  <si>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</si>
  <si>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</si>
  <si>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</si>
  <si>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</si>
  <si>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</si>
  <si>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</si>
  <si>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</si>
  <si>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</si>
  <si>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</si>
  <si>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</si>
  <si>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</si>
  <si>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</si>
  <si>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</si>
  <si>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</si>
  <si>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</si>
  <si>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</si>
  <si>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</si>
  <si>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</si>
  <si>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</si>
  <si>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</si>
  <si>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</si>
  <si>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</si>
  <si>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</si>
  <si>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</si>
  <si>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</si>
  <si>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</si>
  <si>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</si>
  <si>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</si>
  <si>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</si>
  <si>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</si>
  <si>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</si>
  <si>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</si>
  <si>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</si>
  <si>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</si>
  <si>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</si>
  <si>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</si>
  <si>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</si>
  <si>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</si>
  <si>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</si>
  <si>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</si>
  <si>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</si>
  <si>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</si>
  <si>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</si>
  <si>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</si>
  <si>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</si>
  <si>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</si>
  <si>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</si>
  <si>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</si>
  <si>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</si>
  <si>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</si>
  <si>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</si>
  <si>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</si>
  <si>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</si>
  <si>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</si>
  <si>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</si>
  <si>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</si>
  <si>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</si>
  <si>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</si>
  <si>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</si>
  <si>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</si>
  <si>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</si>
  <si>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</si>
  <si>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</si>
  <si>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</si>
  <si>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</si>
  <si>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</si>
  <si>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</si>
  <si>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</si>
  <si>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</si>
  <si>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</si>
  <si>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</si>
  <si>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</si>
  <si>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</si>
  <si>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</si>
  <si>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</si>
  <si>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</si>
  <si>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</si>
  <si>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</si>
  <si>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</si>
  <si>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</si>
  <si>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</si>
  <si>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</si>
  <si>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</si>
  <si>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</si>
  <si>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</si>
  <si>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</si>
  <si>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</si>
  <si>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</si>
  <si>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</si>
  <si>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</si>
  <si>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</si>
  <si>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</si>
  <si>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</si>
  <si>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</si>
  <si>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</si>
  <si>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</si>
  <si>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</si>
  <si>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</si>
  <si>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</si>
  <si>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</si>
  <si>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</si>
  <si>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</si>
  <si>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</si>
  <si>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</si>
  <si>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</si>
  <si>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</si>
  <si>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</si>
  <si>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</si>
  <si>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</si>
  <si>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</si>
  <si>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</si>
  <si>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</si>
  <si>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</si>
  <si>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</si>
  <si>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</si>
  <si>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</si>
  <si>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</si>
  <si>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</si>
  <si>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</si>
  <si>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</si>
  <si>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</si>
  <si>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</si>
  <si>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</si>
  <si>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</si>
  <si>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</si>
  <si>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</si>
  <si>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</si>
  <si>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</si>
  <si>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</si>
  <si>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</si>
  <si>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</si>
  <si>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</si>
  <si>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</si>
  <si>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</si>
  <si>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</si>
  <si>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</si>
  <si>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</si>
  <si>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</si>
  <si>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</si>
  <si>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</si>
  <si>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</si>
  <si>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</si>
  <si>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</si>
  <si>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</si>
  <si>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</si>
  <si>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</si>
  <si>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</si>
  <si>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</si>
  <si>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</si>
  <si>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</si>
  <si>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</si>
  <si>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</si>
  <si>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</si>
  <si>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</si>
  <si>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</si>
  <si>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</si>
  <si>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</si>
  <si>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</si>
  <si>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</si>
  <si>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</si>
  <si>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</si>
  <si>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</si>
  <si>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</si>
  <si>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</si>
  <si>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</si>
  <si>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</si>
  <si>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</si>
  <si>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</si>
  <si>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</si>
  <si>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</si>
  <si>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</si>
  <si>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</si>
  <si>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</si>
  <si>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</si>
  <si>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</si>
  <si>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</si>
  <si>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</si>
  <si>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</si>
  <si>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</si>
  <si>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</si>
  <si>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</si>
  <si>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</si>
  <si>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</si>
  <si>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</si>
  <si>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</si>
  <si>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</si>
  <si>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</si>
  <si>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</si>
  <si>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</si>
  <si>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</si>
  <si>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</si>
  <si>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</si>
  <si>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</si>
  <si>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</si>
  <si>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</si>
  <si>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</si>
  <si>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</si>
  <si>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</si>
  <si>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</si>
  <si>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</si>
  <si>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</si>
  <si>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</si>
  <si>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</si>
  <si>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</si>
  <si>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</si>
  <si>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</si>
  <si>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</si>
  <si>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</si>
  <si>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</si>
  <si>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</si>
  <si>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</si>
  <si>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</si>
  <si>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</si>
  <si>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</si>
  <si>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</si>
  <si>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</si>
  <si>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</si>
  <si>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</si>
  <si>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</si>
  <si>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</si>
  <si>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</si>
  <si>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</si>
  <si>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</si>
  <si>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</si>
  <si>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</si>
  <si>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</si>
  <si>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</si>
  <si>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</si>
  <si>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</si>
  <si>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</si>
  <si>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</si>
  <si>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</si>
  <si>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</si>
  <si>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</si>
  <si>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</si>
  <si>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</si>
  <si>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</si>
  <si>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</si>
  <si>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</si>
  <si>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</si>
  <si>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</si>
  <si>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</si>
  <si>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</si>
  <si>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</si>
  <si>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</si>
  <si>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</si>
  <si>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</si>
  <si>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</si>
  <si>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</si>
  <si>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</si>
  <si>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</si>
  <si>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</si>
  <si>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</si>
  <si>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</si>
  <si>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</si>
  <si>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</si>
  <si>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</si>
  <si>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</si>
  <si>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</si>
  <si>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</si>
  <si>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</si>
  <si>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</si>
  <si>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</si>
  <si>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</si>
  <si>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</si>
  <si>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</si>
  <si>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</si>
  <si>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</si>
  <si>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</si>
  <si>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</si>
  <si>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</si>
  <si>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</si>
  <si>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</si>
  <si>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</si>
  <si>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</si>
  <si>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</si>
  <si>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</si>
  <si>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</si>
  <si>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</si>
  <si>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</si>
  <si>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</si>
  <si>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</si>
  <si>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</si>
  <si>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</si>
  <si>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</si>
  <si>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</si>
  <si>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</si>
  <si>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</si>
  <si>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</si>
  <si>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</si>
  <si>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</si>
  <si>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</si>
  <si>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</si>
  <si>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</si>
  <si>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</si>
  <si>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</si>
  <si>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</si>
  <si>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</si>
  <si>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</si>
  <si>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</si>
  <si>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</si>
  <si>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</si>
  <si>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</si>
  <si>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</si>
  <si>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</si>
  <si>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</si>
  <si>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</si>
  <si>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</si>
  <si>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</si>
  <si>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</si>
  <si>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</si>
  <si>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</si>
  <si>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</si>
  <si>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</si>
  <si>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</si>
  <si>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</si>
  <si>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</si>
  <si>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</si>
  <si>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</si>
  <si>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</si>
  <si>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</si>
  <si>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</si>
  <si>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</si>
  <si>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</si>
  <si>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</si>
  <si>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</si>
  <si>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</si>
  <si>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</si>
  <si>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</si>
  <si>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</si>
  <si>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</si>
  <si>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</si>
  <si>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</si>
  <si>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</si>
  <si>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</si>
  <si>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</si>
  <si>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</si>
  <si>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</si>
  <si>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</si>
  <si>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</si>
  <si>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</si>
  <si>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</si>
  <si>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</si>
  <si>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</si>
  <si>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</si>
  <si>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</si>
  <si>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</si>
  <si>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</si>
  <si>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</si>
  <si>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</si>
  <si>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</si>
  <si>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</si>
  <si>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</si>
  <si>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</si>
  <si>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</si>
  <si>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</si>
  <si>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</si>
  <si>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</si>
  <si>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</si>
  <si>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</si>
  <si>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</si>
  <si>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</si>
  <si>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</si>
  <si>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</si>
  <si>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</si>
  <si>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</si>
  <si>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</si>
  <si>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</si>
  <si>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</si>
  <si>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</si>
  <si>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</si>
  <si>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</si>
  <si>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</si>
  <si>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</si>
  <si>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</si>
  <si>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</si>
  <si>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</si>
  <si>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</si>
  <si>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</si>
  <si>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</si>
  <si>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</si>
  <si>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</si>
  <si>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</si>
  <si>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</si>
  <si>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</si>
  <si>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</si>
  <si>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</si>
  <si>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</si>
  <si>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</si>
  <si>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</si>
  <si>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</si>
  <si>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</si>
  <si>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</si>
  <si>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</si>
  <si>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</si>
  <si>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</si>
  <si>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</si>
  <si>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</si>
  <si>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</si>
  <si>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</si>
  <si>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</si>
  <si>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</si>
  <si>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</si>
  <si>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</si>
  <si>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</si>
  <si>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</si>
  <si>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</si>
  <si>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</si>
  <si>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</si>
  <si>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</si>
  <si>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</si>
  <si>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</si>
  <si>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</si>
  <si>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</si>
  <si>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</si>
  <si>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</si>
  <si>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</si>
  <si>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</si>
  <si>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</si>
  <si>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</si>
  <si>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</si>
  <si>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</si>
  <si>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</si>
  <si>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</si>
  <si>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</si>
  <si>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</si>
  <si>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</si>
  <si>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</si>
  <si>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</si>
  <si>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</si>
  <si>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</si>
  <si>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</si>
  <si>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</si>
  <si>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</si>
  <si>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</si>
  <si>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</si>
  <si>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</si>
  <si>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</si>
  <si>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</si>
  <si>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</si>
  <si>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</si>
  <si>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</si>
  <si>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</si>
  <si>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</si>
  <si>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</si>
  <si>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</si>
  <si>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</si>
  <si>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</si>
  <si>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</si>
  <si>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</si>
  <si>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</si>
  <si>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</si>
  <si>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</si>
  <si>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</si>
  <si>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</si>
  <si>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</si>
  <si>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</si>
  <si>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</si>
  <si>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</si>
  <si>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</si>
  <si>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</si>
  <si>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</si>
  <si>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</si>
  <si>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</si>
  <si>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</si>
  <si>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</si>
  <si>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</si>
  <si>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</si>
  <si>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</si>
  <si>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</si>
  <si>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</si>
  <si>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</si>
  <si>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</si>
  <si>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</si>
  <si>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</si>
  <si>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</si>
  <si>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</si>
  <si>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</si>
  <si>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</si>
  <si>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</si>
  <si>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</si>
  <si>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</si>
  <si>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</si>
  <si>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</si>
  <si>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</si>
  <si>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</si>
  <si>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</si>
  <si>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</si>
  <si>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</si>
  <si>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</si>
  <si>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</si>
  <si>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</si>
  <si>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</si>
  <si>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</si>
  <si>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</si>
  <si>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</si>
  <si>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</si>
  <si>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</si>
  <si>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</si>
  <si>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</si>
  <si>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</si>
  <si>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</si>
  <si>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</si>
  <si>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</si>
  <si>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</si>
  <si>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</si>
  <si>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</si>
  <si>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</si>
  <si>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</si>
  <si>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</si>
  <si>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</si>
  <si>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</si>
  <si>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</si>
  <si>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</si>
  <si>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</si>
  <si>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</si>
  <si>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</si>
  <si>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</si>
  <si>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</si>
  <si>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</si>
  <si>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</si>
  <si>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</si>
  <si>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</si>
  <si>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</si>
  <si>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</si>
  <si>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</si>
  <si>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</si>
  <si>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</si>
  <si>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</si>
  <si>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</si>
  <si>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</si>
  <si>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</si>
  <si>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</si>
  <si>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</si>
  <si>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</si>
  <si>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</si>
  <si>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</si>
  <si>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</si>
  <si>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</si>
  <si>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</si>
  <si>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</si>
  <si>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</si>
  <si>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</si>
  <si>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</si>
  <si>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</si>
  <si>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</si>
  <si>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</si>
  <si>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</si>
  <si>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</si>
  <si>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</si>
  <si>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</si>
  <si>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</si>
  <si>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</si>
  <si>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</si>
  <si>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</si>
  <si>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</si>
  <si>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</si>
  <si>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</si>
  <si>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</si>
  <si>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</si>
  <si>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</si>
  <si>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</si>
  <si>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</si>
  <si>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</si>
  <si>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</si>
  <si>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</si>
  <si>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</si>
  <si>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</si>
  <si>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</si>
  <si>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</si>
  <si>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</si>
  <si>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</si>
  <si>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</si>
  <si>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</si>
  <si>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</si>
  <si>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</si>
  <si>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</si>
  <si>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</si>
  <si>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</si>
  <si>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</si>
  <si>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</si>
  <si>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</si>
  <si>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</si>
  <si>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</si>
  <si>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</si>
  <si>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</si>
  <si>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</si>
  <si>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</si>
  <si>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</si>
  <si>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</si>
  <si>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</si>
  <si>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</si>
  <si>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</si>
  <si>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</si>
  <si>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</si>
  <si>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</si>
  <si>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</si>
  <si>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</si>
  <si>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</si>
  <si>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</si>
  <si>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</si>
  <si>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</si>
  <si>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</si>
  <si>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</si>
  <si>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</si>
  <si>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</si>
  <si>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</si>
  <si>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</si>
  <si>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</si>
  <si>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</si>
  <si>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</si>
  <si>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</si>
  <si>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</si>
  <si>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</si>
  <si>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</si>
  <si>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</si>
  <si>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</si>
  <si>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</si>
  <si>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</si>
  <si>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</si>
  <si>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</si>
  <si>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</si>
  <si>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</si>
  <si>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</si>
  <si>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</si>
  <si>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</si>
  <si>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</si>
  <si>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</si>
  <si>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</si>
  <si>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</si>
  <si>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</si>
  <si>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</si>
  <si>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</si>
  <si>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</si>
  <si>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</si>
  <si>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</si>
  <si>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</si>
  <si>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</si>
  <si>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</si>
  <si>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</si>
  <si>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</si>
  <si>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</si>
  <si>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</si>
  <si>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</si>
  <si>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</si>
  <si>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</si>
  <si>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</si>
  <si>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</si>
  <si>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</si>
  <si>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</si>
  <si>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</si>
  <si>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</si>
  <si>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</si>
  <si>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</si>
  <si>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</si>
  <si>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</si>
  <si>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</si>
  <si>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</si>
  <si>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</si>
  <si>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</si>
  <si>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</si>
  <si>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</si>
  <si>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</si>
  <si>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</si>
  <si>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</si>
  <si>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</si>
  <si>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</si>
  <si>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</si>
  <si>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</si>
  <si>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</si>
  <si>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</si>
  <si>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</si>
  <si>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</si>
  <si>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</si>
  <si>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</si>
  <si>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</si>
  <si>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</si>
  <si>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</si>
  <si>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</si>
  <si>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</si>
  <si>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</si>
  <si>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</si>
  <si>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</si>
  <si>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</si>
  <si>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</si>
  <si>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</si>
  <si>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</si>
  <si>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</si>
  <si>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</si>
  <si>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</si>
  <si>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</si>
  <si>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</si>
  <si>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</si>
  <si>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</si>
  <si>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</si>
  <si>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</si>
  <si>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</si>
  <si>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</si>
  <si>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</si>
  <si>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</si>
  <si>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</si>
  <si>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</si>
  <si>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</si>
  <si>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</si>
  <si>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</si>
  <si>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</si>
  <si>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</si>
  <si>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</si>
  <si>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</si>
  <si>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</si>
  <si>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</si>
  <si>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</si>
  <si>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</si>
  <si>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</si>
  <si>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</si>
  <si>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</si>
  <si>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</si>
  <si>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</si>
  <si>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</si>
  <si>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</si>
  <si>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</si>
  <si>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</si>
  <si>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</si>
  <si>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</si>
  <si>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</si>
  <si>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</si>
  <si>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</si>
  <si>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</si>
  <si>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</si>
  <si>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</si>
  <si>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</si>
  <si>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</si>
  <si>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</si>
  <si>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</si>
  <si>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</si>
  <si>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</si>
  <si>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</si>
  <si>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</si>
  <si>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</si>
  <si>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</si>
  <si>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</si>
  <si>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</si>
  <si>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</si>
  <si>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</si>
  <si>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</si>
  <si>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</si>
  <si>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</si>
  <si>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</si>
  <si>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</si>
  <si>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</si>
  <si>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</si>
  <si>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</si>
  <si>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</si>
  <si>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</si>
  <si>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</si>
  <si>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</si>
  <si>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</si>
  <si>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</si>
  <si>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</si>
  <si>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</si>
  <si>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</si>
  <si>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</si>
  <si>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</si>
  <si>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</si>
  <si>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</si>
  <si>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</si>
  <si>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</si>
  <si>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</si>
  <si>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</si>
  <si>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</si>
  <si>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</si>
  <si>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</si>
  <si>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</si>
  <si>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</si>
  <si>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</si>
  <si>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</si>
  <si>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</si>
  <si>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</si>
  <si>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</si>
  <si>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</si>
  <si>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</si>
  <si>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</si>
  <si>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</si>
  <si>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</si>
  <si>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</si>
  <si>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</si>
  <si>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</si>
  <si>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</si>
  <si>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</si>
  <si>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</si>
  <si>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</si>
  <si>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</si>
  <si>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</si>
  <si>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</si>
  <si>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</si>
  <si>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</si>
  <si>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</si>
  <si>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</si>
  <si>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</si>
  <si>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</si>
  <si>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</si>
  <si>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</si>
  <si>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</si>
  <si>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</si>
  <si>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</si>
  <si>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</si>
  <si>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</si>
  <si>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</si>
  <si>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</si>
  <si>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</si>
  <si>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</si>
  <si>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</si>
  <si>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</si>
  <si>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</si>
  <si>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</si>
  <si>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</si>
  <si>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</si>
  <si>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</si>
  <si>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</si>
  <si>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</si>
  <si>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</si>
  <si>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</si>
  <si>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</si>
  <si>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</si>
  <si>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</si>
  <si>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</si>
  <si>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</si>
  <si>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</si>
  <si>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</si>
  <si>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</si>
  <si>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</si>
  <si>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</si>
  <si>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</si>
  <si>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</si>
  <si>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</si>
  <si>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</si>
  <si>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</si>
  <si>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</si>
  <si>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</si>
  <si>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</si>
  <si>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</si>
  <si>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</si>
  <si>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</si>
  <si>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</si>
  <si>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</si>
  <si>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</si>
  <si>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</si>
  <si>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</si>
  <si>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</si>
  <si>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</si>
  <si>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</si>
  <si>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</si>
  <si>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</si>
  <si>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</si>
  <si>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</si>
  <si>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</si>
  <si>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</si>
  <si>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</si>
  <si>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</si>
  <si>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</si>
  <si>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</si>
  <si>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</si>
  <si>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</si>
  <si>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</si>
  <si>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</si>
  <si>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</si>
  <si>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</si>
  <si>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</si>
  <si>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</si>
  <si>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</si>
  <si>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</si>
  <si>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</si>
  <si>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</si>
  <si>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</si>
  <si>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</si>
  <si>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</si>
  <si>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</si>
  <si>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</si>
  <si>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</si>
  <si>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</si>
  <si>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</si>
  <si>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</si>
  <si>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</si>
  <si>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</si>
  <si>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</si>
  <si>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</si>
  <si>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</si>
  <si>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</si>
  <si>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</si>
  <si>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</si>
  <si>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</si>
  <si>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</si>
  <si>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</si>
  <si>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</si>
  <si>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</si>
  <si>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</si>
  <si>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</si>
  <si>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</si>
  <si>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</si>
  <si>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</si>
  <si>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</si>
  <si>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</si>
  <si>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</si>
  <si>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</si>
  <si>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</si>
  <si>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</si>
  <si>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</si>
  <si>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</si>
  <si>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</si>
  <si>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</si>
  <si>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</si>
  <si>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</si>
  <si>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</si>
  <si>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</si>
  <si>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</si>
  <si>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</si>
  <si>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</si>
  <si>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</si>
  <si>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</si>
  <si>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</si>
  <si>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</si>
  <si>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</si>
  <si>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</si>
  <si>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</si>
  <si>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</si>
  <si>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</si>
  <si>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</si>
  <si>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</si>
  <si>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</si>
  <si>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</si>
  <si>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</si>
  <si>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</si>
  <si>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</si>
  <si>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</si>
  <si>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</si>
  <si>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</si>
  <si>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</si>
  <si>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</si>
  <si>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</si>
  <si>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</si>
  <si>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</si>
  <si>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</si>
  <si>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</si>
  <si>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</si>
  <si>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</si>
  <si>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</si>
  <si>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</si>
  <si>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</si>
  <si>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</si>
  <si>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</si>
  <si>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</si>
  <si>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</si>
  <si>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</si>
  <si>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</si>
  <si>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</si>
  <si>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</si>
  <si>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</si>
  <si>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</si>
  <si>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</si>
  <si>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</si>
  <si>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</si>
  <si>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</si>
  <si>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</si>
  <si>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</si>
  <si>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</si>
  <si>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</si>
  <si>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</si>
  <si>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</si>
  <si>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</si>
  <si>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</si>
  <si>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</si>
  <si>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</si>
  <si>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</si>
  <si>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</si>
  <si>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</si>
  <si>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</si>
  <si>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</si>
  <si>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</si>
  <si>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</si>
  <si>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</si>
  <si>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</si>
  <si>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</si>
  <si>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</si>
  <si>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</si>
  <si>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</si>
  <si>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</si>
  <si>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</si>
  <si>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</si>
  <si>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</si>
  <si>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</si>
  <si>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</si>
  <si>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</si>
  <si>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</si>
  <si>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</si>
  <si>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</si>
  <si>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</si>
  <si>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</si>
  <si>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</si>
  <si>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</si>
  <si>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</si>
  <si>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</si>
  <si>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</si>
  <si>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</si>
  <si>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</si>
  <si>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</si>
  <si>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</si>
  <si>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</si>
  <si>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</si>
  <si>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</si>
  <si>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</si>
  <si>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</si>
  <si>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</si>
  <si>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</si>
  <si>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</si>
  <si>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</si>
  <si>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</si>
  <si>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</si>
  <si>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</si>
  <si>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</si>
  <si>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</si>
  <si>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</si>
  <si>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</si>
  <si>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</si>
  <si>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</si>
  <si>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</si>
  <si>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</si>
  <si>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</si>
  <si>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</si>
  <si>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</si>
  <si>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</si>
  <si>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</si>
  <si>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</si>
  <si>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</si>
  <si>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</si>
  <si>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</si>
  <si>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</si>
  <si>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</si>
  <si>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</si>
  <si>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</si>
  <si>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</si>
  <si>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</si>
  <si>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</si>
  <si>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</si>
  <si>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</si>
  <si>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</si>
  <si>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</si>
  <si>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</si>
  <si>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</si>
  <si>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</si>
  <si>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</si>
  <si>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</si>
  <si>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</si>
  <si>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</si>
  <si>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</si>
  <si>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</si>
  <si>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</si>
  <si>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</si>
  <si>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</si>
  <si>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</si>
  <si>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</si>
  <si>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</si>
  <si>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</si>
  <si>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</si>
  <si>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</si>
  <si>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</si>
  <si>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</si>
  <si>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</si>
  <si>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</si>
  <si>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</si>
  <si>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</si>
  <si>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</si>
  <si>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</si>
  <si>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</si>
  <si>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</si>
  <si>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</si>
  <si>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</si>
  <si>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</si>
  <si>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</si>
  <si>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</si>
  <si>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</si>
  <si>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</si>
  <si>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</si>
  <si>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</si>
  <si>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</si>
  <si>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</si>
  <si>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</si>
  <si>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</si>
  <si>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</si>
  <si>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</si>
  <si>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</si>
  <si>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</si>
  <si>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</si>
  <si>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</si>
  <si>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</si>
  <si>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</si>
  <si>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</si>
  <si>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</si>
  <si>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</si>
  <si>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</si>
  <si>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</si>
  <si>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</si>
  <si>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</si>
  <si>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</si>
  <si>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</si>
  <si>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</si>
  <si>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</si>
  <si>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</si>
  <si>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</si>
  <si>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</si>
  <si>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</si>
  <si>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</si>
  <si>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</si>
  <si>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</si>
  <si>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</si>
  <si>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</si>
  <si>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</si>
  <si>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</si>
  <si>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</si>
  <si>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</si>
  <si>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</si>
  <si>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</si>
  <si>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</si>
  <si>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</si>
  <si>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</si>
  <si>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</si>
  <si>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</si>
  <si>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</si>
  <si>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</si>
  <si>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</si>
  <si>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</si>
  <si>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</si>
  <si>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</si>
  <si>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</si>
  <si>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</si>
  <si>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</si>
  <si>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</si>
  <si>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</si>
  <si>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</si>
  <si>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</si>
  <si>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</si>
  <si>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</si>
  <si>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</si>
  <si>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</si>
  <si>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</si>
  <si>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</si>
  <si>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</si>
  <si>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</si>
  <si>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</si>
  <si>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</si>
  <si>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</si>
  <si>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</si>
  <si>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</si>
  <si>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</si>
  <si>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</si>
  <si>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</si>
  <si>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</si>
  <si>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</si>
  <si>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</si>
  <si>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</si>
  <si>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</si>
  <si>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</si>
  <si>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</si>
  <si>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</si>
  <si>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</si>
  <si>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</si>
  <si>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</si>
  <si>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</si>
  <si>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</si>
  <si>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</si>
  <si>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</si>
  <si>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</si>
  <si>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</si>
  <si>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</si>
  <si>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</si>
  <si>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</si>
  <si>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</si>
  <si>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</si>
  <si>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</si>
  <si>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</si>
  <si>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</si>
  <si>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</si>
  <si>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</si>
  <si>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</si>
  <si>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</si>
  <si>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</si>
  <si>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</si>
  <si>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</si>
  <si>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</si>
  <si>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</si>
  <si>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</si>
  <si>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</si>
  <si>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</si>
  <si>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</si>
  <si>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</si>
  <si>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</si>
  <si>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</si>
  <si>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</si>
  <si>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</si>
  <si>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</si>
  <si>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</si>
  <si>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</si>
  <si>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</si>
  <si>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</si>
  <si>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</si>
  <si>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</si>
  <si>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</si>
  <si>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</si>
  <si>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</si>
  <si>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</si>
  <si>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</si>
  <si>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</si>
  <si>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</si>
  <si>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</si>
  <si>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</si>
  <si>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</si>
  <si>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</si>
  <si>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</si>
  <si>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</si>
  <si>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</si>
  <si>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</si>
  <si>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</si>
  <si>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</si>
  <si>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</si>
  <si>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</si>
  <si>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</si>
  <si>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</si>
  <si>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</si>
  <si>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</si>
  <si>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</si>
  <si>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</si>
  <si>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</si>
  <si>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</si>
  <si>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</si>
  <si>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</si>
  <si>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</si>
  <si>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</si>
  <si>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</si>
  <si>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</si>
  <si>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</si>
  <si>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</si>
  <si>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</si>
  <si>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</si>
  <si>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</si>
  <si>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</si>
  <si>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</si>
  <si>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</si>
  <si>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</si>
  <si>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</si>
  <si>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</si>
  <si>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</si>
  <si>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</si>
  <si>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</si>
  <si>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</si>
  <si>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</si>
  <si>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</si>
  <si>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</si>
  <si>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</si>
  <si>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</si>
  <si>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</si>
  <si>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</si>
  <si>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</si>
  <si>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</si>
  <si>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</si>
  <si>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</si>
  <si>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</si>
  <si>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</si>
  <si>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</si>
  <si>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</si>
  <si>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</si>
  <si>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</si>
  <si>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</si>
  <si>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</si>
  <si>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</si>
  <si>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</si>
  <si>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</si>
  <si>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</si>
  <si>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</si>
  <si>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</si>
  <si>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</si>
  <si>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</si>
  <si>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</si>
  <si>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</si>
  <si>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</si>
  <si>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</si>
  <si>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</si>
  <si>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</si>
  <si>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</si>
  <si>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</si>
  <si>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</si>
  <si>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</si>
  <si>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</si>
  <si>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</si>
  <si>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</si>
  <si>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</si>
  <si>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</si>
  <si>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</si>
  <si>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</si>
  <si>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</si>
  <si>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</si>
  <si>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</si>
  <si>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</si>
  <si>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</si>
  <si>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</si>
  <si>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</si>
  <si>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</si>
  <si>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</si>
  <si>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</si>
  <si>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</si>
  <si>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</si>
  <si>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</si>
  <si>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</si>
  <si>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</si>
  <si>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</si>
  <si>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</si>
  <si>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</si>
  <si>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</si>
  <si>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</si>
  <si>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</si>
  <si>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</si>
  <si>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</si>
  <si>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</si>
  <si>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</si>
  <si>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</si>
  <si>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</si>
  <si>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</si>
  <si>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</si>
  <si>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</si>
  <si>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</si>
  <si>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</si>
  <si>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</si>
  <si>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</si>
  <si>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</si>
  <si>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</si>
  <si>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</si>
  <si>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</si>
  <si>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</si>
  <si>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</si>
  <si>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</si>
  <si>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</si>
  <si>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</si>
  <si>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</si>
  <si>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</si>
  <si>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</si>
  <si>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</si>
  <si>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</si>
  <si>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</si>
  <si>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</si>
  <si>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</si>
  <si>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</si>
  <si>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</si>
  <si>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</si>
  <si>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</si>
  <si>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</si>
  <si>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</si>
  <si>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</si>
  <si>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</si>
  <si>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</si>
  <si>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</si>
  <si>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</si>
  <si>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</si>
  <si>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</si>
  <si>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</si>
  <si>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</si>
  <si>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</si>
  <si>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</si>
  <si>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</si>
  <si>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</si>
  <si>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</si>
  <si>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</si>
  <si>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</si>
  <si>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</si>
  <si>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</si>
  <si>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</si>
  <si>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</si>
  <si>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</si>
  <si>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</si>
  <si>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</si>
  <si>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</si>
  <si>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</si>
  <si>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</si>
  <si>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</si>
  <si>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</si>
  <si>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</si>
  <si>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</si>
  <si>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</si>
  <si>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</si>
  <si>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</si>
  <si>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</si>
  <si>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</si>
  <si>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</si>
  <si>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</si>
  <si>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</si>
  <si>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</si>
  <si>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</si>
  <si>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</si>
  <si>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</si>
  <si>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</si>
  <si>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</si>
  <si>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</si>
  <si>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</si>
  <si>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</si>
  <si>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</si>
  <si>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</si>
  <si>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</si>
  <si>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</si>
  <si>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</si>
  <si>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</si>
  <si>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</si>
  <si>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</si>
  <si>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</si>
  <si>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</si>
  <si>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</si>
  <si>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</si>
  <si>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</si>
  <si>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</si>
  <si>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</si>
  <si>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</si>
  <si>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</si>
  <si>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</si>
  <si>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</si>
  <si>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</si>
  <si>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</si>
  <si>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</si>
  <si>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</si>
  <si>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</si>
  <si>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</si>
  <si>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</si>
  <si>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</si>
  <si>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</si>
  <si>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</si>
  <si>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</si>
  <si>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</si>
  <si>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</si>
  <si>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</si>
  <si>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</si>
  <si>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</si>
  <si>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</si>
  <si>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</si>
  <si>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</si>
  <si>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</si>
  <si>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</si>
  <si>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</si>
  <si>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</si>
  <si>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</si>
  <si>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</si>
  <si>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</si>
  <si>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</si>
  <si>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</si>
  <si>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</si>
  <si>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</si>
  <si>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</si>
  <si>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</si>
  <si>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</si>
  <si>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</si>
  <si>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</si>
  <si>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</si>
  <si>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</si>
  <si>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</si>
  <si>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</si>
  <si>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</si>
  <si>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</si>
  <si>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</si>
  <si>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</si>
  <si>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</si>
  <si>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</si>
  <si>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</si>
  <si>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</si>
  <si>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</si>
  <si>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</si>
  <si>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</si>
  <si>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</si>
  <si>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</si>
  <si>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</si>
  <si>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</si>
  <si>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</si>
  <si>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</si>
  <si>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</si>
  <si>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</si>
  <si>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</si>
  <si>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</si>
  <si>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</si>
  <si>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</si>
  <si>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</si>
  <si>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</si>
  <si>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</si>
  <si>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</si>
  <si>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</si>
  <si>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</si>
  <si>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</si>
  <si>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</si>
  <si>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</si>
  <si>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</si>
  <si>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</si>
  <si>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</si>
  <si>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</si>
  <si>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</si>
  <si>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</si>
  <si>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</si>
  <si>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</si>
  <si>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</si>
  <si>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</si>
  <si>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</si>
  <si>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</si>
  <si>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</si>
  <si>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</si>
  <si>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</si>
  <si>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</si>
  <si>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</si>
  <si>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</si>
  <si>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</si>
  <si>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</si>
  <si>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</si>
  <si>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</si>
  <si>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</si>
  <si>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</si>
  <si>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</si>
  <si>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</si>
  <si>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</si>
  <si>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</si>
  <si>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</si>
  <si>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</si>
  <si>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</si>
  <si>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</si>
  <si>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</si>
  <si>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</si>
  <si>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</si>
  <si>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</si>
  <si>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</si>
  <si>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</si>
  <si>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</si>
  <si>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</si>
  <si>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</si>
  <si>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</si>
  <si>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</si>
  <si>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</si>
  <si>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</si>
  <si>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</si>
  <si>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</si>
  <si>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</si>
  <si>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</si>
  <si>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</si>
  <si>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</si>
  <si>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</si>
  <si>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</si>
  <si>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</si>
  <si>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</si>
  <si>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</si>
  <si>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</si>
  <si>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</si>
  <si>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</si>
  <si>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</si>
  <si>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</si>
  <si>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</si>
  <si>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</si>
  <si>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</si>
  <si>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</si>
  <si>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</si>
  <si>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</si>
  <si>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</si>
  <si>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</si>
  <si>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</si>
  <si>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</si>
  <si>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</si>
  <si>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</si>
  <si>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</si>
  <si>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</si>
  <si>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</si>
  <si>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</si>
  <si>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</si>
  <si>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</si>
  <si>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</si>
  <si>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</si>
  <si>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</si>
  <si>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</si>
  <si>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</si>
  <si>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</si>
  <si>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</si>
  <si>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</si>
  <si>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</si>
  <si>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</si>
  <si>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</si>
  <si>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</si>
  <si>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</si>
  <si>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</si>
  <si>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</si>
  <si>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</si>
  <si>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</si>
  <si>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</si>
  <si>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</si>
  <si>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</si>
  <si>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</si>
  <si>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</si>
  <si>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</si>
  <si>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</si>
  <si>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</si>
  <si>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</si>
  <si>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</si>
  <si>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</si>
  <si>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</si>
  <si>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</si>
  <si>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</si>
  <si>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</si>
  <si>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</si>
  <si>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</si>
  <si>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</si>
  <si>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</si>
  <si>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</si>
  <si>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</si>
  <si>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</si>
  <si>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</si>
  <si>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</si>
  <si>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</si>
  <si>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</si>
  <si>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</si>
  <si>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</si>
  <si>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</si>
  <si>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</si>
  <si>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</si>
  <si>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</si>
  <si>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</si>
  <si>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</si>
  <si>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</si>
  <si>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</si>
  <si>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</si>
  <si>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</si>
  <si>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</si>
  <si>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</si>
  <si>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</si>
  <si>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</si>
  <si>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</si>
  <si>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</si>
  <si>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</si>
  <si>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</si>
  <si>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</si>
  <si>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</si>
  <si>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</si>
  <si>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</si>
  <si>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</si>
  <si>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</si>
  <si>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</si>
  <si>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</si>
  <si>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</si>
  <si>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</si>
  <si>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</si>
  <si>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</si>
  <si>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</si>
  <si>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</si>
  <si>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</si>
  <si>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</si>
  <si>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</si>
  <si>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</si>
  <si>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</si>
  <si>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</si>
  <si>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</si>
  <si>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</si>
  <si>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</si>
  <si>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</si>
  <si>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</si>
  <si>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</si>
  <si>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</si>
  <si>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</si>
  <si>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</si>
  <si>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</si>
  <si>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</si>
  <si>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</si>
  <si>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</si>
  <si>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</si>
  <si>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</si>
  <si>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</si>
  <si>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</si>
  <si>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</si>
  <si>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</si>
  <si>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</si>
  <si>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</si>
  <si>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</si>
  <si>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</si>
  <si>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</si>
  <si>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</si>
  <si>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</si>
  <si>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</si>
  <si>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</si>
  <si>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</si>
  <si>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</si>
  <si>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</si>
  <si>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</si>
  <si>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</si>
  <si>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</si>
  <si>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</si>
  <si>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</si>
  <si>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</si>
  <si>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</si>
  <si>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</si>
  <si>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</si>
  <si>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</si>
  <si>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</si>
  <si>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</si>
  <si>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</si>
  <si>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</si>
  <si>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</si>
  <si>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</si>
  <si>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</si>
  <si>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</si>
  <si>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</si>
  <si>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</si>
  <si>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</si>
  <si>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</si>
  <si>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</si>
  <si>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</si>
  <si>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</si>
  <si>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</si>
  <si>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</si>
  <si>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</si>
  <si>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</si>
  <si>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</si>
  <si>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</si>
  <si>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</si>
  <si>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</si>
  <si>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</si>
  <si>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</si>
  <si>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</si>
  <si>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</si>
  <si>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</si>
  <si>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</si>
  <si>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</si>
  <si>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</si>
  <si>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</si>
  <si>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</si>
  <si>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</si>
  <si>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</si>
  <si>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</si>
  <si>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</si>
  <si>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</si>
  <si>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</si>
  <si>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</si>
  <si>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</si>
  <si>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</si>
  <si>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</si>
  <si>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</si>
  <si>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</si>
  <si>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</si>
  <si>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</si>
  <si>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</si>
  <si>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</si>
  <si>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</si>
  <si>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</si>
  <si>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</si>
  <si>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</si>
  <si>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</si>
  <si>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</si>
  <si>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</si>
  <si>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</si>
  <si>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</si>
  <si>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</si>
  <si>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</si>
  <si>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</si>
  <si>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</si>
  <si>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</si>
  <si>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</si>
  <si>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</si>
  <si>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</si>
  <si>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</si>
  <si>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</si>
  <si>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</si>
  <si>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</si>
  <si>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</si>
  <si>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</si>
  <si>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</si>
  <si>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</si>
  <si>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</si>
  <si>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</si>
  <si>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</si>
  <si>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</si>
  <si>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</si>
  <si>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</si>
  <si>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</si>
  <si>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</si>
  <si>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</si>
  <si>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</si>
  <si>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</si>
  <si>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</si>
  <si>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</si>
  <si>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</si>
  <si>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</si>
  <si>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</si>
  <si>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</si>
  <si>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</si>
  <si>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</si>
  <si>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</si>
  <si>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</si>
  <si>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</si>
  <si>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</si>
  <si>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</si>
  <si>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</si>
  <si>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</si>
  <si>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</si>
  <si>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</si>
  <si>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</si>
  <si>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</si>
  <si>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</si>
  <si>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</si>
  <si>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</si>
  <si>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</si>
  <si>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</si>
  <si>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</si>
  <si>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</si>
  <si>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</si>
  <si>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</si>
  <si>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</si>
  <si>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</si>
  <si>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</si>
  <si>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</si>
  <si>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</si>
  <si>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</si>
  <si>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</si>
  <si>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</si>
  <si>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</si>
  <si>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</si>
  <si>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</si>
  <si>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</si>
  <si>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</si>
  <si>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</si>
  <si>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</si>
  <si>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</si>
  <si>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</si>
  <si>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</si>
  <si>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</si>
  <si>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</si>
  <si>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</si>
  <si>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</si>
  <si>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</si>
  <si>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</si>
  <si>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</si>
  <si>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</si>
  <si>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</si>
  <si>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</si>
  <si>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</si>
  <si>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</si>
  <si>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</si>
  <si>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</si>
  <si>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</si>
  <si>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</si>
  <si>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</si>
  <si>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</si>
  <si>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</si>
  <si>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</si>
  <si>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</si>
  <si>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</si>
  <si>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</si>
  <si>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</si>
  <si>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</si>
  <si>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</si>
  <si>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</si>
  <si>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</si>
  <si>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</si>
  <si>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</si>
  <si>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</si>
  <si>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</si>
  <si>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</si>
  <si>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</si>
  <si>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</si>
  <si>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</si>
  <si>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</si>
  <si>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</si>
  <si>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</si>
  <si>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</si>
  <si>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</si>
  <si>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</si>
  <si>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</si>
  <si>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</si>
  <si>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</si>
  <si>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</si>
  <si>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</si>
  <si>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</si>
  <si>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</si>
  <si>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</si>
  <si>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</si>
  <si>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</si>
  <si>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</si>
  <si>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</si>
  <si>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</si>
  <si>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</si>
  <si>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</si>
  <si>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</si>
  <si>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</si>
  <si>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</si>
  <si>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</si>
  <si>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</si>
  <si>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</si>
  <si>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</si>
  <si>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</si>
  <si>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</si>
  <si>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</si>
  <si>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</si>
  <si>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</si>
  <si>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</si>
  <si>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</si>
  <si>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</si>
  <si>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</si>
  <si>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</si>
  <si>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</si>
  <si>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</si>
  <si>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</si>
  <si>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</si>
  <si>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</si>
  <si>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</si>
  <si>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</si>
  <si>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</si>
  <si>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</si>
  <si>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</si>
  <si>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</si>
  <si>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</si>
  <si>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</si>
  <si>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</si>
  <si>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</si>
  <si>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</si>
  <si>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</si>
  <si>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</si>
  <si>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</si>
  <si>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</si>
  <si>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</si>
  <si>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</si>
  <si>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</si>
  <si>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</si>
  <si>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</si>
  <si>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</si>
  <si>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</si>
  <si>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</si>
  <si>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</si>
  <si>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</si>
  <si>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</si>
  <si>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</si>
  <si>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</si>
  <si>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</si>
  <si>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</si>
  <si>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</si>
  <si>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</si>
  <si>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</si>
  <si>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</si>
  <si>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</si>
  <si>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</si>
  <si>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</si>
  <si>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</si>
  <si>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</si>
  <si>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</si>
  <si>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</si>
  <si>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</si>
  <si>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</si>
  <si>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</si>
  <si>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</si>
  <si>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</si>
  <si>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</si>
  <si>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</si>
  <si>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</si>
  <si>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</si>
  <si>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</si>
  <si>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</si>
  <si>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</si>
  <si>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</si>
  <si>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</si>
  <si>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</si>
  <si>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</si>
  <si>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</si>
  <si>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</si>
  <si>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</si>
  <si>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</si>
  <si>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</si>
  <si>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</si>
  <si>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</si>
  <si>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</si>
  <si>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</si>
  <si>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</si>
  <si>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</si>
  <si>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</si>
  <si>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</si>
  <si>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</si>
  <si>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</si>
  <si>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</si>
  <si>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</si>
  <si>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</si>
  <si>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</si>
  <si>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</si>
  <si>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</si>
  <si>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</si>
  <si>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</si>
  <si>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</si>
  <si>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</si>
  <si>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</si>
  <si>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</si>
  <si>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</si>
  <si>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</si>
  <si>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</si>
  <si>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</si>
  <si>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</si>
  <si>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</si>
  <si>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</si>
  <si>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</si>
  <si>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</si>
  <si>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</si>
  <si>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</si>
  <si>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</si>
  <si>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</si>
  <si>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</si>
  <si>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</si>
  <si>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</si>
  <si>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</si>
  <si>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</si>
  <si>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</si>
  <si>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</si>
  <si>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</si>
  <si>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</si>
  <si>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</si>
  <si>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</si>
  <si>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</si>
  <si>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</si>
  <si>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</si>
  <si>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</si>
  <si>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</si>
  <si>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</si>
  <si>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</si>
  <si>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</si>
  <si>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</si>
  <si>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</si>
  <si>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</si>
  <si>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</si>
  <si>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</si>
  <si>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</si>
  <si>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</si>
  <si>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</si>
  <si>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</si>
  <si>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</si>
  <si>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</si>
  <si>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</si>
  <si>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</si>
  <si>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</si>
  <si>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</si>
  <si>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</si>
  <si>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</si>
  <si>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</si>
  <si>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</si>
  <si>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</si>
  <si>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</si>
  <si>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</si>
  <si>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</si>
  <si>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</si>
  <si>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</si>
  <si>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</si>
  <si>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</si>
  <si>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</si>
  <si>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</si>
  <si>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</si>
  <si>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</si>
  <si>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</si>
  <si>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</si>
  <si>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</si>
  <si>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</si>
  <si>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</si>
  <si>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</si>
  <si>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</si>
  <si>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</si>
  <si>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</si>
  <si>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</si>
  <si>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</si>
  <si>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</si>
  <si>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</si>
  <si>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</si>
  <si>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</si>
  <si>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</si>
  <si>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</si>
  <si>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</si>
  <si>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</si>
  <si>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</si>
  <si>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</si>
  <si>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</si>
  <si>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</si>
  <si>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</si>
  <si>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</si>
  <si>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</si>
  <si>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</si>
  <si>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</si>
  <si>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</si>
  <si>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</si>
  <si>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</si>
  <si>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</si>
  <si>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</si>
  <si>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</si>
  <si>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</si>
  <si>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</si>
  <si>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</si>
  <si>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</si>
  <si>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</si>
  <si>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</si>
  <si>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</si>
  <si>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</si>
  <si>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</si>
  <si>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</si>
  <si>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</si>
  <si>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</si>
  <si>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</si>
  <si>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</si>
  <si>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</si>
  <si>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</si>
  <si>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</si>
  <si>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</si>
  <si>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</si>
  <si>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</si>
  <si>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</si>
  <si>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</si>
  <si>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</si>
  <si>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</si>
  <si>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</si>
  <si>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</si>
  <si>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</si>
  <si>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</si>
  <si>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</si>
  <si>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</si>
  <si>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</si>
  <si>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</si>
  <si>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</si>
  <si>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</si>
  <si>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</si>
  <si>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</si>
  <si>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</si>
  <si>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</si>
  <si>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</si>
  <si>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</si>
  <si>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</si>
  <si>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</si>
  <si>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</si>
  <si>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</si>
  <si>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</si>
  <si>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</si>
  <si>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</si>
  <si>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</si>
  <si>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</si>
  <si>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</si>
  <si>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</si>
  <si>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</si>
  <si>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</si>
  <si>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</si>
  <si>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</si>
  <si>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</si>
  <si>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</si>
  <si>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</si>
  <si>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</si>
  <si>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</si>
  <si>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</si>
  <si>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</si>
  <si>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</si>
  <si>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</si>
  <si>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</si>
  <si>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</si>
  <si>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</si>
  <si>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</si>
  <si>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</si>
  <si>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</si>
  <si>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</si>
  <si>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</si>
  <si>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</si>
  <si>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</si>
  <si>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</si>
  <si>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</si>
  <si>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</si>
  <si>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</si>
  <si>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</si>
  <si>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</si>
  <si>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</si>
  <si>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</si>
  <si>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</si>
  <si>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</si>
  <si>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</si>
  <si>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</si>
  <si>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</si>
  <si>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</si>
  <si>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</si>
  <si>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</si>
  <si>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</si>
  <si>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</si>
  <si>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</si>
  <si>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</si>
  <si>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</si>
  <si>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</si>
  <si>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</si>
  <si>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</si>
  <si>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</si>
  <si>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</si>
  <si>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</si>
  <si>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</si>
  <si>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</si>
  <si>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</si>
  <si>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</si>
  <si>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</si>
  <si>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</si>
  <si>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</si>
  <si>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</si>
  <si>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</si>
  <si>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</si>
  <si>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</si>
  <si>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</si>
  <si>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</si>
  <si>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</si>
  <si>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</si>
  <si>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</si>
  <si>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</si>
  <si>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</si>
  <si>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</si>
  <si>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</si>
  <si>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</si>
  <si>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</si>
  <si>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</si>
  <si>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</si>
  <si>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</si>
  <si>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</si>
  <si>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</si>
  <si>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</si>
  <si>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</si>
  <si>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</si>
  <si>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</si>
  <si>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</si>
  <si>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</si>
  <si>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</si>
  <si>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</si>
  <si>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</si>
  <si>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</si>
  <si>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</si>
  <si>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</si>
  <si>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</si>
  <si>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</si>
  <si>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</si>
  <si>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</si>
  <si>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</si>
  <si>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</si>
  <si>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</si>
  <si>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</si>
  <si>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</si>
  <si>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</si>
  <si>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</si>
  <si>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</si>
  <si>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</si>
  <si>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</si>
  <si>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</si>
  <si>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</si>
  <si>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</si>
  <si>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</si>
  <si>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</si>
  <si>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</si>
  <si>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</si>
  <si>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</si>
  <si>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</si>
  <si>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</si>
  <si>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</si>
  <si>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</si>
  <si>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</si>
  <si>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</si>
  <si>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</si>
  <si>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</si>
  <si>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</si>
  <si>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</si>
  <si>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</si>
  <si>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</si>
  <si>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</si>
  <si>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</si>
  <si>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</si>
  <si>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</si>
  <si>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</si>
  <si>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</si>
  <si>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</si>
  <si>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</si>
  <si>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</si>
  <si>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</si>
  <si>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</si>
  <si>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</si>
  <si>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</si>
  <si>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</si>
  <si>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</si>
  <si>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</si>
  <si>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</si>
  <si>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</si>
  <si>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</si>
  <si>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</si>
  <si>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</si>
  <si>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</si>
  <si>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</si>
  <si>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</si>
  <si>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</si>
  <si>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</si>
  <si>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</si>
  <si>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</si>
  <si>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</si>
  <si>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</si>
  <si>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</si>
  <si>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</si>
  <si>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</si>
  <si>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</si>
  <si>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</si>
  <si>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</si>
  <si>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</si>
  <si>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</si>
  <si>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</si>
  <si>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</si>
  <si>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</si>
  <si>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</si>
  <si>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</si>
  <si>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</si>
  <si>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</si>
  <si>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</si>
  <si>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</si>
  <si>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</si>
  <si>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</si>
  <si>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</si>
  <si>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</si>
  <si>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</si>
  <si>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</si>
  <si>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</si>
  <si>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</si>
  <si>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</si>
  <si>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</si>
  <si>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</si>
  <si>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</si>
  <si>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</si>
  <si>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</si>
  <si>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</si>
  <si>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</si>
  <si>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</si>
  <si>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</si>
  <si>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</si>
  <si>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</si>
  <si>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</si>
  <si>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</si>
  <si>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</si>
  <si>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</si>
  <si>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</si>
  <si>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</si>
  <si>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</si>
  <si>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</si>
  <si>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</si>
  <si>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</si>
  <si>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</si>
  <si>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</si>
  <si>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</si>
  <si>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</si>
  <si>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</si>
  <si>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</si>
  <si>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</si>
  <si>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</si>
  <si>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</si>
  <si>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</si>
  <si>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</si>
  <si>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</si>
  <si>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</si>
  <si>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</si>
  <si>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</si>
  <si>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</si>
  <si>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</si>
  <si>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</si>
  <si>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</si>
  <si>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</si>
  <si>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</si>
  <si>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</si>
  <si>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</si>
  <si>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</si>
  <si>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</si>
  <si>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</si>
  <si>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</si>
  <si>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</si>
  <si>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</si>
  <si>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</si>
  <si>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</si>
  <si>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</si>
  <si>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</si>
  <si>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</si>
  <si>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</si>
  <si>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</si>
  <si>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</si>
  <si>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</si>
  <si>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</si>
  <si>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</si>
  <si>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</si>
  <si>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</si>
  <si>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</si>
  <si>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</si>
  <si>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</si>
  <si>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</si>
  <si>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</si>
  <si>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</si>
  <si>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</si>
  <si>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</si>
  <si>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</si>
  <si>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</si>
  <si>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</si>
  <si>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</si>
  <si>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</si>
  <si>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</si>
  <si>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</si>
  <si>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</si>
  <si>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</si>
  <si>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</si>
  <si>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</si>
  <si>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</si>
  <si>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</si>
  <si>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</si>
  <si>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</si>
  <si>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</si>
  <si>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</si>
  <si>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</si>
  <si>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</si>
  <si>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</si>
  <si>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</si>
  <si>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</si>
  <si>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</si>
  <si>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</si>
  <si>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</si>
  <si>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</si>
  <si>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</si>
  <si>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</si>
  <si>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</si>
  <si>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</si>
  <si>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</si>
  <si>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</si>
  <si>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</si>
  <si>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</si>
  <si>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</si>
  <si>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</si>
  <si>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</si>
  <si>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</si>
  <si>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</si>
  <si>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</si>
  <si>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</si>
  <si>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</si>
  <si>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</si>
  <si>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</si>
  <si>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</si>
  <si>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</si>
  <si>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</si>
  <si>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</si>
  <si>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</si>
  <si>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</si>
  <si>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</si>
  <si>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</si>
  <si>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</si>
  <si>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</si>
  <si>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</si>
  <si>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</si>
  <si>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</si>
  <si>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</si>
  <si>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</si>
  <si>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</si>
  <si>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</si>
  <si>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</si>
  <si>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</si>
  <si>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</si>
  <si>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</si>
  <si>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</si>
  <si>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</si>
  <si>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</si>
  <si>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</si>
  <si>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</si>
  <si>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</si>
  <si>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</si>
  <si>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</si>
  <si>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</si>
  <si>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</si>
  <si>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</si>
  <si>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</si>
  <si>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</si>
  <si>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</si>
  <si>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</si>
  <si>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</si>
  <si>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</si>
  <si>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</si>
  <si>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</si>
  <si>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</si>
  <si>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</si>
  <si>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</si>
  <si>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</si>
  <si>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</si>
  <si>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</si>
  <si>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</si>
  <si>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</si>
  <si>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</si>
  <si>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</si>
  <si>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</si>
  <si>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</si>
  <si>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</si>
  <si>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</si>
  <si>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</si>
  <si>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</si>
  <si>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</si>
  <si>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</si>
  <si>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</si>
  <si>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</si>
  <si>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</si>
  <si>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</si>
  <si>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</si>
  <si>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</si>
  <si>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</si>
  <si>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</si>
  <si>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</si>
  <si>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</si>
  <si>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</si>
  <si>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</si>
  <si>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</si>
  <si>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</si>
  <si>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</si>
  <si>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</si>
  <si>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</si>
  <si>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</si>
  <si>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</si>
  <si>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</si>
  <si>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</si>
  <si>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</si>
  <si>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</si>
  <si>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</si>
  <si>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</si>
  <si>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</si>
  <si>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</si>
  <si>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</si>
  <si>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</si>
  <si>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</si>
  <si>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</si>
  <si>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</si>
  <si>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</si>
  <si>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</si>
  <si>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</si>
  <si>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</si>
  <si>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</si>
  <si>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</si>
  <si>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</si>
  <si>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</si>
  <si>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</si>
  <si>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</si>
  <si>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</si>
  <si>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</si>
  <si>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</si>
  <si>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</si>
  <si>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</si>
  <si>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</si>
  <si>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</si>
  <si>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</si>
  <si>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</si>
  <si>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</si>
  <si>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</si>
  <si>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</si>
  <si>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</si>
  <si>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</si>
  <si>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</si>
  <si>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</si>
  <si>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</si>
  <si>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</si>
  <si>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</si>
  <si>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</si>
  <si>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</si>
  <si>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</si>
  <si>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</si>
  <si>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</si>
  <si>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</si>
  <si>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</si>
  <si>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</si>
  <si>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</si>
  <si>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</si>
  <si>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</si>
  <si>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</si>
  <si>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</si>
  <si>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</si>
  <si>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</si>
  <si>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</si>
  <si>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</si>
  <si>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</si>
  <si>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</si>
  <si>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</si>
  <si>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</si>
  <si>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</si>
  <si>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</si>
  <si>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</si>
  <si>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</si>
  <si>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</si>
  <si>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</si>
  <si>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</si>
  <si>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</si>
  <si>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</si>
  <si>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</si>
  <si>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</si>
  <si>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</si>
  <si>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</si>
  <si>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</si>
  <si>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</si>
  <si>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</si>
  <si>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</si>
  <si>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</si>
  <si>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</si>
  <si>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</si>
  <si>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</si>
  <si>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</si>
  <si>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</si>
  <si>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</si>
  <si>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</si>
  <si>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</si>
  <si>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</si>
  <si>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</si>
  <si>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</si>
  <si>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</si>
  <si>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</si>
  <si>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</si>
  <si>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</si>
  <si>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</si>
  <si>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</si>
  <si>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</si>
  <si>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</si>
  <si>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</si>
  <si>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</si>
  <si>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</si>
  <si>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</si>
  <si>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</si>
  <si>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</si>
  <si>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</si>
  <si>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</si>
  <si>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</si>
  <si>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</si>
  <si>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</si>
  <si>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</si>
  <si>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</si>
  <si>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</si>
  <si>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</si>
  <si>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</si>
  <si>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</si>
  <si>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</si>
  <si>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</si>
  <si>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</si>
  <si>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</si>
  <si>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</si>
  <si>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</si>
  <si>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</si>
  <si>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</si>
  <si>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</si>
  <si>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</si>
  <si>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</si>
  <si>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</si>
  <si>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</si>
  <si>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</si>
  <si>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</si>
  <si>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</si>
  <si>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</si>
  <si>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</si>
  <si>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</si>
  <si>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</si>
  <si>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</si>
  <si>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</si>
  <si>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</si>
  <si>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</si>
  <si>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</si>
  <si>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</si>
  <si>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</si>
  <si>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</si>
  <si>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</si>
  <si>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</si>
  <si>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</si>
  <si>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</si>
  <si>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</si>
  <si>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</si>
  <si>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</si>
  <si>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</si>
  <si>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</si>
  <si>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</si>
  <si>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</si>
  <si>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</si>
  <si>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</si>
  <si>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</si>
  <si>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</si>
  <si>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</si>
  <si>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</si>
  <si>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</si>
  <si>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</si>
  <si>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</si>
  <si>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</si>
  <si>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</si>
  <si>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</si>
  <si>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</si>
  <si>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</si>
  <si>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</si>
  <si>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</si>
  <si>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</si>
  <si>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</si>
  <si>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</si>
  <si>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</si>
  <si>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</si>
  <si>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</si>
  <si>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</si>
  <si>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</si>
  <si>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</si>
  <si>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</si>
  <si>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</si>
  <si>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</si>
  <si>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</si>
  <si>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</si>
  <si>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</si>
  <si>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</si>
  <si>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</si>
  <si>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</si>
  <si>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</si>
  <si>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</si>
  <si>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</si>
  <si>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</si>
  <si>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</si>
  <si>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</si>
  <si>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</si>
  <si>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</si>
  <si>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</si>
  <si>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</si>
  <si>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</si>
  <si>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</si>
  <si>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</si>
  <si>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</si>
  <si>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</si>
  <si>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</si>
  <si>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</si>
  <si>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</si>
  <si>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</si>
  <si>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</si>
  <si>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</si>
  <si>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</si>
  <si>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</si>
  <si>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</si>
  <si>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</si>
  <si>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</si>
  <si>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</si>
  <si>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</si>
  <si>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</si>
  <si>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</si>
  <si>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</si>
  <si>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</si>
  <si>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</si>
  <si>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</si>
  <si>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</si>
  <si>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</si>
  <si>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</si>
  <si>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</si>
  <si>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</si>
  <si>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</si>
  <si>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</si>
  <si>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</si>
  <si>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</si>
  <si>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</si>
  <si>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</si>
  <si>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</si>
  <si>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</si>
  <si>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</si>
  <si>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</si>
  <si>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</si>
  <si>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</si>
  <si>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</si>
  <si>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</si>
  <si>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</si>
  <si>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</si>
  <si>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</si>
  <si>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</si>
  <si>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</si>
  <si>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</si>
  <si>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</si>
  <si>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</si>
  <si>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</si>
  <si>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</si>
  <si>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</si>
  <si>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</si>
  <si>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</si>
  <si>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</si>
  <si>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</si>
  <si>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</si>
  <si>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</si>
  <si>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</si>
  <si>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</si>
  <si>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</si>
  <si>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</si>
  <si>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</si>
  <si>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</si>
  <si>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</si>
  <si>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</si>
  <si>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</si>
  <si>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</si>
  <si>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</si>
  <si>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</si>
  <si>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</si>
  <si>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</si>
  <si>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</si>
  <si>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</si>
  <si>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</si>
  <si>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</si>
  <si>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</si>
  <si>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</si>
  <si>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</si>
  <si>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</si>
  <si>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</si>
  <si>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</si>
  <si>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</si>
  <si>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</si>
  <si>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</si>
  <si>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</si>
  <si>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</si>
  <si>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</si>
  <si>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</si>
  <si>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</si>
  <si>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</si>
  <si>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</si>
  <si>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</si>
  <si>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</si>
  <si>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</si>
  <si>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</si>
  <si>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</si>
  <si>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</si>
  <si>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</si>
  <si>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</si>
  <si>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</si>
  <si>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</si>
  <si>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</si>
  <si>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</si>
  <si>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</si>
  <si>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</si>
  <si>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</si>
  <si>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</si>
  <si>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</si>
  <si>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</si>
  <si>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</si>
  <si>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</si>
  <si>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</si>
  <si>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</si>
  <si>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</si>
  <si>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</si>
  <si>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</si>
  <si>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</si>
  <si>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</si>
  <si>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</si>
  <si>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</si>
  <si>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</si>
  <si>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</si>
  <si>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</si>
  <si>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</si>
  <si>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</si>
  <si>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</si>
  <si>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</si>
  <si>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</si>
  <si>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</si>
  <si>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</si>
  <si>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</si>
  <si>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</si>
  <si>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</si>
  <si>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</si>
  <si>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</si>
  <si>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</si>
  <si>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</si>
  <si>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</si>
  <si>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</si>
  <si>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</si>
  <si>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</si>
  <si>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</si>
  <si>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</si>
  <si>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</si>
  <si>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</si>
  <si>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</si>
  <si>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</si>
  <si>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</si>
  <si>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</si>
  <si>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</si>
  <si>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</si>
  <si>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</si>
  <si>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</si>
  <si>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</si>
  <si>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</si>
  <si>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</si>
  <si>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</si>
  <si>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</si>
  <si>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</si>
  <si>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</si>
  <si>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</si>
  <si>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</si>
  <si>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</si>
  <si>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</si>
  <si>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</si>
  <si>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</si>
  <si>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</si>
  <si>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</si>
  <si>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</si>
  <si>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</si>
  <si>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</si>
  <si>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</si>
  <si>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</si>
  <si>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</si>
  <si>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</si>
  <si>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</si>
  <si>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</si>
  <si>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</si>
  <si>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</si>
  <si>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</si>
  <si>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</si>
  <si>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</si>
  <si>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</si>
  <si>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</si>
  <si>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</si>
  <si>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</si>
  <si>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</si>
  <si>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</si>
  <si>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</si>
  <si>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</si>
  <si>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</si>
  <si>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</si>
  <si>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</si>
  <si>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</si>
  <si>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</si>
  <si>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</si>
  <si>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</si>
  <si>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</si>
  <si>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</si>
  <si>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</si>
  <si>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</si>
  <si>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</si>
  <si>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</si>
  <si>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</si>
  <si>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</si>
  <si>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</si>
  <si>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</si>
  <si>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</si>
  <si>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</si>
  <si>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</si>
  <si>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</si>
  <si>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</si>
  <si>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</si>
  <si>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</si>
  <si>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</si>
  <si>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</si>
  <si>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</si>
  <si>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</si>
  <si>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</si>
  <si>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</si>
  <si>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</si>
  <si>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</si>
  <si>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</si>
  <si>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</si>
  <si>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</si>
  <si>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</si>
  <si>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</si>
  <si>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</si>
  <si>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</si>
  <si>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</si>
  <si>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</si>
  <si>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</si>
  <si>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</si>
  <si>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</si>
  <si>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</si>
  <si>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</si>
  <si>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</si>
  <si>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</si>
  <si>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</si>
  <si>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</si>
  <si>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</si>
  <si>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</si>
  <si>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</si>
  <si>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</si>
  <si>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</si>
  <si>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</si>
  <si>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</si>
  <si>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</si>
  <si>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</si>
  <si>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</si>
  <si>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</si>
  <si>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</si>
  <si>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</si>
  <si>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</si>
  <si>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</si>
  <si>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</si>
  <si>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</si>
  <si>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</si>
  <si>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</si>
  <si>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</si>
  <si>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</si>
  <si>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</si>
  <si>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</si>
  <si>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</si>
  <si>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</si>
  <si>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</si>
  <si>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</si>
  <si>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</si>
  <si>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</si>
  <si>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</si>
  <si>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</si>
  <si>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</si>
  <si>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</si>
  <si>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</si>
  <si>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</si>
  <si>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</si>
  <si>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</si>
  <si>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</si>
  <si>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</si>
  <si>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</si>
  <si>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</si>
  <si>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</si>
  <si>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</si>
  <si>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</si>
  <si>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</si>
  <si>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</si>
  <si>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</si>
  <si>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</si>
  <si>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</si>
  <si>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</si>
  <si>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</si>
  <si>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</si>
  <si>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</si>
  <si>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</si>
  <si>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</si>
  <si>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</si>
  <si>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</si>
  <si>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</si>
  <si>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</si>
  <si>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</si>
  <si>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</si>
  <si>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</si>
  <si>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</si>
  <si>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</si>
  <si>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</si>
  <si>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</si>
  <si>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</si>
  <si>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</si>
  <si>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</si>
  <si>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</si>
  <si>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</si>
  <si>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</si>
  <si>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</si>
  <si>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</si>
  <si>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</si>
  <si>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</si>
  <si>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</si>
  <si>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</si>
  <si>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</si>
  <si>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</si>
  <si>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</si>
  <si>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</si>
  <si>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</si>
  <si>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</si>
  <si>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</si>
  <si>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</si>
  <si>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</si>
  <si>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</si>
  <si>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</si>
  <si>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</si>
  <si>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</si>
  <si>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</si>
  <si>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</si>
  <si>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</si>
  <si>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</si>
  <si>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</si>
  <si>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</si>
  <si>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</si>
  <si>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</si>
  <si>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</si>
  <si>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</si>
  <si>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</si>
  <si>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</si>
  <si>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</si>
  <si>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</si>
  <si>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</si>
  <si>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</si>
  <si>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</si>
  <si>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</si>
  <si>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</si>
  <si>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</si>
  <si>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</si>
  <si>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</si>
  <si>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</si>
  <si>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</si>
  <si>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</si>
  <si>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</si>
  <si>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</si>
  <si>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</si>
  <si>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</si>
  <si>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</si>
  <si>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</si>
  <si>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</si>
  <si>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</si>
  <si>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</si>
  <si>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</si>
  <si>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</si>
  <si>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</si>
  <si>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</si>
  <si>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</si>
  <si>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</si>
  <si>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</si>
  <si>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</si>
  <si>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</si>
  <si>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</si>
  <si>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</si>
  <si>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</si>
  <si>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</si>
  <si>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</si>
  <si>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</si>
  <si>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</si>
  <si>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</si>
  <si>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</si>
  <si>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</si>
  <si>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</si>
  <si>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</si>
  <si>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</si>
  <si>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</si>
  <si>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</si>
  <si>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</si>
  <si>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</si>
  <si>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</si>
  <si>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</si>
  <si>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</si>
  <si>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</si>
  <si>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</si>
  <si>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</si>
  <si>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</si>
  <si>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</si>
  <si>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</si>
  <si>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</si>
  <si>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</si>
  <si>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</si>
  <si>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</si>
  <si>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</si>
  <si>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</si>
  <si>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</si>
  <si>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</si>
  <si>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</si>
  <si>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</si>
  <si>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</si>
  <si>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</si>
  <si>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</si>
  <si>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</si>
  <si>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</si>
  <si>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</si>
  <si>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</si>
  <si>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</si>
  <si>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</si>
  <si>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</si>
  <si>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</si>
  <si>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</si>
  <si>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</si>
  <si>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</si>
  <si>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</si>
  <si>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</si>
  <si>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</si>
  <si>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</si>
  <si>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</si>
  <si>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</si>
  <si>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</si>
  <si>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</si>
  <si>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</si>
  <si>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</si>
  <si>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</si>
  <si>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</si>
  <si>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</si>
  <si>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</si>
  <si>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</si>
  <si>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</si>
  <si>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</si>
  <si>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</si>
  <si>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</si>
  <si>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</si>
  <si>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</si>
  <si>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</si>
  <si>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</si>
  <si>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</si>
  <si>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</si>
  <si>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</si>
  <si>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</si>
  <si>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</si>
  <si>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</si>
  <si>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</si>
  <si>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</si>
  <si>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</si>
  <si>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</si>
  <si>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</si>
  <si>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</si>
  <si>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</si>
  <si>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</si>
  <si>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</si>
  <si>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</si>
  <si>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</si>
  <si>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</si>
  <si>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</si>
  <si>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</si>
  <si>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</si>
  <si>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</si>
  <si>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</si>
  <si>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</si>
  <si>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</si>
  <si>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</si>
  <si>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</si>
  <si>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</si>
  <si>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</si>
  <si>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</si>
  <si>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</si>
  <si>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</si>
  <si>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</si>
  <si>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</si>
  <si>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</si>
  <si>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</si>
  <si>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</si>
  <si>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</si>
  <si>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</si>
  <si>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</si>
  <si>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</si>
  <si>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</si>
  <si>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</si>
  <si>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</si>
  <si>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</si>
  <si>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</si>
  <si>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</si>
  <si>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</si>
  <si>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</si>
  <si>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</si>
  <si>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</si>
  <si>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</si>
  <si>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</si>
  <si>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</si>
  <si>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</si>
  <si>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</si>
  <si>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</si>
  <si>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</si>
  <si>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</si>
  <si>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</si>
  <si>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</si>
  <si>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</si>
  <si>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</si>
  <si>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</si>
  <si>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</si>
  <si>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</si>
  <si>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</si>
  <si>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</si>
  <si>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</si>
  <si>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</si>
  <si>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</si>
  <si>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</si>
  <si>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</si>
  <si>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</si>
  <si>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</si>
  <si>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</si>
  <si>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</si>
  <si>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</si>
  <si>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</si>
  <si>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</si>
  <si>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</si>
  <si>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</si>
  <si>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</si>
  <si>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</si>
  <si>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</si>
  <si>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</si>
  <si>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</si>
  <si>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</si>
  <si>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</si>
  <si>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</si>
  <si>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</si>
  <si>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</si>
  <si>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</si>
  <si>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</si>
  <si>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</si>
  <si>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</si>
  <si>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</si>
  <si>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</si>
  <si>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</si>
  <si>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</si>
  <si>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</si>
  <si>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</si>
  <si>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</si>
  <si>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</si>
  <si>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</si>
  <si>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</si>
  <si>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</si>
  <si>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</si>
  <si>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</si>
  <si>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</si>
  <si>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</si>
  <si>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</si>
  <si>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</si>
  <si>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</si>
  <si>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</si>
  <si>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</si>
  <si>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</si>
  <si>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</si>
  <si>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</si>
  <si>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</si>
  <si>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</si>
  <si>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</si>
  <si>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</si>
  <si>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</si>
  <si>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</si>
  <si>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</si>
  <si>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</si>
  <si>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</si>
  <si>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</si>
  <si>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</si>
  <si>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</si>
  <si>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</si>
  <si>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</si>
  <si>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</si>
  <si>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</si>
  <si>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</si>
  <si>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</si>
  <si>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</si>
  <si>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</si>
  <si>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</si>
  <si>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</si>
  <si>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</si>
  <si>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</si>
  <si>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</si>
  <si>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</si>
  <si>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</si>
  <si>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</si>
  <si>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</si>
  <si>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</si>
  <si>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</si>
  <si>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</si>
  <si>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</si>
  <si>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</si>
  <si>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</si>
  <si>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</si>
  <si>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</si>
  <si>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</si>
  <si>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</si>
  <si>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</si>
  <si>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</si>
  <si>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</si>
  <si>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</si>
  <si>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</si>
  <si>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</si>
  <si>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</si>
  <si>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</si>
  <si>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</si>
  <si>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</si>
  <si>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</si>
  <si>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</si>
  <si>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</si>
  <si>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</si>
  <si>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</si>
  <si>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</si>
  <si>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</si>
  <si>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</si>
  <si>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</si>
  <si>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</si>
  <si>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</si>
  <si>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</si>
  <si>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</si>
  <si>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</si>
  <si>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</si>
  <si>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</si>
  <si>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</si>
  <si>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</si>
  <si>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</si>
  <si>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</si>
  <si>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</si>
  <si>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</si>
  <si>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</si>
  <si>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</si>
  <si>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</si>
  <si>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</si>
  <si>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</si>
  <si>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</si>
  <si>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</si>
  <si>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</si>
  <si>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</si>
  <si>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</si>
  <si>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</si>
  <si>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</si>
  <si>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</si>
  <si>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</si>
  <si>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</si>
  <si>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</si>
  <si>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</si>
  <si>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</si>
  <si>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</si>
  <si>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</si>
  <si>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</si>
  <si>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</si>
  <si>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</si>
  <si>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</si>
  <si>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</si>
  <si>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</si>
  <si>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</si>
  <si>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</si>
  <si>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</si>
  <si>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</si>
  <si>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</si>
  <si>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</si>
  <si>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</si>
  <si>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</si>
  <si>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</si>
  <si>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</si>
  <si>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</si>
  <si>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</si>
  <si>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</si>
  <si>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</si>
  <si>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</si>
  <si>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</si>
  <si>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</si>
  <si>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</si>
  <si>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</si>
  <si>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</si>
  <si>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</si>
  <si>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</si>
  <si>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</si>
  <si>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</si>
  <si>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</si>
  <si>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</si>
  <si>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</si>
  <si>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</si>
  <si>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</si>
  <si>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</si>
  <si>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</si>
  <si>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</si>
  <si>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</si>
  <si>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</si>
  <si>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</si>
  <si>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</si>
  <si>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</si>
  <si>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</si>
  <si>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</si>
  <si>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</si>
  <si>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</si>
  <si>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</si>
  <si>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</si>
  <si>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</si>
  <si>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</si>
  <si>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</si>
  <si>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</si>
  <si>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</si>
  <si>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</si>
  <si>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</si>
  <si>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</si>
  <si>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</si>
  <si>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</si>
  <si>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</si>
  <si>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</si>
  <si>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</si>
  <si>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</si>
  <si>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</si>
  <si>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</si>
  <si>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</si>
  <si>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</si>
  <si>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</si>
  <si>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</si>
  <si>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</si>
  <si>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</si>
  <si>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</si>
  <si>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</si>
  <si>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</si>
  <si>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</si>
  <si>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</si>
  <si>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</si>
  <si>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</si>
  <si>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</si>
  <si>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</si>
  <si>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</si>
  <si>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</si>
  <si>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</si>
  <si>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</si>
  <si>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</si>
  <si>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</si>
  <si>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</si>
  <si>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</si>
  <si>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</si>
  <si>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</si>
  <si>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</si>
  <si>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</si>
  <si>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</si>
  <si>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</si>
  <si>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</si>
  <si>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</si>
  <si>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</si>
  <si>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</si>
  <si>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</si>
  <si>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</si>
  <si>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</si>
  <si>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</si>
  <si>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</si>
  <si>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</si>
  <si>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</si>
  <si>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</si>
  <si>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</si>
  <si>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</si>
  <si>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</si>
  <si>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</si>
  <si>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</si>
  <si>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</si>
  <si>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</si>
  <si>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</si>
  <si>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</si>
  <si>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</si>
  <si>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</si>
  <si>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</si>
  <si>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</si>
  <si>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</si>
  <si>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</si>
  <si>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</si>
  <si>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</si>
  <si>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</si>
  <si>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</si>
  <si>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</si>
  <si>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</si>
  <si>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</si>
  <si>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</si>
  <si>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</si>
  <si>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</si>
  <si>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</si>
  <si>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</si>
  <si>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</si>
  <si>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</si>
  <si>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</si>
  <si>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</si>
  <si>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</si>
  <si>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</si>
  <si>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</si>
  <si>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</si>
  <si>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</si>
  <si>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</si>
  <si>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</si>
  <si>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</si>
  <si>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</si>
  <si>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</si>
  <si>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</si>
  <si>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</si>
  <si>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</si>
  <si>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</si>
  <si>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</si>
  <si>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</si>
  <si>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</si>
  <si>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</si>
  <si>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</si>
  <si>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</si>
  <si>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</si>
  <si>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</si>
  <si>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</si>
  <si>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</si>
  <si>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</si>
  <si>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</si>
  <si>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</si>
  <si>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</si>
  <si>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</si>
  <si>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</si>
  <si>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</si>
  <si>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</si>
  <si>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</si>
  <si>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</si>
  <si>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</si>
  <si>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</si>
  <si>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</si>
  <si>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</si>
  <si>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</si>
  <si>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</si>
  <si>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</si>
  <si>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</si>
  <si>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</si>
  <si>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</si>
  <si>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</si>
  <si>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</si>
  <si>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</si>
  <si>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</si>
  <si>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</si>
  <si>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</si>
  <si>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</si>
  <si>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</si>
  <si>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</si>
  <si>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</si>
  <si>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</si>
  <si>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</si>
  <si>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</si>
  <si>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</si>
  <si>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</si>
  <si>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</si>
  <si>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</si>
  <si>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</si>
  <si>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</si>
  <si>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</si>
  <si>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</si>
  <si>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</si>
  <si>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</si>
  <si>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</si>
  <si>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</si>
  <si>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</si>
  <si>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</si>
  <si>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</si>
  <si>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</si>
  <si>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</si>
  <si>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</si>
  <si>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</si>
  <si>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</si>
  <si>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</si>
  <si>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</si>
  <si>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</si>
  <si>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</si>
  <si>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</si>
  <si>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</si>
  <si>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</si>
  <si>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</si>
  <si>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</si>
  <si>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</si>
  <si>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</si>
  <si>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</si>
  <si>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</si>
  <si>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</si>
  <si>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</si>
  <si>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</si>
  <si>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</si>
  <si>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</si>
  <si>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</si>
  <si>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</si>
  <si>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</si>
  <si>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</si>
  <si>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</si>
  <si>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</si>
  <si>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</si>
  <si>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</si>
  <si>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</si>
  <si>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</si>
  <si>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</si>
  <si>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</si>
  <si>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</si>
  <si>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</si>
  <si>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</si>
  <si>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</si>
  <si>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</si>
  <si>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</si>
  <si>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</si>
  <si>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</si>
  <si>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</si>
  <si>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</si>
  <si>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</si>
  <si>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</si>
  <si>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</si>
  <si>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</si>
  <si>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</si>
  <si>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</si>
  <si>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</si>
  <si>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</si>
  <si>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</si>
  <si>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</si>
  <si>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</si>
  <si>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</si>
  <si>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</si>
  <si>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</si>
  <si>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</si>
  <si>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</si>
  <si>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</si>
  <si>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</si>
  <si>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</si>
  <si>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</si>
  <si>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</si>
  <si>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</si>
  <si>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</si>
  <si>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</si>
  <si>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</si>
  <si>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</si>
  <si>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</si>
  <si>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</si>
  <si>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</si>
  <si>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</si>
  <si>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</si>
  <si>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</si>
  <si>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</si>
  <si>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</si>
  <si>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</si>
  <si>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</si>
  <si>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</si>
  <si>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</si>
  <si>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</si>
  <si>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</si>
  <si>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</si>
  <si>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</si>
  <si>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</si>
  <si>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</si>
  <si>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</si>
  <si>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</si>
  <si>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</si>
  <si>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</si>
  <si>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</si>
  <si>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</si>
  <si>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</si>
  <si>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</si>
  <si>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</si>
  <si>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</si>
  <si>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</si>
  <si>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</si>
  <si>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</si>
  <si>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</si>
  <si>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</si>
  <si>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</si>
  <si>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</si>
  <si>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</si>
  <si>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</si>
  <si>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</si>
  <si>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</si>
  <si>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</si>
  <si>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</si>
  <si>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</si>
  <si>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</si>
  <si>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</si>
  <si>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</si>
  <si>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</si>
  <si>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</si>
  <si>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</si>
  <si>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</si>
  <si>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</si>
  <si>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</si>
  <si>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</si>
  <si>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</si>
  <si>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</si>
  <si>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</si>
  <si>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</si>
  <si>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</si>
  <si>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</si>
  <si>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</si>
  <si>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</si>
  <si>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</si>
  <si>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</si>
  <si>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</si>
  <si>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</si>
  <si>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</si>
  <si>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</si>
  <si>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</si>
  <si>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</si>
  <si>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</si>
  <si>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</si>
  <si>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</si>
  <si>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</si>
  <si>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</si>
  <si>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</si>
  <si>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</si>
  <si>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</si>
  <si>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</si>
  <si>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</si>
  <si>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</si>
  <si>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</si>
  <si>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</si>
  <si>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</si>
  <si>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</si>
  <si>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</si>
  <si>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</si>
  <si>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</si>
  <si>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</si>
  <si>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</si>
  <si>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</si>
  <si>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</si>
  <si>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</si>
  <si>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</si>
  <si>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</si>
  <si>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</si>
  <si>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</si>
  <si>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</si>
  <si>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</si>
  <si>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</si>
  <si>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</si>
  <si>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</si>
  <si>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</si>
  <si>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</si>
  <si>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</si>
  <si>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</si>
  <si>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</si>
  <si>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</si>
  <si>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</si>
  <si>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</si>
  <si>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</si>
  <si>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</si>
  <si>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</si>
  <si>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</si>
  <si>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</si>
  <si>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</si>
  <si>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</si>
  <si>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</si>
  <si>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</si>
  <si>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</si>
  <si>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</si>
  <si>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</si>
  <si>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</si>
  <si>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</si>
  <si>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</si>
  <si>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</si>
  <si>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</si>
  <si>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</si>
  <si>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</si>
  <si>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</si>
  <si>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</si>
  <si>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</si>
  <si>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</si>
  <si>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</si>
  <si>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</si>
  <si>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</si>
  <si>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</si>
  <si>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</si>
  <si>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</si>
  <si>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</si>
  <si>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</si>
  <si>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</si>
  <si>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</si>
  <si>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</si>
  <si>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</si>
  <si>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</si>
  <si>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</si>
  <si>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</si>
  <si>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</si>
  <si>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</si>
  <si>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</si>
  <si>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</si>
  <si>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</si>
  <si>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</si>
  <si>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</si>
  <si>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</si>
  <si>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</si>
  <si>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</si>
  <si>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</si>
  <si>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</si>
  <si>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</si>
  <si>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</si>
  <si>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</si>
  <si>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</si>
  <si>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</si>
  <si>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</si>
  <si>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</si>
  <si>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</si>
  <si>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</si>
  <si>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</si>
  <si>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</si>
  <si>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</si>
  <si>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</si>
  <si>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</si>
  <si>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</si>
  <si>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</si>
  <si>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</si>
  <si>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</si>
  <si>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</si>
  <si>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</si>
  <si>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</si>
  <si>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</si>
  <si>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</si>
  <si>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</si>
  <si>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</si>
  <si>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</si>
  <si>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</si>
  <si>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</si>
  <si>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</si>
  <si>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</si>
  <si>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</si>
  <si>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</si>
  <si>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</si>
  <si>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</si>
  <si>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</si>
  <si>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</si>
  <si>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</si>
  <si>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</si>
  <si>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</si>
  <si>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</si>
  <si>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</si>
  <si>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</si>
  <si>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</si>
  <si>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</si>
  <si>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</si>
  <si>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</si>
  <si>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</si>
  <si>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</si>
  <si>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</si>
  <si>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</si>
  <si>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</si>
  <si>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</si>
  <si>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</si>
  <si>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</si>
  <si>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</si>
  <si>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</si>
  <si>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</si>
  <si>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</si>
  <si>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</si>
  <si>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</si>
  <si>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</si>
  <si>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</si>
  <si>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</si>
  <si>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</si>
  <si>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</si>
  <si>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</si>
  <si>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</si>
  <si>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</si>
  <si>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</si>
  <si>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</si>
  <si>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</si>
  <si>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</si>
  <si>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</si>
  <si>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</si>
  <si>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</si>
  <si>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</si>
  <si>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</si>
  <si>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</si>
  <si>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</si>
  <si>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</si>
  <si>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</si>
  <si>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</si>
  <si>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</si>
  <si>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</si>
  <si>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</si>
  <si>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</si>
  <si>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</si>
  <si>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</si>
  <si>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</si>
  <si>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</si>
  <si>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</si>
  <si>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</si>
  <si>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</si>
  <si>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</si>
  <si>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</si>
  <si>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</si>
  <si>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</si>
  <si>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</si>
  <si>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</si>
  <si>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</si>
  <si>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</si>
  <si>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</si>
  <si>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</si>
  <si>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</si>
  <si>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</si>
  <si>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</si>
  <si>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</si>
  <si>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</si>
  <si>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</si>
  <si>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</si>
  <si>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</si>
  <si>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</si>
  <si>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</si>
  <si>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</si>
  <si>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</si>
  <si>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</si>
  <si>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</si>
  <si>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</si>
  <si>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</si>
  <si>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</si>
  <si>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</si>
  <si>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</si>
  <si>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</si>
  <si>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</si>
  <si>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</si>
  <si>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</si>
  <si>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</si>
  <si>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</si>
  <si>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</si>
  <si>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</si>
  <si>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</si>
  <si>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</si>
  <si>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</si>
  <si>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</si>
  <si>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</si>
  <si>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</si>
  <si>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</si>
  <si>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</si>
  <si>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</si>
  <si>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</si>
  <si>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</si>
  <si>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</si>
  <si>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</si>
  <si>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</si>
  <si>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</si>
  <si>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</si>
  <si>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</si>
  <si>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</si>
  <si>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</si>
  <si>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</si>
  <si>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</si>
  <si>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</si>
  <si>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</si>
  <si>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</si>
  <si>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</si>
  <si>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</si>
  <si>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</si>
  <si>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</si>
  <si>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</si>
  <si>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</si>
  <si>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</si>
  <si>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</si>
  <si>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</si>
  <si>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</si>
  <si>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</si>
  <si>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</si>
  <si>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</si>
  <si>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</si>
  <si>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</si>
  <si>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</si>
  <si>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</si>
  <si>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</si>
  <si>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</si>
  <si>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</si>
  <si>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</si>
  <si>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</si>
  <si>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</si>
  <si>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</si>
  <si>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</si>
  <si>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</si>
  <si>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</si>
  <si>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</si>
  <si>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</si>
  <si>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</si>
  <si>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</si>
  <si>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</si>
  <si>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</si>
  <si>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</si>
  <si>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</si>
  <si>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</si>
  <si>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</si>
  <si>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</si>
  <si>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</si>
  <si>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</si>
  <si>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</si>
  <si>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</si>
  <si>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</si>
  <si>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</si>
  <si>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</si>
  <si>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</si>
  <si>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</si>
  <si>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</si>
  <si>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</si>
  <si>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</si>
  <si>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</si>
  <si>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</si>
  <si>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</si>
  <si>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</si>
  <si>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</si>
  <si>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</si>
  <si>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</si>
  <si>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</si>
  <si>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</si>
  <si>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</si>
  <si>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</si>
  <si>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</si>
  <si>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</si>
  <si>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</si>
  <si>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</si>
  <si>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</si>
  <si>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</si>
  <si>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</si>
  <si>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</si>
  <si>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</si>
  <si>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</si>
  <si>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</si>
  <si>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</si>
  <si>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</si>
  <si>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</si>
  <si>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</si>
  <si>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</si>
  <si>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</si>
  <si>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</si>
  <si>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</si>
  <si>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</si>
  <si>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</si>
  <si>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</si>
  <si>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</si>
  <si>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</si>
  <si>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</si>
  <si>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</si>
  <si>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</si>
  <si>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</si>
  <si>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</si>
  <si>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</si>
  <si>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</si>
  <si>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</si>
  <si>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</si>
  <si>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</si>
  <si>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</si>
  <si>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</si>
  <si>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</si>
  <si>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</si>
  <si>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</si>
  <si>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</si>
  <si>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</si>
  <si>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</si>
  <si>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</si>
  <si>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</si>
  <si>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</si>
  <si>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</si>
  <si>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</si>
  <si>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</si>
  <si>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</si>
  <si>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</si>
  <si>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</si>
  <si>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</si>
  <si>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</si>
  <si>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</si>
  <si>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</si>
  <si>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</si>
  <si>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</si>
  <si>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</si>
  <si>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</si>
  <si>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</si>
  <si>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</si>
  <si>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</si>
  <si>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</si>
  <si>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</si>
  <si>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</si>
  <si>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</si>
  <si>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</si>
  <si>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</si>
  <si>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</si>
  <si>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</si>
  <si>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</si>
  <si>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</si>
  <si>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</si>
  <si>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</si>
  <si>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</si>
  <si>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</si>
  <si>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</si>
  <si>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</si>
  <si>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</si>
  <si>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</si>
  <si>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</si>
  <si>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</si>
  <si>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</si>
  <si>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</si>
  <si>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</si>
  <si>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</si>
  <si>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</si>
  <si>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</si>
  <si>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</si>
  <si>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</si>
  <si>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</si>
  <si>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</si>
  <si>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</si>
  <si>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</si>
  <si>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</si>
  <si>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</si>
  <si>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</si>
  <si>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</si>
  <si>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</si>
  <si>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</si>
  <si>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</si>
  <si>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</si>
  <si>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</si>
  <si>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</si>
  <si>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</si>
  <si>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</si>
  <si>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</si>
  <si>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</si>
  <si>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</si>
  <si>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</si>
  <si>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</si>
  <si>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</si>
  <si>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</si>
  <si>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</si>
  <si>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</si>
  <si>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</si>
  <si>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</si>
  <si>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</si>
  <si>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</si>
  <si>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</si>
  <si>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</si>
  <si>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</si>
  <si>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</si>
  <si>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</si>
  <si>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</si>
  <si>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</si>
  <si>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</si>
  <si>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</si>
  <si>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</si>
  <si>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</si>
  <si>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</si>
  <si>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</si>
  <si>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</si>
  <si>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</si>
  <si>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</si>
  <si>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</si>
  <si>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</si>
  <si>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</si>
  <si>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</si>
  <si>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</si>
  <si>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</si>
  <si>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</si>
  <si>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</si>
  <si>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</si>
  <si>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</si>
  <si>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</si>
  <si>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</si>
  <si>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</si>
  <si>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</si>
  <si>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</si>
  <si>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</si>
  <si>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</si>
  <si>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</si>
  <si>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</si>
  <si>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</si>
  <si>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</si>
  <si>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</si>
  <si>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</si>
  <si>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</si>
  <si>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</si>
  <si>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</si>
  <si>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</si>
  <si>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</si>
  <si>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</si>
  <si>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</si>
  <si>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</si>
  <si>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</si>
  <si>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</si>
  <si>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</si>
  <si>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</si>
  <si>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</si>
  <si>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</si>
  <si>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</si>
  <si>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</si>
  <si>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</si>
  <si>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</si>
  <si>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</si>
  <si>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</si>
  <si>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</si>
  <si>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</si>
  <si>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</si>
  <si>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</si>
  <si>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</si>
  <si>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</si>
  <si>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</si>
  <si>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</si>
  <si>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</si>
  <si>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</si>
  <si>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</si>
  <si>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</si>
  <si>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</si>
  <si>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</si>
  <si>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</si>
  <si>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</si>
  <si>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</si>
  <si>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</si>
  <si>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</si>
  <si>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</si>
  <si>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</si>
  <si>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</si>
  <si>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</si>
  <si>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</si>
  <si>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</si>
  <si>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</si>
  <si>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</si>
  <si>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</si>
  <si>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</si>
  <si>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</si>
  <si>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</si>
  <si>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</si>
  <si>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</si>
  <si>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</si>
  <si>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</si>
  <si>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</si>
  <si>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</si>
  <si>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</si>
  <si>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</si>
  <si>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</si>
  <si>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</si>
  <si>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</si>
  <si>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</si>
  <si>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</si>
  <si>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</si>
  <si>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</si>
  <si>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</si>
  <si>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</si>
  <si>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</si>
  <si>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</si>
  <si>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</si>
  <si>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</si>
  <si>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</si>
  <si>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</si>
  <si>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</si>
  <si>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</si>
  <si>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</si>
  <si>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</si>
  <si>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</si>
  <si>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</si>
  <si>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</si>
  <si>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</si>
  <si>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</si>
  <si>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</si>
  <si>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</si>
  <si>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</si>
  <si>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</si>
  <si>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</si>
  <si>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</si>
  <si>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</si>
  <si>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</si>
  <si>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</si>
  <si>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</si>
  <si>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</si>
  <si>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</si>
  <si>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</si>
  <si>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</si>
  <si>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</si>
  <si>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</si>
  <si>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</si>
  <si>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</si>
  <si>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</si>
  <si>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</si>
  <si>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</si>
  <si>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</si>
  <si>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</si>
  <si>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</si>
  <si>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</si>
  <si>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</si>
  <si>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</si>
  <si>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</si>
  <si>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</si>
  <si>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</si>
  <si>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</si>
  <si>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</si>
  <si>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</si>
  <si>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</si>
  <si>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</si>
  <si>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</si>
  <si>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</si>
  <si>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</si>
  <si>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</si>
  <si>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</si>
  <si>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</si>
  <si>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</si>
  <si>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</si>
  <si>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</si>
  <si>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</si>
  <si>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</si>
  <si>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</si>
  <si>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</si>
  <si>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</si>
  <si>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</si>
  <si>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</si>
  <si>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</si>
  <si>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</si>
  <si>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</si>
  <si>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</si>
  <si>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</si>
  <si>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</si>
  <si>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</si>
  <si>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</si>
  <si>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</si>
  <si>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</si>
  <si>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</si>
  <si>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</si>
  <si>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</si>
  <si>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</si>
  <si>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</si>
  <si>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</si>
  <si>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</si>
  <si>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</si>
  <si>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</si>
  <si>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</si>
  <si>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</si>
  <si>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</si>
  <si>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</si>
  <si>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</si>
  <si>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</si>
  <si>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</si>
  <si>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</si>
  <si>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</si>
  <si>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</si>
  <si>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</si>
  <si>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</si>
  <si>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</si>
  <si>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</si>
  <si>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</si>
  <si>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</si>
  <si>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</si>
  <si>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</si>
  <si>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</si>
  <si>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</si>
  <si>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</si>
  <si>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</si>
  <si>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</si>
  <si>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</si>
  <si>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</si>
  <si>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</si>
  <si>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</si>
  <si>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</si>
  <si>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</si>
  <si>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</si>
  <si>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</si>
  <si>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</si>
  <si>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</si>
  <si>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</si>
  <si>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</si>
  <si>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</si>
  <si>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</si>
  <si>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</si>
  <si>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</si>
  <si>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</si>
  <si>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</si>
  <si>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</si>
  <si>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</si>
  <si>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</si>
  <si>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</si>
  <si>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</si>
  <si>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</si>
  <si>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</si>
  <si>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</si>
  <si>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</si>
  <si>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</si>
  <si>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</si>
  <si>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</si>
  <si>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</si>
  <si>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</si>
  <si>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</si>
  <si>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</si>
  <si>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</si>
  <si>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</si>
  <si>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</si>
  <si>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</si>
  <si>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</si>
  <si>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</si>
  <si>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</si>
  <si>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</si>
  <si>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</si>
  <si>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</si>
  <si>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</si>
  <si>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</si>
  <si>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</si>
  <si>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</si>
  <si>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</si>
  <si>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</si>
  <si>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</si>
  <si>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</si>
  <si>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</si>
  <si>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</si>
  <si>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</si>
  <si>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</si>
  <si>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</si>
  <si>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</si>
  <si>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</si>
  <si>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</si>
  <si>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</si>
  <si>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</si>
  <si>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</si>
  <si>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</si>
  <si>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</si>
  <si>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</si>
  <si>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</si>
  <si>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</si>
  <si>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</si>
  <si>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</si>
  <si>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</si>
  <si>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</si>
  <si>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</si>
  <si>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</si>
  <si>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</si>
  <si>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</si>
  <si>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</si>
  <si>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</si>
  <si>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</si>
  <si>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</si>
  <si>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</si>
  <si>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</si>
  <si>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</si>
  <si>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</si>
  <si>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</si>
  <si>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</si>
  <si>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</si>
  <si>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</si>
  <si>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</si>
  <si>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</si>
  <si>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</si>
  <si>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</si>
  <si>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</si>
  <si>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</si>
  <si>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</si>
  <si>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</si>
  <si>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</si>
  <si>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</si>
  <si>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</si>
  <si>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</si>
  <si>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</si>
  <si>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</si>
  <si>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</si>
  <si>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</si>
  <si>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</si>
  <si>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</si>
  <si>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</si>
  <si>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</si>
  <si>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</si>
  <si>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</si>
  <si>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</si>
  <si>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</si>
  <si>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</si>
  <si>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</si>
  <si>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</si>
  <si>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</si>
  <si>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</si>
  <si>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</si>
  <si>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</si>
  <si>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</si>
  <si>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</si>
  <si>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</si>
  <si>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</si>
  <si>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</si>
  <si>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</si>
  <si>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</si>
  <si>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</si>
  <si>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</si>
  <si>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</si>
  <si>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</si>
  <si>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</si>
  <si>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</si>
  <si>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</si>
  <si>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</si>
  <si>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</si>
  <si>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</si>
  <si>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</si>
  <si>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</si>
  <si>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</si>
  <si>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</si>
  <si>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</si>
  <si>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</si>
  <si>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</si>
  <si>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</si>
  <si>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</si>
  <si>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</si>
  <si>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</si>
  <si>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</si>
  <si>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</si>
  <si>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</si>
  <si>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</si>
  <si>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</si>
  <si>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</si>
  <si>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</si>
  <si>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</si>
  <si>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</si>
  <si>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</si>
  <si>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</si>
  <si>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</si>
  <si>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</si>
  <si>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</si>
  <si>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</si>
  <si>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</si>
  <si>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</si>
  <si>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</si>
  <si>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</si>
  <si>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</si>
  <si>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</si>
  <si>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</si>
  <si>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</si>
  <si>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</si>
  <si>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</si>
  <si>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</si>
  <si>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</si>
  <si>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</si>
  <si>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</si>
  <si>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</si>
  <si>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</si>
  <si>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</si>
  <si>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</si>
  <si>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</si>
  <si>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</si>
  <si>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</si>
  <si>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</si>
  <si>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</si>
  <si>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</si>
  <si>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</si>
  <si>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</si>
  <si>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</si>
  <si>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</si>
  <si>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</si>
  <si>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</si>
  <si>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</si>
  <si>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</si>
  <si>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</si>
  <si>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</si>
  <si>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</si>
  <si>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</si>
  <si>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</si>
  <si>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</si>
  <si>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</si>
  <si>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</si>
  <si>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</si>
  <si>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</si>
  <si>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</si>
  <si>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</si>
  <si>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</si>
  <si>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</si>
  <si>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</si>
  <si>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</si>
  <si>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</si>
  <si>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</si>
  <si>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</si>
  <si>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</si>
  <si>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</si>
  <si>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</si>
  <si>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</si>
  <si>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</si>
  <si>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</si>
  <si>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</si>
  <si>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</si>
  <si>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</si>
  <si>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</si>
  <si>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</si>
  <si>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</si>
  <si>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</si>
  <si>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</si>
  <si>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</si>
  <si>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</si>
  <si>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</si>
  <si>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</si>
  <si>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</si>
  <si>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</si>
  <si>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</si>
  <si>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</si>
  <si>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</si>
  <si>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</si>
  <si>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</si>
  <si>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</si>
  <si>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</si>
  <si>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</si>
  <si>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</si>
  <si>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</si>
  <si>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</si>
  <si>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</si>
  <si>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</si>
  <si>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</si>
  <si>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</si>
  <si>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</si>
  <si>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</si>
  <si>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</si>
  <si>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</si>
  <si>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</si>
  <si>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</si>
  <si>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</si>
  <si>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</si>
  <si>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</si>
  <si>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</si>
  <si>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</si>
  <si>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</si>
  <si>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</si>
  <si>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</si>
  <si>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</si>
  <si>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</si>
  <si>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</si>
  <si>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</si>
  <si>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</si>
  <si>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</si>
  <si>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</si>
  <si>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</si>
  <si>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</si>
  <si>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</si>
  <si>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</si>
  <si>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</si>
  <si>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</si>
  <si>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</si>
  <si>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</si>
  <si>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</si>
  <si>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</si>
  <si>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</si>
  <si>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</si>
  <si>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</si>
  <si>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</si>
  <si>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</si>
  <si>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</si>
  <si>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</si>
  <si>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</si>
  <si>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</si>
  <si>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</si>
  <si>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</si>
  <si>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</si>
  <si>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</si>
  <si>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</si>
  <si>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</si>
  <si>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</si>
  <si>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</si>
  <si>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</si>
  <si>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</si>
  <si>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</si>
  <si>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</si>
  <si>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</si>
  <si>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</si>
  <si>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</si>
  <si>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</si>
  <si>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</si>
  <si>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</si>
  <si>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</si>
  <si>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</si>
  <si>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</si>
  <si>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</si>
  <si>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</si>
  <si>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</si>
  <si>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</si>
  <si>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</si>
  <si>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</si>
  <si>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</si>
  <si>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</si>
  <si>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</si>
  <si>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</si>
  <si>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</si>
  <si>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</si>
  <si>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</si>
  <si>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</si>
  <si>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</si>
  <si>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</si>
  <si>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</si>
  <si>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</si>
  <si>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</si>
  <si>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</si>
  <si>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</si>
  <si>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</si>
  <si>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</si>
  <si>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</si>
  <si>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</si>
  <si>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</si>
  <si>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</si>
  <si>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</si>
  <si>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</si>
  <si>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</si>
  <si>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</si>
  <si>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</si>
  <si>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</si>
  <si>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</si>
  <si>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</si>
  <si>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</si>
  <si>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</si>
  <si>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</si>
  <si>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</si>
  <si>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</si>
  <si>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</si>
  <si>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</si>
  <si>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</si>
  <si>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</si>
  <si>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</si>
  <si>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</si>
  <si>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</si>
  <si>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</si>
  <si>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</si>
  <si>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</si>
  <si>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</si>
  <si>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</si>
  <si>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</si>
  <si>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</si>
  <si>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</si>
  <si>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</si>
  <si>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</si>
  <si>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</si>
  <si>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</si>
  <si>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</si>
  <si>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</si>
  <si>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</si>
  <si>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</si>
  <si>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</si>
  <si>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</si>
  <si>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</si>
  <si>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</si>
  <si>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</si>
  <si>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</si>
  <si>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</si>
  <si>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</si>
  <si>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</si>
  <si>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</si>
  <si>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</si>
  <si>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</si>
  <si>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</si>
  <si>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</si>
  <si>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</si>
  <si>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</si>
  <si>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</si>
  <si>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</si>
  <si>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</si>
  <si>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</si>
  <si>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</si>
  <si>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</si>
  <si>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</si>
  <si>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</si>
  <si>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</si>
  <si>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</si>
  <si>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</si>
  <si>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</si>
  <si>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</si>
  <si>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</si>
  <si>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</si>
  <si>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</si>
  <si>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</si>
  <si>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</si>
  <si>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</si>
  <si>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</si>
  <si>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</si>
  <si>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</si>
  <si>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</si>
  <si>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</si>
  <si>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</si>
  <si>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</si>
  <si>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</si>
  <si>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</si>
  <si>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</si>
  <si>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</si>
  <si>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</si>
  <si>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</si>
  <si>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</si>
  <si>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</si>
  <si>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</si>
  <si>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</si>
  <si>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</si>
  <si>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</si>
  <si>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</si>
  <si>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</si>
  <si>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</si>
  <si>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</si>
  <si>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</si>
  <si>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</si>
  <si>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</si>
  <si>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</si>
  <si>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</si>
  <si>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</si>
  <si>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</si>
  <si>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</si>
  <si>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</si>
  <si>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</si>
  <si>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</si>
  <si>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</si>
  <si>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</si>
  <si>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</si>
  <si>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</si>
  <si>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</si>
  <si>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</si>
  <si>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</si>
  <si>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</si>
  <si>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</si>
  <si>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</si>
  <si>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</si>
  <si>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</si>
  <si>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</si>
  <si>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</si>
  <si>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</si>
  <si>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</si>
  <si>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</si>
  <si>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</si>
  <si>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</si>
  <si>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</si>
  <si>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</si>
  <si>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</si>
  <si>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</si>
  <si>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</si>
  <si>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</si>
  <si>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</si>
  <si>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</si>
  <si>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</si>
  <si>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</si>
  <si>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</si>
  <si>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</si>
  <si>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</si>
  <si>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</si>
  <si>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</si>
  <si>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</si>
  <si>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</si>
  <si>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</si>
  <si>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</si>
  <si>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</si>
  <si>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</si>
  <si>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</si>
  <si>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</si>
  <si>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</si>
  <si>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</si>
  <si>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</si>
  <si>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</si>
  <si>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</si>
  <si>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</si>
  <si>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</si>
  <si>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</si>
  <si>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</si>
  <si>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</si>
  <si>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</si>
  <si>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</si>
  <si>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</si>
  <si>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</si>
  <si>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</si>
  <si>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</si>
  <si>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</si>
  <si>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</si>
  <si>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</si>
  <si>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</si>
  <si>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</si>
  <si>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</si>
  <si>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</si>
  <si>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</si>
  <si>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</si>
  <si>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</si>
  <si>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</si>
  <si>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</si>
  <si>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</si>
  <si>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</si>
  <si>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</si>
  <si>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</si>
  <si>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</si>
  <si>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</si>
  <si>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</si>
  <si>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</si>
  <si>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</si>
  <si>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</si>
  <si>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</si>
  <si>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</si>
  <si>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</si>
  <si>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</si>
  <si>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</si>
  <si>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</si>
  <si>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</si>
  <si>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</si>
  <si>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</si>
  <si>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</si>
  <si>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</si>
  <si>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</si>
  <si>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</si>
  <si>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</si>
  <si>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</si>
  <si>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</si>
  <si>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</si>
  <si>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</si>
  <si>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</si>
  <si>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</si>
  <si>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</si>
  <si>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</si>
  <si>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</si>
  <si>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</si>
  <si>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</si>
  <si>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</si>
  <si>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</si>
  <si>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</si>
  <si>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</si>
  <si>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</si>
  <si>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</si>
  <si>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</si>
  <si>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</si>
  <si>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</si>
  <si>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</si>
  <si>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</si>
  <si>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</si>
  <si>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</si>
  <si>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</si>
  <si>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</si>
  <si>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</si>
  <si>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</si>
  <si>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</si>
  <si>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</si>
  <si>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</si>
  <si>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</si>
  <si>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</si>
  <si>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</si>
  <si>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</si>
  <si>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</si>
  <si>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</si>
  <si>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</si>
  <si>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</si>
  <si>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</si>
  <si>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</si>
  <si>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</si>
  <si>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</si>
  <si>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</si>
  <si>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</si>
  <si>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</si>
  <si>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</si>
  <si>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</si>
  <si>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</si>
  <si>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</si>
  <si>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</si>
  <si>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</si>
  <si>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</si>
  <si>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</si>
  <si>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</si>
  <si>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</si>
  <si>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</si>
  <si>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</si>
  <si>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</si>
  <si>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</si>
  <si>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</si>
  <si>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</si>
  <si>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</si>
  <si>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</si>
  <si>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</si>
  <si>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</si>
  <si>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</si>
  <si>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</si>
  <si>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</si>
  <si>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</si>
  <si>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</si>
  <si>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</si>
  <si>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</si>
  <si>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</si>
  <si>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</si>
  <si>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</si>
  <si>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</si>
  <si>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</si>
  <si>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</si>
  <si>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</si>
  <si>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</si>
  <si>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</si>
  <si>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</si>
  <si>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</si>
  <si>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</si>
  <si>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</si>
  <si>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</si>
  <si>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</si>
  <si>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</si>
  <si>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</si>
  <si>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</si>
  <si>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</si>
  <si>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</si>
  <si>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</si>
  <si>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</si>
  <si>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</si>
  <si>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</si>
  <si>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</si>
  <si>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</si>
  <si>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</si>
  <si>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</si>
  <si>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</si>
  <si>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</si>
  <si>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</si>
  <si>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</si>
  <si>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</si>
  <si>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</si>
  <si>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</si>
  <si>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</si>
  <si>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</si>
  <si>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</si>
  <si>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</si>
  <si>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</si>
  <si>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</si>
  <si>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</si>
  <si>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</si>
  <si>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</si>
  <si>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</si>
  <si>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</si>
  <si>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</si>
  <si>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</si>
  <si>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</si>
  <si>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</si>
  <si>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</si>
  <si>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</si>
  <si>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</si>
  <si>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</si>
  <si>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</si>
  <si>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</si>
  <si>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</si>
  <si>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</si>
  <si>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</si>
  <si>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</si>
  <si>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</si>
  <si>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</si>
  <si>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</si>
  <si>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</si>
  <si>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</si>
  <si>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</si>
  <si>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</si>
  <si>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</si>
  <si>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</si>
  <si>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</si>
  <si>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</si>
  <si>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</si>
  <si>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</si>
  <si>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</si>
  <si>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</si>
  <si>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</si>
  <si>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</si>
  <si>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</si>
  <si>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</si>
  <si>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</si>
  <si>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</si>
  <si>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</si>
  <si>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</si>
  <si>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</si>
  <si>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</si>
  <si>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</si>
  <si>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</si>
  <si>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</si>
  <si>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</si>
  <si>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</si>
  <si>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</si>
  <si>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</si>
  <si>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</si>
  <si>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</si>
  <si>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</si>
  <si>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</si>
  <si>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</si>
  <si>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</si>
  <si>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</si>
  <si>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</si>
  <si>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</si>
  <si>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</si>
  <si>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</si>
  <si>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</si>
  <si>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</si>
  <si>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</si>
  <si>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</si>
  <si>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</si>
  <si>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</si>
  <si>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</si>
  <si>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</si>
  <si>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</si>
  <si>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</si>
  <si>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</si>
  <si>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</si>
  <si>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</si>
  <si>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</si>
  <si>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</si>
  <si>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</si>
  <si>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</si>
  <si>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</si>
  <si>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</si>
  <si>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</si>
  <si>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</si>
  <si>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</si>
  <si>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</si>
  <si>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</si>
  <si>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</si>
  <si>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</si>
  <si>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</si>
  <si>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</si>
  <si>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</si>
  <si>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</si>
  <si>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</si>
  <si>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</si>
  <si>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</si>
  <si>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</si>
  <si>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</si>
  <si>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</si>
  <si>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</si>
  <si>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</si>
  <si>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</si>
  <si>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</si>
  <si>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</si>
  <si>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</si>
  <si>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</si>
  <si>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</si>
  <si>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</si>
  <si>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</si>
  <si>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</si>
  <si>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</si>
  <si>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</si>
  <si>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</si>
  <si>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</si>
  <si>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</si>
  <si>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</si>
  <si>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</si>
  <si>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</si>
  <si>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</si>
  <si>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</si>
  <si>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</si>
  <si>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</si>
  <si>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</si>
  <si>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</si>
  <si>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</si>
  <si>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</si>
  <si>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</si>
  <si>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</si>
  <si>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</si>
  <si>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</si>
  <si>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</si>
  <si>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</si>
  <si>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</si>
  <si>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</si>
  <si>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</si>
  <si>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</si>
  <si>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</si>
  <si>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</si>
  <si>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</si>
  <si>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</si>
  <si>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</si>
  <si>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</si>
  <si>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</si>
  <si>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</si>
  <si>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</si>
  <si>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</si>
  <si>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</si>
  <si>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</si>
  <si>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</si>
  <si>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</si>
  <si>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</si>
  <si>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</si>
  <si>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</si>
  <si>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</si>
  <si>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</si>
  <si>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</si>
  <si>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</si>
  <si>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</si>
  <si>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</si>
  <si>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</si>
  <si>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</si>
  <si>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</si>
  <si>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</si>
  <si>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</si>
  <si>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</si>
  <si>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</si>
  <si>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</si>
  <si>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</si>
  <si>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</si>
  <si>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</si>
  <si>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</si>
  <si>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</si>
  <si>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</si>
  <si>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</si>
  <si>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</si>
  <si>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</si>
  <si>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</si>
  <si>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</si>
  <si>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</si>
  <si>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</si>
  <si>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</si>
  <si>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</si>
  <si>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</si>
  <si>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</si>
  <si>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</si>
  <si>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</si>
  <si>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</si>
  <si>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</si>
  <si>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</si>
  <si>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</si>
  <si>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</si>
  <si>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</si>
  <si>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</si>
  <si>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</si>
  <si>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</si>
  <si>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</si>
  <si>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</si>
  <si>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</si>
  <si>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</si>
  <si>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</si>
  <si>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</si>
  <si>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</si>
  <si>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</si>
  <si>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</si>
  <si>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</si>
  <si>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</si>
  <si>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</si>
  <si>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</si>
  <si>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</si>
  <si>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</si>
  <si>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</si>
  <si>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</si>
  <si>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</si>
  <si>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</si>
  <si>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</si>
  <si>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</si>
  <si>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</si>
  <si>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</si>
  <si>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</si>
  <si>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</si>
  <si>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</si>
  <si>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</si>
  <si>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</si>
  <si>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</si>
  <si>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</si>
  <si>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</si>
  <si>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</si>
  <si>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</si>
  <si>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</si>
  <si>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</si>
  <si>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</si>
  <si>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</si>
  <si>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</si>
  <si>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</si>
  <si>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</si>
  <si>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</si>
  <si>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</si>
  <si>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</si>
  <si>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</si>
  <si>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</si>
  <si>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</si>
  <si>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</si>
  <si>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</si>
  <si>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</si>
  <si>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</si>
  <si>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</si>
  <si>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</si>
  <si>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</si>
  <si>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</si>
  <si>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</si>
  <si>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</si>
  <si>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</si>
  <si>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</si>
  <si>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</si>
  <si>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</si>
  <si>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</si>
  <si>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</si>
  <si>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</si>
  <si>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</si>
  <si>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</si>
  <si>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</si>
  <si>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</si>
  <si>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</si>
  <si>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</si>
  <si>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</si>
  <si>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</si>
  <si>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</si>
  <si>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</si>
  <si>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</si>
  <si>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</si>
  <si>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</si>
  <si>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</si>
  <si>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</si>
  <si>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</si>
  <si>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</si>
  <si>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</si>
  <si>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</si>
  <si>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</si>
  <si>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</si>
  <si>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</si>
  <si>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</si>
  <si>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</si>
  <si>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</si>
  <si>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</si>
  <si>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</si>
  <si>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</si>
  <si>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</si>
  <si>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</si>
  <si>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</si>
  <si>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</si>
  <si>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</si>
  <si>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</si>
  <si>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</si>
  <si>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</si>
  <si>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</si>
  <si>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</si>
  <si>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</si>
  <si>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</si>
  <si>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</si>
  <si>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</si>
  <si>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</si>
  <si>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</si>
  <si>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</si>
  <si>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</si>
  <si>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</si>
  <si>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</si>
  <si>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</si>
  <si>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</si>
  <si>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</si>
  <si>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</si>
  <si>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</si>
  <si>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</si>
  <si>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</si>
  <si>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</si>
  <si>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</si>
  <si>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</si>
  <si>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</si>
  <si>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</si>
  <si>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</si>
  <si>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</si>
  <si>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</si>
  <si>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</si>
  <si>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</si>
  <si>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</si>
  <si>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</si>
  <si>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</si>
  <si>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</si>
  <si>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</si>
  <si>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</si>
  <si>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</si>
  <si>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</si>
  <si>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</si>
  <si>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</si>
  <si>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</si>
  <si>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</si>
  <si>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</si>
  <si>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</si>
  <si>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</si>
  <si>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</si>
  <si>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</si>
  <si>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</si>
  <si>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</si>
  <si>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</si>
  <si>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</si>
  <si>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</si>
  <si>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</si>
  <si>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</si>
  <si>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</si>
  <si>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</si>
  <si>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</si>
  <si>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</si>
  <si>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</si>
  <si>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</si>
  <si>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</si>
  <si>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</si>
  <si>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</si>
  <si>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</si>
  <si>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</si>
  <si>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</si>
  <si>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</si>
  <si>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</si>
  <si>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</si>
  <si>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</si>
  <si>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</si>
  <si>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</si>
  <si>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</si>
  <si>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</si>
  <si>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</si>
  <si>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</si>
  <si>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</si>
  <si>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</si>
  <si>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</si>
  <si>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</si>
  <si>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</si>
  <si>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</si>
  <si>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</si>
  <si>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</si>
  <si>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</si>
  <si>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</si>
  <si>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</si>
  <si>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</si>
  <si>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</si>
  <si>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</si>
  <si>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</si>
  <si>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</si>
  <si>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</si>
  <si>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</si>
  <si>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</si>
  <si>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</si>
  <si>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</si>
  <si>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</si>
  <si>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</si>
  <si>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</si>
  <si>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</si>
  <si>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</si>
  <si>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</si>
  <si>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</si>
  <si>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</si>
  <si>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</si>
  <si>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</si>
  <si>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</si>
  <si>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</si>
  <si>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</si>
  <si>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</si>
  <si>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</si>
  <si>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</si>
  <si>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</si>
  <si>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</si>
  <si>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</si>
  <si>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</si>
  <si>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</si>
  <si>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</si>
  <si>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</si>
  <si>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</si>
  <si>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</si>
  <si>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</si>
  <si>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</si>
  <si>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</si>
  <si>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</si>
  <si>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</si>
  <si>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</si>
  <si>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</si>
  <si>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</si>
  <si>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</si>
  <si>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</si>
  <si>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</si>
  <si>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</si>
  <si>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</si>
  <si>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</si>
  <si>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</si>
  <si>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</si>
  <si>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</si>
  <si>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</si>
  <si>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</si>
  <si>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</si>
  <si>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</si>
  <si>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</si>
  <si>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</si>
  <si>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</si>
  <si>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</si>
  <si>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</si>
  <si>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</si>
  <si>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</si>
  <si>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</si>
  <si>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</si>
  <si>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</si>
  <si>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</si>
  <si>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</si>
  <si>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</si>
  <si>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</si>
  <si>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</si>
  <si>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</si>
  <si>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</si>
  <si>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</si>
  <si>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</si>
  <si>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</si>
  <si>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</si>
  <si>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</si>
  <si>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</si>
  <si>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</si>
  <si>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</si>
  <si>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</si>
  <si>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</si>
  <si>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</si>
  <si>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</si>
  <si>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</si>
  <si>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</si>
  <si>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</si>
  <si>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</si>
  <si>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</si>
  <si>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</si>
  <si>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</si>
  <si>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</si>
  <si>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</si>
  <si>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</si>
  <si>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</si>
  <si>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</si>
  <si>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</si>
  <si>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</si>
  <si>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</si>
  <si>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</si>
  <si>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</si>
  <si>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</si>
  <si>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</si>
  <si>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</si>
  <si>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</si>
  <si>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</si>
  <si>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</si>
  <si>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</si>
  <si>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</si>
  <si>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</si>
  <si>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</si>
  <si>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</si>
  <si>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</si>
  <si>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</si>
  <si>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</si>
  <si>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</si>
  <si>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</si>
  <si>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</si>
  <si>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</si>
  <si>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</si>
  <si>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</si>
  <si>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</si>
  <si>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</si>
  <si>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</si>
  <si>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</si>
  <si>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</si>
  <si>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</si>
  <si>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</si>
  <si>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</si>
  <si>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</si>
  <si>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</si>
  <si>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</si>
  <si>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</si>
  <si>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</si>
  <si>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</si>
  <si>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</si>
  <si>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</si>
  <si>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</si>
  <si>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</si>
  <si>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</si>
  <si>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</si>
  <si>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</si>
  <si>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</si>
  <si>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</si>
  <si>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</si>
  <si>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</si>
  <si>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</si>
  <si>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</si>
  <si>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</si>
  <si>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</si>
  <si>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</si>
  <si>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</si>
  <si>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</si>
  <si>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</si>
  <si>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</si>
  <si>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</si>
  <si>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</si>
  <si>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</si>
  <si>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</si>
  <si>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</si>
  <si>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</si>
  <si>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</si>
  <si>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</si>
  <si>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</si>
  <si>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</si>
  <si>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</si>
  <si>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</si>
  <si>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</si>
  <si>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</si>
  <si>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</si>
  <si>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</si>
  <si>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</si>
  <si>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</si>
  <si>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</si>
  <si>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</si>
  <si>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</si>
  <si>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</si>
  <si>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</si>
  <si>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</si>
  <si>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</si>
  <si>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</si>
  <si>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</si>
  <si>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</si>
  <si>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</si>
  <si>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</si>
  <si>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</si>
  <si>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</si>
  <si>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</si>
  <si>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</si>
  <si>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</si>
  <si>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</si>
  <si>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</si>
  <si>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</si>
  <si>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</si>
  <si>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</si>
  <si>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</si>
  <si>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</si>
  <si>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</si>
  <si>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</si>
  <si>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</si>
  <si>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</si>
  <si>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</si>
  <si>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</si>
  <si>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</si>
  <si>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</si>
  <si>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</si>
  <si>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</si>
  <si>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</si>
  <si>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</si>
  <si>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</si>
  <si>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</si>
  <si>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</si>
  <si>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</si>
  <si>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</si>
  <si>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</si>
  <si>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</si>
  <si>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</si>
  <si>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</si>
  <si>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</si>
  <si>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</si>
  <si>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</si>
  <si>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</si>
  <si>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</si>
  <si>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</si>
  <si>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</si>
  <si>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</si>
  <si>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</si>
  <si>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</si>
  <si>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</si>
  <si>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</si>
  <si>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</si>
  <si>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</si>
  <si>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</si>
  <si>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</si>
  <si>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</si>
  <si>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</si>
  <si>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</si>
  <si>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</si>
  <si>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</si>
  <si>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</si>
  <si>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</si>
  <si>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</si>
  <si>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</si>
  <si>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</si>
  <si>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</si>
  <si>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</si>
  <si>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</si>
  <si>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</si>
  <si>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</si>
  <si>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</si>
  <si>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</si>
  <si>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</si>
  <si>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</si>
  <si>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</si>
  <si>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</si>
  <si>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</si>
  <si>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</si>
  <si>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</si>
  <si>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</si>
  <si>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</si>
  <si>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</si>
  <si>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</si>
  <si>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</si>
  <si>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</si>
  <si>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</si>
  <si>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</si>
  <si>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</si>
  <si>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</si>
  <si>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</si>
  <si>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</si>
  <si>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</si>
  <si>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</si>
  <si>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</si>
  <si>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</si>
  <si>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</si>
  <si>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</si>
  <si>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</si>
  <si>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</si>
  <si>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</si>
  <si>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</si>
  <si>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</si>
  <si>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</si>
  <si>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</si>
  <si>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</si>
  <si>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</si>
  <si>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</si>
  <si>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</si>
  <si>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</si>
  <si>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</si>
  <si>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</si>
  <si>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</si>
  <si>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</si>
  <si>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</si>
  <si>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</si>
  <si>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</si>
  <si>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</si>
  <si>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</si>
  <si>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</si>
  <si>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</si>
  <si>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</si>
  <si>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</si>
  <si>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</si>
  <si>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</si>
  <si>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</si>
  <si>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</si>
  <si>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</si>
  <si>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</si>
  <si>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</si>
  <si>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</si>
  <si>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</si>
  <si>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</si>
  <si>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</si>
  <si>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</si>
  <si>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</si>
  <si>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</si>
  <si>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</si>
  <si>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</si>
  <si>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</si>
  <si>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</si>
  <si>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</si>
  <si>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</si>
  <si>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</si>
  <si>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</si>
  <si>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</si>
  <si>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</si>
  <si>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</si>
  <si>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</si>
  <si>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</si>
  <si>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</si>
  <si>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</si>
  <si>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</si>
  <si>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</si>
  <si>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</si>
  <si>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</si>
  <si>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</si>
  <si>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</si>
  <si>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</si>
  <si>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</si>
  <si>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</si>
  <si>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</si>
  <si>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</si>
  <si>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</si>
  <si>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</si>
  <si>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</si>
  <si>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</si>
  <si>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</si>
  <si>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</si>
  <si>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</si>
  <si>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</si>
  <si>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</si>
  <si>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</si>
  <si>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</si>
  <si>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</si>
  <si>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</si>
  <si>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</si>
  <si>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</si>
  <si>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</si>
  <si>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</si>
  <si>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</si>
  <si>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</si>
  <si>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</si>
  <si>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</si>
  <si>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</si>
  <si>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</si>
  <si>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</si>
  <si>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</si>
  <si>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</si>
  <si>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</si>
  <si>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</si>
  <si>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</si>
  <si>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</si>
  <si>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</si>
  <si>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</si>
  <si>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</si>
  <si>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</si>
  <si>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</si>
  <si>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</si>
  <si>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</si>
  <si>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</si>
  <si>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</si>
  <si>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</si>
  <si>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</si>
  <si>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</si>
  <si>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</si>
  <si>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</si>
  <si>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</si>
  <si>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</si>
  <si>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</si>
  <si>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</si>
  <si>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</si>
  <si>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</si>
  <si>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</si>
  <si>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</si>
  <si>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</si>
  <si>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</si>
  <si>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</si>
  <si>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</si>
  <si>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</si>
  <si>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</si>
  <si>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</si>
  <si>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</si>
  <si>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</si>
  <si>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</si>
  <si>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</si>
  <si>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</si>
  <si>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</si>
  <si>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</si>
  <si>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</si>
  <si>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</si>
  <si>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</si>
  <si>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</si>
  <si>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</si>
  <si>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</si>
  <si>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</si>
  <si>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</si>
  <si>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</si>
  <si>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</si>
  <si>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</si>
  <si>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</si>
  <si>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</si>
  <si>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</si>
  <si>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</si>
  <si>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</si>
  <si>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</si>
  <si>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</si>
  <si>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</si>
  <si>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</si>
  <si>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</si>
  <si>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</si>
  <si>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</si>
  <si>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</si>
  <si>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</si>
  <si>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</si>
  <si>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</si>
  <si>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</si>
  <si>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</si>
  <si>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</si>
  <si>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</si>
  <si>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</si>
  <si>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</si>
  <si>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</si>
  <si>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</si>
  <si>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</si>
  <si>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</si>
  <si>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</si>
  <si>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</si>
  <si>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</si>
  <si>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</si>
  <si>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</si>
  <si>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</si>
  <si>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</si>
  <si>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</si>
  <si>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</si>
  <si>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</si>
  <si>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</si>
  <si>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</si>
  <si>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</si>
  <si>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</si>
  <si>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</si>
  <si>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</si>
  <si>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</si>
  <si>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</si>
  <si>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</si>
  <si>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</si>
  <si>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</si>
  <si>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</si>
  <si>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</si>
  <si>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</si>
  <si>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</si>
  <si>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</si>
  <si>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</si>
  <si>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</si>
  <si>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</si>
  <si>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</si>
  <si>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</si>
  <si>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</si>
  <si>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</si>
  <si>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</si>
  <si>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</si>
  <si>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</si>
  <si>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</si>
  <si>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</si>
  <si>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</si>
  <si>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</si>
  <si>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</si>
  <si>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</si>
  <si>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</si>
  <si>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</si>
  <si>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</si>
  <si>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</si>
  <si>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</si>
  <si>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</si>
  <si>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</si>
  <si>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</si>
  <si>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</si>
  <si>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</si>
  <si>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</si>
  <si>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</si>
  <si>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</si>
  <si>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</si>
  <si>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</si>
  <si>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</si>
  <si>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</si>
  <si>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</si>
  <si>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</si>
  <si>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</si>
  <si>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</si>
  <si>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</si>
  <si>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</si>
  <si>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</si>
  <si>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</si>
  <si>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</si>
  <si>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</si>
  <si>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</si>
  <si>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</si>
  <si>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</si>
  <si>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</si>
  <si>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</si>
  <si>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</si>
  <si>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</si>
  <si>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</si>
  <si>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</si>
  <si>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</si>
  <si>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</si>
  <si>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</si>
  <si>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</si>
  <si>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</si>
  <si>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</si>
  <si>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</si>
  <si>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</si>
  <si>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</si>
  <si>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</si>
  <si>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</si>
  <si>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</si>
  <si>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</si>
  <si>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</si>
  <si>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</si>
  <si>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</si>
  <si>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</si>
  <si>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</si>
  <si>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</si>
  <si>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</si>
  <si>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</si>
  <si>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</si>
  <si>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</si>
  <si>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</si>
  <si>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</si>
  <si>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</si>
  <si>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</si>
  <si>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</si>
  <si>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</si>
  <si>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</si>
  <si>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</si>
  <si>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</si>
  <si>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</si>
  <si>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</si>
  <si>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</si>
  <si>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</si>
  <si>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</si>
  <si>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</si>
  <si>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</si>
  <si>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</si>
  <si>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</si>
  <si>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</si>
  <si>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</si>
  <si>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</si>
  <si>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</si>
  <si>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</si>
  <si>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</si>
  <si>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</si>
  <si>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</si>
  <si>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</si>
  <si>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</si>
  <si>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</si>
  <si>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</si>
  <si>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</si>
  <si>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</si>
  <si>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</si>
  <si>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</si>
  <si>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</si>
  <si>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</si>
  <si>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</si>
  <si>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</si>
  <si>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</si>
  <si>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</si>
  <si>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</si>
  <si>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</si>
  <si>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</si>
  <si>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</si>
  <si>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</si>
  <si>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</si>
  <si>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</si>
  <si>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</si>
  <si>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</si>
  <si>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</si>
  <si>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</si>
  <si>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</si>
  <si>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</si>
  <si>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</si>
  <si>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</si>
  <si>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</si>
  <si>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</si>
  <si>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</si>
  <si>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</si>
  <si>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</si>
  <si>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</si>
  <si>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</si>
  <si>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</si>
  <si>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</si>
  <si>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</si>
  <si>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</si>
  <si>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</si>
  <si>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</si>
  <si>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</si>
  <si>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</si>
  <si>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</si>
  <si>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</si>
  <si>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</si>
  <si>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</si>
  <si>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</si>
  <si>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</si>
  <si>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</si>
  <si>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</si>
  <si>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</si>
  <si>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</si>
  <si>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</si>
  <si>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</si>
  <si>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</si>
  <si>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</si>
  <si>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</si>
  <si>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</si>
  <si>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</si>
  <si>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</si>
  <si>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</si>
  <si>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</si>
  <si>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</si>
  <si>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</si>
  <si>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</si>
  <si>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</si>
  <si>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</si>
  <si>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</si>
  <si>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</si>
  <si>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</si>
  <si>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</si>
  <si>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</si>
  <si>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</si>
  <si>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</si>
  <si>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</si>
  <si>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</si>
  <si>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</si>
  <si>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</si>
  <si>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</si>
  <si>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</si>
  <si>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</si>
  <si>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</si>
  <si>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</si>
  <si>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</si>
  <si>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</si>
  <si>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</si>
  <si>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</si>
  <si>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</si>
  <si>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</si>
  <si>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</si>
  <si>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</si>
  <si>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</si>
  <si>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</si>
  <si>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</si>
  <si>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</si>
  <si>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</si>
  <si>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</si>
  <si>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</si>
  <si>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</si>
  <si>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</si>
  <si>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</si>
  <si>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</si>
  <si>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</si>
  <si>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</si>
  <si>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</si>
  <si>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</si>
  <si>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</si>
  <si>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</si>
  <si>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</si>
  <si>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</si>
  <si>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</si>
  <si>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</si>
  <si>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</si>
  <si>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</si>
  <si>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</si>
  <si>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</si>
  <si>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</si>
  <si>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</si>
  <si>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</si>
  <si>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</si>
  <si>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</si>
  <si>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</si>
  <si>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</si>
  <si>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</si>
  <si>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</si>
  <si>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</si>
  <si>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</si>
  <si>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</si>
  <si>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</si>
  <si>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</si>
  <si>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</si>
  <si>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</si>
  <si>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</si>
  <si>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</si>
  <si>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</si>
  <si>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</si>
  <si>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</si>
  <si>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</si>
  <si>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</si>
  <si>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</si>
  <si>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</si>
  <si>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</si>
  <si>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</si>
  <si>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</si>
  <si>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</si>
  <si>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</si>
  <si>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</si>
  <si>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</si>
  <si>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</si>
  <si>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</si>
  <si>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</si>
  <si>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</si>
  <si>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</si>
  <si>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</si>
  <si>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</si>
  <si>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</si>
  <si>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</si>
  <si>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</si>
  <si>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</si>
  <si>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</si>
  <si>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</si>
  <si>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</si>
  <si>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</si>
  <si>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</si>
  <si>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</si>
  <si>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</si>
  <si>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</si>
  <si>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</si>
  <si>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</si>
  <si>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</si>
  <si>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</si>
  <si>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</si>
  <si>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</si>
  <si>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</si>
  <si>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</si>
  <si>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</si>
  <si>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</si>
  <si>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</si>
  <si>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</si>
  <si>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</si>
  <si>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</si>
  <si>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</si>
  <si>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</si>
  <si>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</si>
  <si>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</si>
  <si>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</si>
  <si>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</si>
  <si>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</si>
  <si>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</si>
  <si>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</si>
  <si>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</si>
  <si>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</si>
  <si>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</si>
  <si>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</si>
  <si>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</si>
  <si>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</si>
  <si>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</si>
  <si>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</si>
  <si>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</si>
  <si>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</si>
  <si>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</si>
  <si>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</si>
  <si>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</si>
  <si>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</si>
  <si>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</si>
  <si>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</si>
  <si>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</si>
  <si>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</si>
  <si>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</si>
  <si>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</si>
  <si>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</si>
  <si>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</si>
  <si>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</si>
  <si>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</si>
  <si>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</si>
  <si>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</si>
  <si>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</si>
  <si>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</si>
  <si>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</si>
  <si>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</si>
  <si>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</si>
  <si>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</si>
  <si>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</si>
  <si>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</si>
  <si>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</si>
  <si>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</si>
  <si>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</si>
  <si>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</si>
  <si>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</si>
  <si>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</si>
  <si>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</si>
  <si>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</si>
  <si>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</si>
  <si>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</si>
  <si>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</si>
  <si>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</si>
  <si>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</si>
  <si>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</si>
  <si>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</si>
  <si>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</si>
  <si>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</si>
  <si>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</si>
  <si>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</si>
  <si>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</si>
  <si>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</si>
  <si>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</si>
  <si>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</si>
  <si>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</si>
  <si>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</si>
  <si>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</si>
  <si>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</si>
  <si>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</si>
  <si>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</si>
  <si>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</si>
  <si>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</si>
  <si>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</si>
  <si>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</si>
  <si>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</si>
  <si>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</si>
  <si>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</si>
  <si>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</si>
  <si>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</si>
  <si>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</si>
  <si>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</si>
  <si>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</si>
  <si>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</si>
  <si>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</si>
  <si>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</si>
  <si>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</si>
  <si>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</si>
  <si>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</si>
  <si>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</si>
  <si>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</si>
  <si>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</si>
  <si>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</si>
  <si>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</si>
  <si>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</si>
  <si>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</si>
  <si>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</si>
  <si>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</si>
  <si>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</si>
  <si>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</si>
  <si>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</si>
  <si>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</si>
  <si>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</si>
  <si>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</si>
  <si>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</si>
  <si>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</si>
  <si>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</si>
  <si>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</si>
  <si>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</si>
  <si>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</si>
  <si>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</si>
  <si>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</si>
  <si>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</si>
  <si>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</si>
  <si>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</si>
  <si>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</si>
  <si>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</si>
  <si>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</si>
  <si>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</si>
  <si>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</si>
  <si>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</si>
  <si>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</si>
  <si>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</si>
  <si>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</si>
  <si>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</si>
  <si>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</si>
  <si>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</si>
  <si>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</si>
  <si>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</si>
  <si>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</si>
  <si>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</si>
  <si>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</si>
  <si>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</si>
  <si>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</si>
  <si>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</si>
  <si>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</si>
  <si>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</si>
  <si>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</si>
  <si>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</si>
  <si>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</si>
  <si>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</si>
  <si>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</si>
  <si>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</si>
  <si>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</si>
  <si>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</si>
  <si>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</si>
  <si>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</si>
  <si>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</si>
  <si>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</si>
  <si>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</si>
  <si>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</si>
  <si>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</si>
  <si>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</si>
  <si>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</si>
  <si>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</si>
  <si>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</si>
  <si>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</si>
  <si>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</si>
  <si>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</si>
  <si>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</si>
  <si>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</si>
  <si>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</si>
  <si>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</si>
  <si>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</si>
  <si>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</si>
  <si>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</si>
  <si>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</si>
  <si>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</si>
  <si>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</si>
  <si>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</si>
  <si>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</si>
  <si>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</si>
  <si>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</si>
  <si>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</si>
  <si>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</si>
  <si>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</si>
  <si>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</si>
  <si>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</si>
  <si>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</si>
  <si>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</si>
  <si>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</si>
  <si>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</si>
  <si>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</si>
  <si>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</si>
  <si>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</si>
  <si>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</si>
  <si>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</si>
  <si>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</si>
  <si>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</si>
  <si>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</si>
  <si>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</si>
  <si>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</si>
  <si>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</si>
  <si>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</si>
  <si>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</si>
  <si>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</si>
  <si>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</si>
  <si>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</si>
  <si>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</si>
  <si>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</si>
  <si>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</si>
  <si>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</si>
  <si>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</si>
  <si>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</si>
  <si>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</si>
  <si>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</si>
  <si>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</si>
  <si>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</si>
  <si>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</si>
  <si>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</si>
  <si>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</si>
  <si>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</si>
  <si>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</si>
  <si>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</si>
  <si>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</si>
  <si>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</si>
  <si>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</si>
  <si>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</si>
  <si>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</si>
  <si>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</si>
  <si>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</si>
  <si>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</si>
  <si>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</si>
  <si>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</si>
  <si>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</si>
  <si>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</si>
  <si>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</si>
  <si>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</si>
  <si>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</si>
  <si>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</si>
  <si>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</si>
  <si>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</si>
  <si>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</si>
  <si>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</si>
  <si>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</si>
  <si>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</si>
  <si>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</si>
  <si>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</si>
  <si>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</si>
  <si>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</si>
  <si>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</si>
  <si>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</si>
  <si>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</si>
  <si>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</si>
  <si>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</si>
  <si>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</si>
  <si>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</si>
  <si>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</si>
  <si>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</si>
  <si>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</si>
  <si>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</si>
  <si>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</si>
  <si>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</si>
  <si>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</si>
  <si>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</si>
  <si>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</si>
  <si>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</si>
  <si>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</si>
  <si>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</si>
  <si>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</si>
  <si>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</si>
  <si>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</si>
  <si>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</si>
  <si>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</si>
  <si>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</si>
  <si>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</si>
  <si>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</si>
  <si>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</si>
  <si>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</si>
  <si>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</si>
  <si>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</si>
  <si>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</si>
  <si>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</si>
  <si>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</si>
  <si>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</si>
  <si>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</si>
  <si>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</si>
  <si>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</si>
  <si>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</si>
  <si>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</si>
  <si>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</si>
  <si>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</si>
  <si>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</si>
  <si>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</si>
  <si>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</si>
  <si>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</si>
  <si>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</si>
  <si>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</si>
  <si>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</si>
  <si>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</si>
  <si>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</si>
  <si>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</si>
  <si>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</si>
  <si>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</si>
  <si>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</si>
  <si>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</si>
  <si>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</si>
  <si>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</si>
  <si>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</si>
  <si>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</si>
  <si>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</si>
  <si>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</si>
  <si>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</si>
  <si>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</si>
  <si>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</si>
  <si>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</si>
  <si>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</si>
  <si>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</si>
  <si>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</si>
  <si>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</si>
  <si>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</si>
  <si>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</si>
  <si>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</si>
  <si>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</si>
  <si>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</si>
  <si>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</si>
  <si>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</si>
  <si>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</si>
  <si>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</si>
  <si>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</si>
  <si>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</si>
  <si>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</si>
  <si>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</si>
  <si>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</si>
  <si>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</si>
  <si>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</si>
  <si>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</si>
  <si>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</si>
  <si>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</si>
  <si>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</si>
  <si>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</si>
  <si>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</si>
  <si>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</si>
  <si>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</si>
  <si>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</si>
  <si>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</si>
  <si>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</si>
  <si>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</si>
  <si>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</si>
  <si>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</si>
  <si>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</si>
  <si>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</si>
  <si>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</si>
  <si>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</si>
  <si>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</si>
  <si>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</si>
  <si>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</si>
  <si>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</si>
  <si>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</si>
  <si>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</si>
  <si>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</si>
  <si>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</si>
  <si>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</si>
  <si>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</si>
  <si>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</si>
  <si>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</si>
  <si>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</si>
  <si>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</si>
  <si>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</si>
  <si>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</si>
  <si>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</si>
  <si>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</si>
  <si>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</si>
  <si>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</si>
  <si>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</si>
  <si>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</si>
  <si>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</si>
  <si>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</si>
  <si>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</si>
  <si>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</si>
  <si>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</si>
  <si>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</si>
  <si>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</si>
  <si>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</si>
  <si>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</si>
  <si>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</si>
  <si>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</si>
  <si>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</si>
  <si>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</si>
  <si>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</si>
  <si>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</si>
  <si>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</si>
  <si>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</si>
  <si>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</si>
  <si>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</si>
  <si>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</si>
  <si>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</si>
  <si>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</si>
  <si>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</si>
  <si>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</si>
  <si>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</si>
  <si>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</si>
  <si>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</si>
  <si>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</si>
  <si>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</si>
  <si>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</si>
  <si>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</si>
  <si>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</si>
  <si>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</si>
  <si>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</si>
  <si>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</si>
  <si>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</si>
  <si>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</si>
  <si>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</si>
  <si>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</si>
  <si>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</si>
  <si>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</si>
  <si>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</si>
  <si>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</si>
  <si>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</si>
  <si>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</si>
  <si>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</si>
  <si>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</si>
  <si>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</si>
  <si>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</si>
  <si>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</si>
  <si>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</si>
  <si>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</si>
  <si>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</si>
  <si>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</si>
  <si>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</si>
  <si>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</si>
  <si>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</si>
  <si>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</si>
  <si>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</si>
  <si>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</si>
  <si>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</si>
  <si>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</si>
  <si>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</si>
  <si>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</si>
  <si>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</si>
  <si>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</si>
  <si>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</si>
  <si>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</si>
  <si>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</si>
  <si>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</si>
  <si>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</si>
  <si>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</si>
  <si>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</si>
  <si>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</si>
  <si>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</si>
  <si>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</si>
  <si>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</si>
  <si>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</si>
  <si>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</si>
  <si>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</si>
  <si>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</si>
  <si>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</si>
  <si>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</si>
  <si>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</si>
  <si>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</si>
  <si>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</si>
  <si>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</si>
  <si>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</si>
  <si>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</si>
  <si>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</si>
  <si>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</si>
  <si>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</si>
  <si>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</si>
  <si>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</si>
  <si>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</si>
  <si>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</si>
  <si>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</si>
  <si>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</si>
  <si>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</si>
  <si>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</si>
  <si>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</si>
  <si>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</si>
  <si>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</si>
  <si>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</si>
  <si>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</si>
  <si>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</si>
  <si>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</si>
  <si>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</si>
  <si>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</si>
  <si>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</si>
  <si>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</si>
  <si>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</si>
  <si>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</si>
  <si>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</si>
  <si>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</si>
  <si>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</si>
  <si>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</si>
  <si>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</si>
  <si>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</si>
  <si>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</si>
  <si>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</si>
  <si>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</si>
  <si>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</si>
  <si>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</si>
  <si>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</si>
  <si>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</si>
  <si>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</si>
  <si>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</si>
  <si>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</si>
  <si>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</si>
  <si>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</si>
  <si>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</si>
  <si>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</si>
  <si>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</si>
  <si>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</si>
  <si>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</si>
  <si>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</si>
  <si>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</si>
  <si>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</si>
  <si>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</si>
  <si>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</si>
  <si>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</si>
  <si>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</si>
  <si>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</si>
  <si>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</si>
  <si>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</si>
  <si>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</si>
  <si>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</si>
  <si>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</si>
  <si>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</si>
  <si>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</si>
  <si>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</si>
  <si>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</si>
  <si>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</si>
  <si>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</si>
  <si>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</si>
  <si>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</si>
  <si>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</si>
  <si>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</si>
  <si>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</si>
  <si>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</si>
  <si>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</si>
  <si>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</si>
  <si>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</si>
  <si>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</si>
  <si>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</si>
  <si>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</si>
  <si>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</si>
  <si>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</si>
  <si>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</si>
  <si>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</si>
  <si>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</si>
  <si>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</si>
  <si>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</si>
  <si>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</si>
  <si>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</si>
  <si>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</si>
  <si>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</si>
  <si>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</si>
  <si>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</si>
  <si>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</si>
  <si>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</si>
  <si>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</si>
  <si>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</si>
  <si>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</si>
  <si>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</si>
  <si>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</si>
  <si>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</si>
  <si>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</si>
  <si>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</si>
  <si>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</si>
  <si>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</si>
  <si>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</si>
  <si>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</si>
  <si>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</si>
  <si>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</si>
  <si>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</si>
  <si>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</si>
  <si>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</si>
  <si>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</si>
  <si>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</si>
  <si>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</si>
  <si>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</si>
  <si>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</si>
  <si>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</si>
  <si>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</si>
  <si>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</si>
  <si>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</si>
  <si>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</si>
  <si>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</si>
  <si>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</si>
  <si>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</si>
  <si>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</si>
  <si>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</si>
  <si>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</si>
  <si>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</si>
  <si>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</si>
  <si>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</si>
  <si>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</si>
  <si>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</si>
  <si>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</si>
  <si>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</si>
  <si>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</si>
  <si>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</si>
  <si>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</si>
  <si>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</si>
  <si>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</si>
  <si>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</si>
  <si>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</si>
  <si>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</si>
  <si>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</si>
  <si>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</si>
  <si>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</si>
  <si>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</si>
  <si>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</si>
  <si>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</si>
  <si>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</si>
  <si>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</si>
  <si>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</si>
  <si>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</si>
  <si>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</si>
  <si>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</si>
  <si>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</si>
  <si>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</si>
  <si>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</si>
  <si>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</si>
  <si>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</si>
  <si>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</si>
  <si>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</si>
  <si>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</si>
  <si>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</si>
  <si>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</si>
  <si>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</si>
  <si>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</si>
  <si>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</si>
  <si>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</si>
  <si>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</si>
  <si>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</si>
  <si>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</si>
  <si>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</si>
  <si>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</si>
  <si>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</si>
  <si>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</si>
  <si>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</si>
  <si>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</si>
  <si>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</si>
  <si>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</si>
  <si>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</si>
  <si>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</si>
  <si>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</si>
  <si>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</si>
  <si>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</si>
  <si>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</si>
  <si>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</si>
  <si>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</si>
  <si>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</si>
  <si>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</si>
  <si>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</si>
  <si>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</si>
  <si>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</si>
  <si>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</si>
  <si>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</si>
  <si>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</si>
  <si>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</si>
  <si>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</si>
  <si>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</si>
  <si>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</si>
  <si>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</si>
  <si>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</si>
  <si>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</si>
  <si>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</si>
  <si>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</si>
  <si>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</si>
  <si>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</si>
  <si>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</si>
  <si>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</si>
  <si>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</si>
  <si>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</si>
  <si>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</si>
  <si>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</si>
  <si>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</si>
  <si>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</si>
  <si>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</si>
  <si>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</si>
  <si>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</si>
  <si>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</si>
  <si>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</si>
  <si>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</si>
  <si>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</si>
  <si>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</si>
  <si>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</si>
  <si>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</si>
  <si>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</si>
  <si>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</si>
  <si>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</si>
  <si>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</si>
  <si>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</si>
  <si>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</si>
  <si>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</si>
  <si>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</si>
  <si>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</si>
  <si>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</si>
  <si>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</si>
  <si>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</si>
  <si>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</si>
  <si>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</si>
  <si>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</si>
  <si>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</si>
  <si>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</si>
  <si>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</si>
  <si>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</si>
  <si>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</si>
  <si>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</si>
  <si>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</si>
  <si>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</si>
  <si>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</si>
  <si>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</si>
  <si>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</si>
  <si>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</si>
  <si>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</si>
  <si>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</si>
  <si>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</si>
  <si>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</si>
  <si>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</si>
  <si>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</si>
  <si>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</si>
  <si>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</si>
  <si>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</si>
  <si>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</si>
  <si>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</si>
  <si>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</si>
  <si>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</si>
  <si>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</si>
  <si>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</si>
  <si>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</si>
  <si>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</si>
  <si>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</si>
  <si>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</si>
  <si>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</si>
  <si>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</si>
  <si>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</si>
  <si>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</si>
  <si>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</si>
  <si>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</si>
  <si>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</si>
  <si>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</si>
  <si>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</si>
  <si>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</si>
  <si>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</si>
  <si>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</si>
  <si>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</si>
  <si>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</si>
  <si>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</si>
  <si>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</si>
  <si>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</si>
  <si>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</si>
  <si>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</si>
  <si>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</si>
  <si>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</si>
  <si>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</si>
  <si>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</si>
  <si>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</si>
  <si>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</si>
  <si>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</si>
  <si>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</si>
  <si>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</si>
  <si>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</si>
  <si>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</si>
  <si>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</si>
  <si>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</si>
  <si>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</si>
  <si>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</si>
  <si>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</si>
  <si>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</si>
  <si>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</si>
  <si>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</si>
  <si>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</si>
  <si>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</si>
  <si>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</si>
  <si>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</si>
  <si>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</si>
  <si>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</si>
  <si>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</si>
  <si>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</si>
  <si>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</si>
  <si>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</si>
  <si>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</si>
  <si>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</si>
  <si>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</si>
  <si>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</si>
  <si>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</si>
  <si>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</si>
  <si>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</si>
  <si>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</si>
  <si>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</si>
  <si>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</si>
  <si>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</si>
  <si>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</si>
  <si>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</si>
  <si>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</si>
  <si>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</si>
  <si>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</si>
  <si>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</si>
  <si>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</si>
  <si>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</si>
  <si>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</si>
  <si>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</si>
  <si>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</si>
  <si>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</si>
  <si>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</si>
  <si>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</si>
  <si>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</si>
  <si>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</si>
  <si>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</si>
  <si>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</si>
  <si>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</si>
  <si>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</si>
  <si>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</si>
  <si>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</si>
  <si>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</si>
  <si>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</si>
  <si>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</si>
  <si>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</si>
  <si>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</si>
  <si>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</si>
  <si>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</si>
  <si>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</si>
  <si>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</si>
  <si>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</si>
  <si>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</si>
  <si>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</si>
  <si>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</si>
  <si>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</si>
  <si>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</si>
  <si>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</si>
  <si>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</si>
  <si>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</si>
  <si>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</si>
  <si>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</si>
  <si>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</si>
  <si>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</si>
  <si>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</si>
  <si>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</si>
  <si>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</si>
  <si>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</si>
  <si>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</si>
  <si>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</si>
  <si>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</si>
  <si>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</si>
  <si>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</si>
  <si>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</si>
  <si>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</si>
  <si>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</si>
  <si>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</si>
  <si>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</si>
  <si>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</si>
  <si>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</si>
  <si>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</si>
  <si>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</si>
  <si>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</si>
  <si>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</si>
  <si>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</si>
  <si>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</si>
  <si>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</si>
  <si>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</si>
  <si>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</si>
  <si>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</si>
  <si>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</si>
  <si>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</si>
  <si>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</si>
  <si>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</si>
  <si>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</si>
  <si>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</si>
  <si>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</si>
  <si>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</si>
  <si>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</si>
  <si>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</si>
  <si>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</si>
  <si>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</si>
  <si>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</si>
  <si>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</si>
  <si>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</si>
  <si>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</si>
  <si>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</si>
  <si>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</si>
  <si>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</si>
  <si>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</si>
  <si>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</si>
  <si>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</si>
  <si>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</si>
  <si>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</si>
  <si>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</si>
  <si>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</si>
  <si>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</si>
  <si>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</si>
  <si>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</si>
  <si>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</si>
  <si>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</si>
  <si>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</si>
  <si>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</si>
  <si>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</si>
  <si>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</si>
  <si>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</si>
  <si>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</si>
  <si>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</si>
  <si>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</si>
  <si>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</si>
  <si>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</si>
  <si>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</si>
  <si>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</si>
  <si>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</si>
  <si>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</si>
  <si>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</si>
  <si>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</si>
  <si>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</si>
  <si>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</si>
  <si>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</si>
  <si>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</si>
  <si>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</si>
  <si>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</si>
  <si>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</si>
  <si>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</si>
  <si>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</si>
  <si>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</si>
  <si>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</si>
  <si>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</si>
  <si>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</si>
  <si>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</si>
  <si>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</si>
  <si>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</si>
  <si>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</si>
  <si>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</si>
  <si>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</si>
  <si>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</si>
  <si>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</si>
  <si>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</si>
  <si>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</si>
  <si>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</si>
  <si>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</si>
  <si>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</si>
  <si>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</si>
  <si>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</si>
  <si>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</si>
  <si>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</si>
  <si>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</si>
  <si>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</si>
  <si>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</si>
  <si>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</si>
  <si>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</si>
  <si>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</si>
  <si>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</si>
  <si>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</si>
  <si>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</si>
  <si>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</si>
  <si>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</si>
  <si>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</si>
  <si>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</si>
  <si>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</si>
  <si>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</si>
  <si>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</si>
  <si>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</si>
  <si>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</si>
  <si>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</si>
  <si>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</si>
  <si>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</si>
  <si>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</si>
  <si>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</si>
  <si>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</si>
  <si>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</si>
  <si>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</si>
  <si>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</si>
  <si>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</si>
  <si>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</si>
  <si>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</si>
  <si>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</si>
  <si>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</si>
  <si>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</si>
  <si>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</si>
  <si>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</si>
  <si>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</si>
  <si>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</si>
  <si>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</si>
  <si>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</si>
  <si>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</si>
  <si>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</si>
  <si>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</si>
  <si>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</si>
  <si>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</si>
  <si>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</si>
  <si>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</si>
  <si>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</si>
  <si>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</si>
  <si>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</si>
  <si>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</si>
  <si>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</si>
  <si>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</si>
  <si>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</si>
  <si>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</si>
  <si>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</si>
  <si>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</si>
  <si>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</si>
  <si>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</si>
  <si>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</si>
  <si>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</si>
  <si>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</si>
  <si>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</si>
  <si>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</si>
  <si>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</si>
  <si>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</si>
  <si>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</si>
  <si>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</si>
  <si>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</si>
  <si>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</si>
  <si>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</si>
  <si>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</si>
  <si>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</si>
  <si>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</si>
  <si>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</si>
  <si>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</si>
  <si>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</si>
  <si>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</si>
  <si>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</si>
  <si>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</si>
  <si>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</si>
  <si>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</si>
  <si>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</si>
  <si>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</si>
  <si>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</si>
  <si>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</si>
  <si>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</si>
  <si>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</si>
  <si>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</si>
  <si>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</si>
  <si>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</si>
  <si>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</si>
  <si>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</si>
  <si>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</si>
  <si>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</si>
  <si>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</si>
  <si>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</si>
  <si>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</si>
  <si>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</si>
  <si>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</si>
  <si>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</si>
  <si>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</si>
  <si>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</si>
  <si>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</si>
  <si>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</si>
  <si>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</si>
  <si>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</si>
  <si>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</si>
  <si>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</si>
  <si>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</si>
  <si>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</si>
  <si>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</si>
  <si>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</si>
  <si>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</si>
  <si>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</si>
  <si>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</si>
  <si>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</si>
  <si>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</si>
  <si>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</si>
  <si>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</si>
  <si>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</si>
  <si>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</si>
  <si>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</si>
  <si>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</si>
  <si>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</si>
  <si>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</si>
  <si>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</si>
  <si>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</si>
  <si>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</si>
  <si>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</si>
  <si>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</si>
  <si>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</si>
  <si>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</si>
  <si>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</si>
  <si>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</si>
  <si>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</si>
  <si>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</si>
  <si>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</si>
  <si>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</si>
  <si>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</si>
  <si>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</si>
  <si>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</si>
  <si>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</si>
  <si>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</si>
  <si>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</si>
  <si>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</si>
  <si>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</si>
  <si>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</si>
  <si>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</si>
  <si>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</si>
  <si>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</si>
  <si>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</si>
  <si>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</si>
  <si>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</si>
  <si>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</si>
  <si>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</si>
  <si>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</si>
  <si>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</si>
  <si>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</si>
  <si>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</si>
  <si>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</si>
  <si>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</si>
  <si>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</si>
  <si>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</si>
  <si>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</si>
  <si>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</si>
  <si>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</si>
  <si>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</si>
  <si>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</si>
  <si>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</si>
  <si>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</si>
  <si>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</si>
  <si>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</si>
  <si>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</si>
  <si>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</si>
  <si>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</si>
  <si>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</si>
  <si>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</si>
  <si>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</si>
  <si>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</si>
  <si>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</si>
  <si>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</si>
  <si>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</si>
  <si>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</si>
  <si>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</si>
  <si>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</si>
  <si>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</si>
  <si>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</si>
  <si>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</si>
  <si>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</si>
  <si>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</si>
  <si>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</si>
  <si>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</si>
  <si>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</si>
  <si>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</si>
  <si>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</si>
  <si>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</si>
  <si>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</si>
  <si>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</si>
  <si>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</si>
  <si>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</si>
  <si>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</si>
  <si>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</si>
  <si>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</si>
  <si>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</si>
  <si>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</si>
  <si>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</si>
  <si>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</si>
  <si>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</si>
  <si>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</si>
  <si>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</si>
  <si>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</si>
  <si>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</si>
  <si>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</si>
  <si>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</si>
  <si>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</si>
  <si>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</si>
  <si>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</si>
  <si>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</si>
  <si>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</si>
  <si>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</si>
  <si>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</si>
  <si>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</si>
  <si>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</si>
  <si>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</si>
  <si>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</si>
  <si>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</si>
  <si>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</si>
  <si>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</si>
  <si>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</si>
  <si>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</si>
  <si>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</si>
  <si>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</si>
  <si>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</si>
  <si>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</si>
  <si>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</si>
  <si>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</si>
  <si>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</si>
  <si>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</si>
  <si>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</si>
  <si>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</si>
  <si>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</si>
  <si>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</si>
  <si>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</si>
  <si>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</si>
  <si>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</si>
  <si>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</si>
  <si>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</si>
  <si>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</si>
  <si>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</si>
  <si>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</si>
  <si>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</si>
  <si>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</si>
  <si>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</si>
  <si>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</si>
  <si>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</si>
  <si>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</si>
  <si>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</si>
  <si>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</si>
  <si>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</si>
  <si>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</si>
  <si>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</si>
  <si>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</si>
  <si>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</si>
  <si>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</si>
  <si>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</si>
  <si>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</si>
  <si>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</si>
  <si>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</si>
  <si>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</si>
  <si>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</si>
  <si>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</si>
  <si>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</si>
  <si>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</si>
  <si>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</si>
  <si>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</si>
  <si>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</si>
  <si>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</si>
  <si>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</si>
  <si>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</si>
  <si>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</si>
  <si>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</si>
  <si>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</si>
  <si>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</si>
  <si>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</si>
  <si>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</si>
  <si>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</si>
  <si>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</si>
  <si>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</si>
  <si>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</si>
  <si>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</si>
  <si>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</si>
  <si>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</si>
  <si>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</si>
  <si>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</si>
  <si>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</si>
  <si>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</si>
  <si>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</si>
  <si>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</si>
  <si>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</si>
  <si>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</si>
  <si>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</si>
  <si>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</si>
  <si>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</si>
  <si>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</si>
  <si>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</si>
  <si>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</si>
  <si>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</si>
  <si>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</si>
  <si>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</si>
  <si>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</si>
  <si>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</si>
  <si>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</si>
  <si>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</si>
  <si>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</si>
  <si>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</si>
  <si>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</si>
  <si>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</si>
  <si>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</si>
  <si>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</si>
  <si>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</si>
  <si>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</si>
  <si>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</si>
  <si>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</si>
  <si>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</si>
  <si>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</si>
  <si>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</si>
  <si>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</si>
  <si>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</si>
  <si>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</si>
  <si>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</si>
  <si>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</si>
  <si>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</si>
  <si>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</si>
  <si>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</si>
  <si>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</si>
  <si>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</si>
  <si>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</si>
  <si>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</si>
  <si>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</si>
  <si>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</si>
  <si>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</si>
  <si>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</si>
  <si>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</si>
  <si>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</si>
  <si>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</si>
  <si>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</si>
  <si>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</si>
  <si>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</si>
  <si>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</si>
  <si>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</si>
  <si>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</si>
  <si>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</si>
  <si>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</si>
  <si>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</si>
  <si>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</si>
  <si>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</si>
  <si>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</si>
  <si>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</si>
  <si>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</si>
  <si>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</si>
  <si>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</si>
  <si>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</si>
  <si>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</si>
  <si>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</si>
  <si>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</si>
  <si>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</si>
  <si>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</si>
  <si>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</si>
  <si>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</si>
  <si>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</si>
  <si>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</si>
  <si>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</si>
  <si>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</si>
  <si>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</si>
  <si>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</si>
  <si>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</si>
  <si>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</si>
  <si>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</si>
  <si>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</si>
  <si>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</si>
  <si>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</si>
  <si>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</si>
  <si>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</si>
  <si>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</si>
  <si>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</si>
  <si>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</si>
  <si>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</si>
  <si>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</si>
  <si>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</si>
  <si>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</si>
  <si>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</si>
  <si>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</si>
  <si>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</si>
  <si>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</si>
  <si>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</si>
  <si>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</si>
  <si>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</si>
  <si>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</si>
  <si>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</si>
  <si>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</si>
  <si>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</si>
  <si>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</si>
  <si>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</si>
  <si>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</si>
  <si>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</si>
  <si>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</si>
  <si>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</si>
  <si>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</si>
  <si>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</si>
  <si>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</si>
  <si>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</si>
  <si>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</si>
  <si>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</si>
  <si>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</si>
  <si>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</si>
  <si>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</si>
  <si>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</si>
  <si>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</si>
  <si>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</si>
  <si>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</si>
  <si>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</si>
  <si>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</si>
  <si>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</si>
  <si>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</si>
  <si>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</si>
  <si>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</si>
  <si>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</si>
  <si>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</si>
  <si>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</si>
  <si>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</si>
  <si>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</si>
  <si>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</si>
  <si>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</si>
  <si>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</si>
  <si>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</si>
  <si>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</si>
  <si>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</si>
  <si>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</si>
  <si>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</si>
  <si>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</si>
  <si>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</si>
  <si>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</si>
  <si>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</si>
  <si>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</si>
  <si>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</si>
  <si>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</si>
  <si>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</si>
  <si>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</si>
  <si>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</si>
  <si>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</si>
  <si>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</si>
  <si>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</si>
  <si>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</si>
  <si>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</si>
  <si>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</si>
  <si>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</si>
  <si>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</si>
  <si>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</si>
  <si>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</si>
  <si>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</si>
  <si>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</si>
  <si>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</si>
  <si>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</si>
  <si>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</si>
  <si>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</si>
  <si>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</si>
  <si>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</si>
  <si>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</si>
  <si>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</si>
  <si>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</si>
  <si>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</si>
  <si>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</si>
  <si>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</si>
  <si>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</si>
  <si>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</si>
  <si>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</si>
  <si>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</si>
  <si>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</si>
  <si>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</si>
  <si>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</si>
  <si>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</si>
  <si>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</si>
  <si>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</si>
  <si>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</si>
  <si>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</si>
  <si>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</si>
  <si>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</si>
  <si>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</si>
  <si>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</si>
  <si>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</si>
  <si>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</si>
  <si>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</si>
  <si>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</si>
  <si>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</si>
  <si>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</si>
  <si>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</si>
  <si>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</si>
  <si>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</si>
  <si>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</si>
  <si>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</si>
  <si>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</si>
  <si>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</si>
  <si>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</si>
  <si>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</si>
  <si>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</si>
  <si>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</si>
  <si>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</si>
  <si>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</si>
  <si>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</si>
  <si>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</si>
  <si>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</si>
  <si>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</si>
  <si>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</si>
  <si>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</si>
  <si>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</si>
  <si>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</si>
  <si>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</si>
  <si>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</si>
  <si>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</si>
  <si>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</si>
  <si>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</si>
  <si>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</si>
  <si>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</si>
  <si>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</si>
  <si>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</si>
  <si>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</si>
  <si>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</si>
  <si>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</si>
  <si>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</si>
  <si>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</si>
  <si>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</si>
  <si>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</si>
  <si>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</si>
  <si>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</si>
  <si>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</si>
  <si>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</si>
  <si>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</si>
  <si>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</si>
  <si>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</si>
  <si>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</si>
  <si>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</si>
  <si>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</si>
  <si>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</si>
  <si>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</si>
  <si>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</si>
  <si>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</si>
  <si>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</si>
  <si>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</si>
  <si>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</si>
  <si>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</si>
  <si>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</si>
  <si>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</si>
  <si>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</si>
  <si>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</si>
  <si>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</si>
  <si>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</si>
  <si>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</si>
  <si>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</si>
  <si>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</si>
  <si>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</si>
  <si>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</si>
  <si>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</si>
  <si>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</si>
  <si>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</si>
  <si>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</si>
  <si>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</si>
  <si>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</si>
  <si>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</si>
  <si>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</si>
  <si>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</si>
  <si>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</si>
  <si>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</si>
  <si>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</si>
  <si>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</si>
  <si>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</si>
  <si>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</si>
  <si>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</si>
  <si>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</si>
  <si>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</si>
  <si>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</si>
  <si>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</si>
  <si>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</si>
  <si>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</si>
  <si>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</si>
  <si>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</si>
  <si>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</si>
  <si>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</si>
  <si>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</si>
  <si>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</si>
  <si>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</si>
  <si>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</si>
  <si>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</si>
  <si>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</si>
  <si>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</si>
  <si>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</si>
  <si>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</si>
  <si>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</si>
  <si>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</si>
  <si>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</si>
  <si>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</si>
  <si>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</si>
  <si>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</si>
  <si>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</si>
  <si>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</si>
  <si>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</si>
  <si>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</si>
  <si>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</si>
  <si>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</si>
  <si>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</si>
  <si>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</si>
  <si>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</si>
  <si>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</si>
  <si>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</si>
  <si>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</si>
  <si>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</si>
  <si>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</si>
  <si>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</si>
  <si>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</si>
  <si>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</si>
  <si>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</si>
  <si>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</si>
  <si>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</si>
  <si>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</si>
  <si>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</si>
  <si>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</si>
  <si>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</si>
  <si>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</si>
  <si>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</si>
  <si>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</si>
  <si>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</si>
  <si>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</si>
  <si>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</si>
  <si>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</si>
  <si>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</si>
  <si>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</si>
  <si>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</si>
  <si>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</si>
  <si>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</si>
  <si>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</si>
  <si>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</si>
  <si>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</si>
  <si>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</si>
  <si>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</si>
  <si>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</si>
  <si>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</si>
  <si>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</si>
  <si>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</si>
  <si>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</si>
  <si>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</si>
  <si>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</si>
  <si>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</si>
  <si>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</si>
  <si>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</si>
  <si>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</si>
  <si>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</si>
  <si>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</si>
  <si>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</si>
  <si>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</si>
  <si>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</si>
  <si>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</si>
  <si>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</si>
  <si>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</si>
  <si>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</si>
  <si>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</si>
  <si>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</si>
  <si>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</si>
  <si>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</si>
  <si>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</si>
  <si>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</si>
  <si>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</si>
  <si>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</si>
  <si>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</si>
  <si>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</si>
  <si>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</si>
  <si>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</si>
  <si>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</si>
  <si>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</si>
  <si>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</si>
  <si>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</si>
  <si>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</si>
  <si>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</si>
  <si>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</si>
  <si>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</si>
  <si>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</si>
  <si>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</si>
  <si>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</si>
  <si>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</si>
  <si>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</si>
  <si>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</si>
  <si>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</si>
  <si>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</si>
  <si>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</si>
  <si>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</si>
  <si>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</si>
  <si>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</si>
  <si>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</si>
  <si>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</si>
  <si>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</si>
  <si>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</si>
  <si>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</si>
  <si>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</si>
  <si>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</si>
  <si>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</si>
  <si>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</si>
  <si>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</si>
  <si>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</si>
  <si>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</si>
  <si>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</si>
  <si>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</si>
  <si>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</si>
  <si>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</si>
  <si>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</si>
  <si>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</si>
  <si>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</si>
  <si>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</si>
  <si>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</si>
  <si>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</si>
  <si>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</si>
  <si>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</si>
  <si>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</si>
  <si>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</si>
  <si>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</si>
  <si>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</si>
  <si>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</si>
  <si>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</si>
  <si>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</si>
  <si>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</si>
  <si>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</si>
  <si>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</si>
  <si>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</si>
  <si>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</si>
  <si>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</si>
  <si>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</si>
  <si>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</si>
  <si>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</si>
  <si>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</si>
  <si>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</si>
  <si>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</si>
  <si>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</si>
  <si>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</si>
  <si>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</si>
  <si>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</si>
  <si>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</si>
  <si>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</si>
  <si>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</si>
  <si>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</si>
  <si>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</si>
  <si>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</si>
  <si>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</si>
  <si>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</si>
  <si>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</si>
  <si>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</si>
  <si>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</si>
  <si>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</si>
  <si>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</si>
  <si>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</si>
  <si>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</si>
  <si>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</si>
  <si>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</si>
  <si>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</si>
  <si>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</si>
  <si>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</si>
  <si>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</si>
  <si>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</si>
  <si>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</si>
  <si>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</si>
  <si>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</si>
  <si>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</si>
  <si>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</si>
  <si>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</si>
  <si>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</si>
  <si>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</si>
  <si>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</si>
  <si>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</si>
  <si>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</si>
  <si>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</si>
  <si>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</si>
  <si>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</si>
  <si>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</si>
  <si>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</si>
  <si>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</si>
  <si>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</si>
  <si>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</si>
  <si>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</si>
  <si>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</si>
  <si>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</si>
  <si>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</si>
  <si>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</si>
  <si>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</si>
  <si>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</si>
  <si>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</si>
  <si>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</si>
  <si>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</si>
  <si>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</si>
  <si>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</si>
  <si>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</si>
  <si>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</si>
  <si>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</si>
  <si>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</si>
  <si>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</si>
  <si>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</si>
  <si>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</si>
  <si>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</si>
  <si>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</si>
  <si>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</si>
  <si>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</si>
  <si>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</si>
  <si>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</si>
  <si>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</si>
  <si>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</si>
  <si>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</si>
  <si>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</si>
  <si>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</si>
  <si>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</si>
  <si>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</si>
  <si>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</si>
  <si>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</si>
  <si>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</si>
  <si>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</si>
  <si>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</si>
  <si>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</si>
  <si>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</si>
  <si>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</si>
  <si>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</si>
  <si>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</si>
  <si>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</si>
  <si>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</si>
  <si>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</si>
  <si>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</si>
  <si>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</si>
  <si>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</si>
  <si>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</si>
  <si>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</si>
  <si>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</si>
  <si>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</si>
  <si>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</si>
  <si>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</si>
  <si>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</si>
  <si>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</si>
  <si>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</si>
  <si>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</si>
  <si>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</si>
  <si>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</si>
  <si>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</si>
  <si>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</si>
  <si>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</si>
  <si>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</si>
  <si>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</si>
  <si>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</si>
  <si>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</si>
  <si>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</si>
  <si>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</si>
  <si>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</si>
  <si>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</si>
  <si>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</si>
  <si>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</si>
  <si>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</si>
  <si>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</si>
  <si>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</si>
  <si>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</si>
  <si>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</si>
  <si>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</si>
  <si>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</si>
  <si>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</si>
  <si>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</si>
  <si>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</si>
  <si>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</si>
  <si>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</si>
  <si>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</si>
  <si>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</si>
  <si>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</si>
  <si>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</si>
  <si>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</si>
  <si>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</si>
  <si>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</si>
  <si>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</si>
  <si>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</si>
  <si>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</si>
  <si>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</si>
  <si>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</si>
  <si>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</si>
  <si>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</si>
  <si>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</si>
  <si>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</si>
  <si>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</si>
  <si>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</si>
  <si>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</si>
  <si>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</si>
  <si>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</si>
  <si>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</si>
  <si>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</si>
  <si>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</si>
  <si>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</si>
  <si>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</si>
  <si>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</si>
  <si>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</si>
  <si>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</si>
  <si>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</si>
  <si>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</si>
  <si>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</si>
  <si>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</si>
  <si>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</si>
  <si>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</si>
  <si>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</si>
  <si>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</si>
  <si>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</si>
  <si>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</si>
  <si>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</si>
  <si>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</si>
  <si>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</si>
  <si>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</si>
  <si>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</si>
  <si>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</si>
  <si>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</si>
  <si>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</si>
  <si>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</si>
  <si>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</si>
  <si>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</si>
  <si>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</si>
  <si>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</si>
  <si>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</si>
  <si>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</si>
  <si>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</si>
  <si>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</si>
  <si>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</si>
  <si>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</si>
  <si>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</si>
  <si>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</si>
  <si>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</si>
  <si>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</si>
  <si>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</si>
  <si>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</si>
  <si>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</si>
  <si>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</si>
  <si>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</si>
  <si>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</si>
  <si>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</si>
  <si>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</si>
  <si>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</si>
  <si>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</si>
  <si>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</si>
  <si>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</si>
  <si>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</si>
  <si>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</si>
  <si>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</si>
  <si>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</si>
  <si>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</si>
  <si>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</si>
  <si>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</si>
  <si>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</si>
  <si>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</si>
  <si>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</si>
  <si>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</si>
  <si>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</si>
  <si>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</si>
  <si>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</si>
  <si>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</si>
  <si>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</si>
  <si>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</si>
  <si>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</si>
  <si>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</si>
  <si>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</si>
  <si>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</si>
  <si>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</si>
  <si>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</si>
  <si>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</si>
  <si>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</si>
  <si>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</si>
  <si>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</si>
  <si>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</si>
  <si>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</si>
  <si>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</si>
  <si>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</si>
  <si>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</si>
  <si>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</si>
  <si>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</si>
  <si>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</si>
  <si>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</si>
  <si>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</si>
  <si>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</si>
  <si>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</si>
  <si>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</si>
  <si>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</si>
  <si>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</si>
  <si>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</si>
  <si>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</si>
  <si>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</si>
  <si>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</si>
  <si>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</si>
  <si>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</si>
  <si>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</si>
  <si>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</si>
  <si>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</si>
  <si>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</si>
  <si>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</si>
  <si>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</si>
  <si>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</si>
  <si>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</si>
  <si>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</si>
  <si>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</si>
  <si>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</si>
  <si>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</si>
  <si>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</si>
  <si>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</si>
  <si>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</si>
  <si>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</si>
  <si>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</si>
  <si>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</si>
  <si>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</si>
  <si>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</si>
  <si>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</si>
  <si>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</si>
  <si>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</si>
  <si>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</si>
  <si>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</si>
  <si>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</si>
  <si>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</si>
  <si>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</si>
  <si>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</si>
  <si>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</si>
  <si>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</si>
  <si>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</si>
  <si>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</si>
  <si>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</si>
  <si>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</si>
  <si>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</si>
  <si>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</si>
  <si>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</si>
  <si>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</si>
  <si>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</si>
  <si>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</si>
  <si>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</si>
  <si>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</si>
  <si>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</si>
  <si>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</si>
  <si>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</si>
  <si>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</si>
  <si>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</si>
  <si>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</si>
  <si>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</si>
  <si>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</si>
  <si>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</si>
  <si>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</si>
  <si>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</si>
  <si>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</si>
  <si>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</si>
  <si>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</si>
  <si>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</si>
  <si>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</si>
  <si>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</si>
  <si>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</si>
  <si>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</si>
  <si>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</si>
  <si>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</si>
  <si>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</si>
  <si>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</si>
  <si>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</si>
  <si>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</si>
  <si>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</si>
  <si>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</si>
  <si>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</si>
  <si>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</si>
  <si>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</si>
  <si>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</si>
  <si>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</si>
  <si>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</si>
  <si>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</si>
  <si>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</si>
  <si>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</si>
  <si>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</si>
  <si>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</si>
  <si>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</si>
  <si>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</si>
  <si>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</si>
  <si>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</si>
  <si>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</si>
  <si>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</si>
  <si>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</si>
  <si>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</si>
  <si>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</si>
  <si>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</si>
  <si>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</si>
  <si>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</si>
  <si>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</si>
  <si>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</si>
  <si>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</si>
  <si>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</si>
  <si>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</si>
  <si>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</si>
  <si>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</si>
  <si>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</si>
  <si>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</si>
  <si>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</si>
  <si>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</si>
  <si>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</si>
  <si>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</si>
  <si>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</si>
  <si>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</si>
  <si>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</si>
  <si>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</si>
  <si>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</si>
  <si>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</si>
  <si>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</si>
  <si>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</si>
  <si>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</si>
  <si>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</si>
  <si>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</si>
  <si>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</si>
  <si>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</si>
  <si>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</si>
  <si>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</si>
  <si>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</si>
  <si>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</si>
  <si>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</si>
  <si>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</si>
  <si>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</si>
  <si>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</si>
  <si>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</si>
  <si>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</si>
  <si>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</si>
  <si>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</si>
  <si>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</si>
  <si>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</si>
  <si>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</si>
  <si>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</si>
  <si>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</si>
  <si>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</si>
  <si>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</si>
  <si>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</si>
  <si>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</si>
  <si>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</si>
  <si>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</si>
  <si>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</si>
  <si>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</si>
  <si>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</si>
  <si>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</si>
  <si>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</si>
  <si>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</si>
  <si>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</si>
  <si>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</si>
  <si>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</si>
  <si>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</si>
  <si>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</si>
  <si>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</si>
  <si>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</si>
  <si>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</si>
  <si>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</si>
  <si>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</si>
  <si>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</si>
  <si>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</si>
  <si>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</si>
  <si>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</si>
  <si>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</si>
  <si>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</si>
  <si>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</si>
  <si>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</si>
  <si>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</si>
  <si>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</si>
  <si>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</si>
  <si>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</si>
  <si>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</si>
  <si>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</si>
  <si>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</si>
  <si>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</si>
  <si>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</si>
  <si>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</si>
  <si>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</si>
  <si>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</si>
  <si>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</si>
  <si>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</si>
  <si>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</si>
  <si>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</si>
  <si>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</si>
  <si>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</si>
  <si>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</si>
  <si>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</si>
  <si>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</si>
  <si>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</si>
  <si>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</si>
  <si>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</si>
  <si>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</si>
  <si>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</si>
  <si>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</si>
  <si>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</si>
  <si>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</si>
  <si>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</si>
  <si>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</si>
  <si>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</si>
  <si>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</si>
  <si>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</si>
  <si>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</si>
  <si>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</si>
  <si>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</si>
  <si>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</si>
  <si>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</si>
  <si>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</si>
  <si>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</si>
  <si>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</si>
  <si>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</si>
  <si>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</si>
  <si>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</si>
  <si>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</si>
  <si>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</si>
  <si>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</si>
  <si>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</si>
  <si>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</si>
  <si>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</si>
  <si>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</si>
  <si>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</si>
  <si>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</si>
  <si>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</si>
  <si>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</si>
  <si>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</si>
  <si>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</si>
  <si>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</si>
  <si>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</si>
  <si>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</si>
  <si>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</si>
  <si>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</si>
  <si>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</si>
  <si>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</si>
  <si>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</si>
  <si>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</si>
  <si>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</si>
  <si>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</si>
  <si>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</si>
  <si>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</si>
  <si>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</si>
  <si>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</si>
  <si>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</si>
  <si>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</si>
  <si>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</si>
  <si>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</si>
  <si>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</si>
  <si>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</si>
  <si>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</si>
  <si>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</si>
  <si>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</si>
  <si>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</si>
  <si>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</si>
  <si>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</si>
  <si>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</si>
  <si>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</si>
  <si>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</si>
  <si>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</si>
  <si>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</si>
  <si>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</si>
  <si>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</si>
  <si>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</si>
  <si>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</si>
  <si>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</si>
  <si>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</si>
  <si>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</si>
  <si>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</si>
  <si>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</si>
  <si>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</si>
  <si>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</si>
  <si>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</si>
  <si>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</si>
  <si>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</si>
  <si>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</si>
  <si>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</si>
  <si>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</si>
  <si>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</si>
  <si>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</si>
  <si>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</si>
  <si>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</si>
  <si>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</si>
  <si>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</si>
  <si>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</si>
  <si>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</si>
  <si>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</si>
  <si>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</si>
  <si>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</si>
  <si>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</si>
  <si>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</si>
  <si>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</si>
  <si>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</si>
  <si>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</si>
  <si>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</si>
  <si>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</si>
  <si>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</si>
  <si>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</si>
  <si>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</si>
  <si>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</si>
  <si>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</si>
  <si>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</si>
  <si>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</si>
  <si>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</si>
  <si>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</si>
  <si>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</si>
  <si>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</si>
  <si>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</si>
  <si>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</si>
  <si>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</si>
  <si>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</si>
  <si>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</si>
  <si>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</si>
  <si>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</si>
  <si>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</si>
  <si>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</si>
  <si>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</si>
  <si>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</si>
  <si>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</si>
  <si>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</si>
  <si>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</si>
  <si>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</si>
  <si>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</si>
  <si>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</si>
  <si>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</si>
  <si>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</si>
  <si>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</si>
  <si>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</si>
  <si>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</si>
  <si>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</si>
  <si>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</si>
  <si>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</si>
  <si>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</si>
  <si>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</si>
  <si>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</si>
  <si>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</si>
  <si>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</si>
  <si>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</si>
  <si>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</si>
  <si>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</si>
  <si>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</si>
  <si>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</si>
  <si>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</si>
  <si>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</si>
  <si>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</si>
  <si>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</si>
  <si>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</si>
  <si>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</si>
  <si>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</si>
  <si>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</si>
  <si>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</si>
  <si>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</si>
  <si>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</si>
  <si>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</si>
  <si>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</si>
  <si>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</si>
  <si>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</si>
  <si>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</si>
  <si>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</si>
  <si>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</si>
  <si>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</si>
  <si>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</si>
  <si>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</si>
  <si>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</si>
  <si>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</si>
  <si>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</si>
  <si>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</si>
  <si>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</si>
  <si>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</si>
  <si>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</si>
  <si>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</si>
  <si>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</si>
  <si>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</si>
  <si>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</si>
  <si>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</si>
  <si>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</si>
  <si>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</si>
  <si>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</si>
  <si>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</si>
  <si>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</si>
  <si>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</si>
  <si>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</si>
  <si>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</si>
  <si>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</si>
  <si>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</si>
  <si>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</si>
  <si>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</si>
  <si>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</si>
  <si>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</si>
  <si>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</si>
  <si>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</si>
  <si>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</si>
  <si>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</si>
  <si>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</si>
  <si>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</si>
  <si>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</si>
  <si>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</si>
  <si>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</si>
  <si>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</si>
  <si>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</si>
  <si>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</si>
  <si>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</si>
  <si>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</si>
  <si>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</si>
  <si>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</si>
  <si>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</si>
  <si>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</si>
  <si>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</si>
  <si>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</si>
  <si>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</si>
  <si>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</si>
  <si>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</si>
  <si>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</si>
  <si>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</si>
  <si>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</si>
  <si>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</si>
  <si>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</si>
  <si>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</si>
  <si>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</si>
  <si>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</si>
  <si>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</si>
  <si>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</si>
  <si>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</si>
  <si>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</si>
  <si>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</si>
  <si>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</si>
  <si>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</si>
  <si>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</si>
  <si>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</si>
  <si>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</si>
  <si>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</si>
  <si>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</si>
  <si>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</si>
  <si>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</si>
  <si>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</si>
  <si>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</si>
  <si>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</si>
  <si>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</si>
  <si>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</si>
  <si>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</si>
  <si>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</si>
  <si>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</si>
  <si>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</si>
  <si>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</si>
  <si>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</si>
  <si>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</si>
  <si>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</si>
  <si>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</si>
  <si>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</si>
  <si>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</si>
  <si>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</si>
  <si>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</si>
  <si>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</si>
  <si>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</si>
  <si>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</si>
  <si>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</si>
  <si>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</si>
  <si>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</si>
  <si>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</si>
  <si>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</si>
  <si>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</si>
  <si>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</si>
  <si>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</si>
  <si>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</si>
  <si>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</si>
  <si>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</si>
  <si>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</si>
  <si>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</si>
  <si>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</si>
  <si>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</si>
  <si>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</si>
  <si>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</si>
  <si>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</si>
  <si>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</si>
  <si>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</si>
  <si>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</si>
  <si>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</si>
  <si>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</si>
  <si>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</si>
  <si>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</si>
  <si>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</si>
  <si>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</si>
  <si>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</si>
  <si>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</si>
  <si>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</si>
  <si>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</si>
  <si>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</si>
  <si>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</si>
  <si>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</si>
  <si>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</si>
  <si>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</si>
  <si>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</si>
  <si>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</si>
  <si>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</si>
  <si>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</si>
  <si>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</si>
  <si>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</si>
  <si>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</si>
  <si>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</si>
  <si>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</si>
  <si>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</si>
  <si>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</si>
  <si>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</si>
  <si>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</si>
  <si>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</si>
  <si>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</si>
  <si>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</si>
  <si>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</si>
  <si>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</si>
  <si>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</si>
  <si>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</si>
  <si>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</si>
  <si>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</si>
  <si>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</si>
  <si>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</si>
  <si>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</si>
  <si>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</si>
  <si>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</si>
  <si>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</si>
  <si>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</si>
  <si>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</si>
  <si>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</si>
  <si>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</si>
  <si>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</si>
  <si>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</si>
  <si>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</si>
  <si>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</si>
  <si>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</si>
  <si>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</si>
  <si>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</si>
  <si>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</si>
  <si>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</si>
  <si>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</si>
  <si>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</si>
  <si>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</si>
  <si>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</si>
  <si>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</si>
  <si>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</si>
  <si>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</si>
  <si>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</si>
  <si>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</si>
  <si>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</si>
  <si>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</si>
  <si>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</si>
  <si>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</si>
  <si>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</si>
  <si>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</si>
  <si>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</si>
  <si>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</si>
  <si>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</si>
  <si>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</si>
  <si>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</si>
  <si>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</si>
  <si>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</si>
  <si>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</si>
  <si>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</si>
  <si>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</si>
  <si>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</si>
  <si>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</si>
  <si>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</si>
  <si>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</si>
  <si>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</si>
  <si>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</si>
  <si>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</si>
  <si>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</si>
  <si>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</si>
  <si>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</si>
  <si>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</si>
  <si>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</si>
  <si>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</si>
  <si>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</si>
  <si>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</si>
  <si>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</si>
  <si>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</si>
  <si>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</si>
  <si>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</si>
  <si>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</si>
  <si>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</si>
  <si>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</si>
  <si>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</si>
  <si>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</si>
  <si>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</si>
  <si>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</si>
  <si>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</si>
  <si>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</si>
  <si>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</si>
  <si>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</si>
  <si>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</si>
  <si>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</si>
  <si>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</si>
  <si>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</si>
  <si>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</si>
  <si>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</si>
  <si>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</si>
  <si>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</si>
  <si>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</si>
  <si>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</si>
  <si>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</si>
  <si>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</si>
  <si>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</si>
  <si>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</si>
  <si>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</si>
  <si>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</si>
  <si>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</si>
  <si>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</si>
  <si>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</si>
  <si>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</si>
  <si>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</si>
  <si>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</si>
  <si>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</si>
  <si>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</si>
  <si>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</si>
  <si>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</si>
  <si>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</si>
  <si>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</si>
  <si>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</si>
  <si>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</si>
  <si>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</si>
  <si>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</si>
  <si>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</si>
  <si>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</si>
  <si>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</si>
  <si>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</si>
  <si>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</si>
  <si>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</si>
  <si>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</si>
  <si>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</si>
  <si>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</si>
  <si>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</si>
  <si>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</si>
  <si>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</si>
  <si>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</si>
  <si>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</si>
  <si>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</si>
  <si>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</si>
  <si>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</si>
  <si>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</si>
  <si>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</si>
  <si>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</si>
  <si>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</si>
  <si>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</si>
  <si>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</si>
  <si>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</si>
  <si>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</si>
  <si>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</si>
  <si>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</si>
  <si>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</si>
  <si>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</si>
  <si>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</si>
  <si>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</si>
  <si>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</si>
  <si>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</si>
  <si>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</si>
  <si>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</si>
  <si>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</si>
  <si>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</si>
  <si>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</si>
  <si>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</si>
  <si>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</si>
  <si>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</si>
  <si>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</si>
  <si>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</si>
  <si>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</si>
  <si>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</si>
  <si>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</si>
  <si>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</si>
  <si>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</si>
  <si>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</si>
  <si>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</si>
  <si>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</si>
  <si>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</si>
  <si>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</si>
  <si>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</si>
  <si>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</si>
  <si>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</si>
  <si>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</si>
  <si>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</si>
  <si>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</si>
  <si>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</si>
  <si>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</si>
  <si>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</si>
  <si>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</si>
  <si>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</si>
  <si>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</si>
  <si>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</si>
  <si>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</si>
  <si>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</si>
  <si>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</si>
  <si>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</si>
  <si>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</si>
  <si>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</si>
  <si>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</si>
  <si>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</si>
  <si>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</si>
  <si>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</si>
  <si>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</si>
  <si>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</si>
  <si>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</si>
  <si>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</si>
  <si>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</si>
  <si>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</si>
  <si>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</si>
  <si>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</si>
  <si>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</si>
  <si>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</si>
  <si>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</si>
  <si>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</si>
  <si>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</si>
  <si>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</si>
  <si>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</si>
  <si>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</si>
  <si>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</si>
  <si>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</si>
  <si>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</si>
  <si>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</si>
  <si>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</si>
  <si>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</si>
  <si>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</si>
  <si>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</si>
  <si>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</si>
  <si>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</si>
  <si>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</si>
  <si>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</si>
  <si>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</si>
  <si>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</si>
  <si>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</si>
  <si>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</si>
  <si>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</si>
  <si>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</si>
  <si>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</si>
  <si>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</si>
  <si>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</si>
  <si>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</si>
  <si>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</si>
  <si>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</si>
  <si>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</si>
  <si>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</si>
  <si>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</si>
  <si>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</si>
  <si>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</si>
  <si>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</si>
  <si>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</si>
  <si>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</si>
  <si>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</si>
  <si>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</si>
  <si>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</si>
  <si>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</si>
  <si>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</si>
  <si>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</si>
  <si>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</si>
  <si>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</si>
  <si>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</si>
  <si>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</si>
  <si>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</si>
  <si>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</si>
  <si>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</si>
  <si>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</si>
  <si>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</si>
  <si>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</si>
  <si>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</si>
  <si>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</si>
  <si>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</si>
  <si>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</si>
  <si>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</si>
  <si>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</si>
  <si>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</si>
  <si>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</si>
  <si>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</si>
  <si>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</si>
  <si>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</si>
  <si>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</si>
  <si>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</si>
  <si>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</si>
  <si>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</si>
  <si>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</si>
  <si>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</si>
  <si>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</si>
  <si>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</si>
  <si>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</si>
  <si>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</si>
  <si>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</si>
  <si>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</si>
  <si>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</si>
  <si>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</si>
  <si>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</si>
  <si>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</si>
  <si>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</si>
  <si>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</si>
  <si>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</si>
  <si>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</si>
  <si>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</si>
  <si>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</si>
  <si>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</si>
  <si>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</si>
  <si>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</si>
  <si>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</si>
  <si>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</si>
  <si>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</si>
  <si>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</si>
  <si>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</si>
  <si>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</si>
  <si>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</si>
  <si>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</si>
  <si>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</si>
  <si>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</si>
  <si>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</si>
  <si>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</si>
  <si>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</si>
  <si>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</si>
  <si>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</si>
  <si>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</si>
  <si>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</si>
  <si>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</si>
  <si>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</si>
  <si>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</si>
  <si>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</si>
  <si>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</si>
  <si>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</si>
  <si>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</si>
  <si>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</si>
  <si>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</si>
  <si>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</si>
  <si>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</si>
  <si>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</si>
  <si>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</si>
  <si>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</si>
  <si>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</si>
  <si>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</si>
  <si>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</si>
  <si>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</si>
  <si>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</si>
  <si>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</si>
  <si>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</si>
  <si>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</si>
  <si>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</si>
  <si>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</si>
  <si>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</si>
  <si>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</si>
  <si>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</si>
  <si>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</si>
  <si>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</si>
  <si>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</si>
  <si>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</si>
  <si>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</si>
  <si>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</si>
  <si>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</si>
  <si>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</si>
  <si>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</si>
  <si>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</si>
  <si>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</si>
  <si>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</si>
  <si>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</si>
  <si>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</si>
  <si>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</si>
  <si>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</si>
  <si>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</si>
  <si>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</si>
  <si>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</si>
  <si>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</si>
  <si>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</si>
  <si>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</si>
  <si>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</si>
  <si>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</si>
  <si>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</si>
  <si>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</si>
  <si>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</si>
  <si>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</si>
  <si>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</si>
  <si>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</si>
  <si>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</si>
  <si>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</si>
  <si>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</si>
  <si>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</si>
  <si>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</si>
  <si>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</si>
  <si>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</si>
  <si>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</si>
  <si>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</si>
  <si>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</si>
  <si>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</si>
  <si>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</si>
  <si>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</si>
  <si>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</si>
  <si>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</si>
  <si>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</si>
  <si>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</si>
  <si>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</si>
  <si>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</si>
  <si>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</si>
  <si>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</si>
  <si>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</si>
  <si>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</si>
  <si>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</si>
  <si>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</si>
  <si>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</si>
  <si>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</si>
  <si>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</si>
  <si>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</si>
  <si>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</si>
  <si>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</si>
  <si>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</si>
  <si>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</si>
  <si>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</si>
  <si>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</si>
  <si>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</si>
  <si>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</si>
  <si>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</si>
  <si>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</si>
  <si>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</si>
  <si>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</si>
  <si>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</si>
  <si>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</si>
  <si>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</si>
  <si>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</si>
  <si>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</si>
  <si>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</si>
  <si>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</si>
  <si>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</si>
  <si>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</si>
  <si>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</si>
  <si>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</si>
  <si>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</si>
  <si>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</si>
  <si>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</si>
  <si>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</si>
  <si>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</si>
  <si>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</si>
  <si>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</si>
  <si>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</si>
  <si>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</si>
  <si>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</si>
  <si>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</si>
  <si>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</si>
  <si>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</si>
  <si>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</si>
  <si>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</si>
  <si>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</si>
  <si>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</si>
  <si>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</si>
  <si>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</si>
  <si>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</si>
  <si>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</si>
  <si>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</si>
  <si>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</si>
  <si>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</si>
  <si>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</si>
  <si>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</si>
  <si>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</si>
  <si>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</si>
  <si>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</si>
  <si>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</si>
  <si>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</si>
  <si>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</si>
  <si>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</si>
  <si>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</si>
  <si>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</si>
  <si>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</si>
  <si>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</si>
  <si>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</si>
  <si>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</si>
  <si>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</si>
  <si>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</si>
  <si>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</si>
  <si>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</si>
  <si>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</si>
  <si>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</si>
  <si>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</si>
  <si>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</si>
  <si>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</si>
  <si>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</si>
  <si>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</si>
  <si>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</si>
  <si>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</si>
  <si>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</si>
  <si>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</si>
  <si>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</si>
  <si>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</si>
  <si>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</si>
  <si>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</si>
  <si>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</si>
  <si>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</si>
  <si>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</si>
  <si>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</si>
  <si>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</si>
  <si>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</si>
  <si>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</si>
  <si>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</si>
  <si>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</si>
  <si>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</si>
  <si>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</si>
  <si>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</si>
  <si>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</si>
  <si>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</si>
  <si>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</si>
  <si>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</si>
  <si>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</si>
  <si>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</si>
  <si>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</si>
  <si>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</si>
  <si>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</si>
  <si>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</si>
  <si>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</si>
  <si>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</si>
  <si>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</si>
  <si>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</si>
  <si>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</si>
  <si>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</si>
  <si>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</si>
  <si>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</si>
  <si>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</si>
  <si>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</si>
  <si>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</si>
  <si>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</si>
  <si>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</si>
  <si>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</si>
  <si>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</si>
  <si>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</si>
  <si>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</si>
  <si>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</si>
  <si>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</si>
  <si>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</si>
  <si>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</si>
  <si>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</si>
  <si>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</si>
  <si>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</si>
  <si>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</si>
  <si>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</si>
  <si>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</si>
  <si>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</si>
  <si>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</si>
  <si>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</si>
  <si>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</si>
  <si>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</si>
  <si>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</si>
  <si>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</si>
  <si>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</si>
  <si>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</si>
  <si>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</si>
  <si>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</si>
  <si>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</si>
  <si>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</si>
  <si>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</si>
  <si>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</si>
  <si>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</si>
  <si>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</si>
  <si>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</si>
  <si>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</si>
  <si>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</si>
  <si>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</si>
  <si>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</si>
  <si>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</si>
  <si>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</si>
  <si>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</si>
  <si>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</si>
  <si>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</si>
  <si>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</si>
  <si>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</si>
  <si>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</si>
  <si>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</si>
  <si>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</si>
  <si>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</si>
  <si>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</si>
  <si>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</si>
  <si>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</si>
  <si>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</si>
  <si>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</si>
  <si>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</si>
  <si>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</si>
  <si>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</si>
  <si>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</si>
  <si>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</si>
  <si>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</si>
  <si>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</si>
  <si>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</si>
  <si>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</si>
  <si>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</si>
  <si>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</si>
  <si>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</si>
  <si>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</si>
  <si>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</si>
  <si>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</si>
  <si>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</si>
  <si>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</si>
  <si>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</si>
  <si>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</si>
  <si>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</si>
  <si>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</si>
  <si>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</si>
  <si>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</si>
  <si>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</si>
  <si>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</si>
  <si>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</si>
  <si>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</si>
  <si>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</si>
  <si>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</si>
  <si>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</si>
  <si>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</si>
  <si>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</si>
  <si>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</si>
  <si>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</si>
  <si>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</si>
  <si>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</si>
  <si>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</si>
  <si>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</si>
  <si>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</si>
  <si>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</si>
  <si>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</si>
  <si>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</si>
  <si>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</si>
  <si>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</si>
  <si>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</si>
  <si>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</si>
  <si>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</si>
  <si>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</si>
  <si>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</si>
  <si>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</si>
  <si>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</si>
  <si>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</si>
  <si>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</si>
  <si>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</si>
  <si>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</si>
  <si>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</si>
  <si>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</si>
  <si>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</si>
  <si>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</si>
  <si>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</si>
  <si>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</si>
  <si>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</si>
  <si>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</si>
  <si>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</si>
  <si>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</si>
  <si>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</si>
  <si>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</si>
  <si>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</si>
  <si>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</si>
  <si>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</si>
  <si>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</si>
  <si>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</si>
  <si>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</si>
  <si>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</si>
  <si>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</si>
  <si>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</si>
  <si>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</si>
  <si>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</si>
  <si>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</si>
  <si>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</si>
  <si>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</si>
  <si>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</si>
  <si>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</si>
  <si>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</si>
  <si>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</si>
  <si>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</si>
  <si>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</si>
  <si>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</si>
  <si>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</si>
  <si>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</si>
  <si>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</si>
  <si>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</si>
  <si>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</si>
  <si>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</si>
  <si>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</si>
  <si>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</si>
  <si>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</si>
  <si>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</si>
  <si>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</si>
  <si>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</si>
  <si>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</si>
  <si>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</si>
  <si>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</si>
  <si>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</si>
  <si>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</si>
  <si>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</si>
  <si>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</si>
  <si>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</si>
  <si>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</si>
  <si>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</si>
  <si>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</si>
  <si>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</si>
  <si>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</si>
  <si>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</si>
  <si>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</si>
  <si>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</si>
  <si>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</si>
  <si>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</si>
  <si>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</si>
  <si>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</si>
  <si>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</si>
  <si>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</si>
  <si>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</si>
  <si>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</si>
  <si>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</si>
  <si>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</si>
  <si>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</si>
  <si>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</si>
  <si>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</si>
  <si>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</si>
  <si>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</si>
  <si>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</si>
  <si>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</si>
  <si>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</si>
  <si>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</si>
  <si>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</si>
  <si>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</si>
  <si>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</si>
  <si>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</si>
  <si>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</si>
  <si>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</si>
  <si>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</si>
  <si>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</si>
  <si>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</si>
  <si>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</si>
  <si>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</si>
  <si>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</si>
  <si>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</si>
  <si>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</si>
  <si>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</si>
  <si>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</si>
  <si>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</si>
  <si>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</si>
  <si>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</si>
  <si>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</si>
  <si>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</si>
  <si>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</si>
  <si>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</si>
  <si>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</si>
  <si>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</si>
  <si>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</si>
  <si>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</si>
  <si>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</si>
  <si>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</si>
  <si>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</si>
  <si>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</si>
  <si>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</si>
  <si>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</si>
  <si>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</si>
  <si>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</si>
  <si>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</si>
  <si>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</si>
  <si>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</si>
  <si>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</si>
  <si>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</si>
  <si>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</si>
  <si>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</si>
  <si>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</si>
  <si>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</si>
  <si>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</si>
  <si>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</si>
  <si>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</si>
  <si>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</si>
  <si>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</si>
  <si>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</si>
  <si>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</si>
  <si>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</si>
  <si>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</si>
  <si>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</si>
  <si>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</si>
  <si>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</si>
  <si>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</si>
  <si>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</si>
  <si>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</si>
  <si>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</si>
  <si>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</si>
  <si>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</si>
  <si>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</si>
  <si>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</si>
  <si>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</si>
  <si>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</si>
  <si>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</si>
  <si>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</si>
  <si>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</si>
  <si>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</si>
  <si>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</si>
  <si>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</si>
  <si>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</si>
  <si>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</si>
  <si>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</si>
  <si>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</si>
  <si>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</si>
  <si>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</si>
  <si>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</si>
  <si>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</si>
  <si>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</si>
  <si>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</si>
  <si>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</si>
  <si>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</si>
  <si>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</si>
  <si>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</si>
  <si>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</si>
  <si>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</si>
  <si>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</si>
  <si>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</si>
  <si>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</si>
  <si>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</si>
  <si>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</si>
  <si>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</si>
  <si>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</si>
  <si>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</si>
  <si>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</si>
  <si>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</si>
  <si>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</si>
  <si>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</si>
  <si>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</si>
  <si>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</si>
  <si>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</si>
  <si>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</si>
  <si>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</si>
  <si>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</si>
  <si>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</si>
  <si>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</si>
  <si>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</si>
  <si>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</si>
  <si>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</si>
  <si>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</si>
  <si>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</si>
  <si>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</si>
  <si>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</si>
  <si>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</si>
  <si>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</si>
  <si>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</si>
  <si>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</si>
  <si>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</si>
  <si>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</si>
  <si>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</si>
  <si>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</si>
  <si>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</si>
  <si>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</si>
  <si>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</si>
  <si>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</si>
  <si>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</si>
  <si>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</si>
  <si>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</si>
  <si>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</si>
  <si>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</si>
  <si>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</si>
  <si>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</si>
  <si>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</si>
  <si>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</si>
  <si>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</si>
  <si>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</si>
  <si>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</si>
  <si>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</si>
  <si>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</si>
  <si>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</si>
  <si>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</si>
  <si>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</si>
  <si>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</si>
  <si>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</si>
  <si>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</si>
  <si>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</si>
  <si>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</si>
  <si>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</si>
  <si>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</si>
  <si>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</si>
  <si>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</si>
  <si>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</si>
  <si>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</si>
  <si>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</si>
  <si>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</si>
  <si>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</si>
  <si>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</si>
  <si>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</si>
  <si>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</si>
  <si>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</si>
  <si>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</si>
  <si>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</si>
  <si>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</si>
  <si>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</si>
  <si>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</si>
  <si>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</si>
  <si>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</si>
  <si>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</si>
  <si>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</si>
  <si>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</si>
  <si>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</si>
  <si>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</si>
  <si>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</si>
  <si>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</si>
  <si>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</si>
  <si>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</si>
  <si>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</si>
  <si>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</si>
  <si>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</si>
  <si>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</si>
  <si>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</si>
  <si>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</si>
  <si>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</si>
  <si>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</si>
  <si>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</si>
  <si>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</si>
  <si>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</si>
  <si>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</si>
  <si>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</si>
  <si>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</si>
  <si>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</si>
  <si>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</si>
  <si>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</si>
  <si>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</si>
  <si>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</si>
  <si>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</si>
  <si>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</si>
  <si>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</si>
  <si>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</si>
  <si>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</si>
  <si>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</si>
  <si>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</si>
  <si>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</si>
  <si>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</si>
  <si>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</si>
  <si>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</si>
  <si>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</si>
  <si>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</si>
  <si>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</si>
  <si>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</si>
  <si>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</si>
  <si>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</si>
  <si>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</si>
  <si>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</si>
  <si>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</si>
  <si>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</si>
  <si>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</si>
  <si>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</si>
  <si>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</si>
  <si>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</si>
  <si>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</si>
  <si>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</si>
  <si>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</si>
  <si>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</si>
  <si>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</si>
  <si>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</si>
  <si>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</si>
  <si>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</si>
  <si>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</si>
  <si>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</si>
  <si>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</si>
  <si>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</si>
  <si>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</si>
  <si>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</si>
  <si>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</si>
  <si>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</si>
  <si>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</si>
  <si>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</si>
  <si>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</si>
  <si>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</si>
  <si>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</si>
  <si>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</si>
  <si>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</si>
  <si>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</si>
  <si>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</si>
  <si>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</si>
  <si>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</si>
  <si>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</si>
  <si>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</si>
  <si>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</si>
  <si>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</si>
  <si>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</si>
  <si>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</si>
  <si>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</si>
  <si>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</si>
  <si>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</si>
  <si>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</si>
  <si>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</si>
  <si>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</si>
  <si>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</si>
  <si>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</si>
  <si>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</si>
  <si>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</si>
  <si>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</si>
  <si>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</si>
  <si>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</si>
  <si>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</si>
  <si>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</si>
  <si>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</si>
  <si>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</si>
  <si>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</si>
  <si>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</si>
  <si>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</si>
  <si>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</si>
  <si>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</si>
  <si>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</si>
  <si>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</si>
  <si>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</si>
  <si>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</si>
  <si>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</si>
  <si>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</si>
  <si>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</si>
  <si>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</si>
  <si>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</si>
  <si>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</si>
  <si>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</si>
  <si>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</si>
  <si>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</si>
  <si>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</si>
  <si>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</si>
  <si>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</si>
  <si>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</si>
  <si>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</si>
  <si>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</si>
  <si>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</si>
  <si>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</si>
  <si>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</si>
  <si>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</si>
  <si>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</si>
  <si>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</si>
  <si>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</si>
  <si>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</si>
  <si>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</si>
  <si>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</si>
  <si>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</si>
  <si>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</si>
  <si>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</si>
  <si>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</si>
  <si>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</si>
  <si>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</si>
  <si>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</si>
  <si>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</si>
  <si>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</si>
  <si>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</si>
  <si>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</si>
  <si>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</si>
  <si>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</si>
  <si>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</si>
  <si>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</si>
  <si>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</si>
  <si>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</si>
  <si>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</si>
  <si>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</si>
  <si>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</si>
  <si>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</si>
  <si>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</si>
  <si>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</si>
  <si>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</si>
  <si>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</si>
  <si>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</si>
  <si>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</si>
  <si>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</si>
  <si>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</si>
  <si>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</si>
  <si>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</si>
  <si>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</si>
  <si>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</si>
  <si>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</si>
  <si>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</si>
  <si>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</si>
  <si>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</si>
  <si>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</si>
  <si>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</si>
  <si>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</si>
  <si>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</si>
  <si>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</si>
  <si>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</si>
  <si>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</si>
  <si>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</si>
  <si>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</si>
  <si>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</si>
  <si>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</si>
  <si>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</si>
  <si>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</si>
  <si>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</si>
  <si>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</si>
  <si>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</si>
  <si>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</si>
  <si>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</si>
  <si>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</si>
  <si>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</si>
  <si>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</si>
  <si>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</si>
  <si>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</si>
  <si>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</si>
  <si>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</si>
  <si>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</si>
  <si>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</si>
  <si>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</si>
  <si>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</si>
  <si>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</si>
  <si>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</si>
  <si>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</si>
  <si>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</si>
  <si>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</si>
  <si>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</si>
  <si>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</si>
  <si>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</si>
  <si>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</si>
  <si>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</si>
  <si>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</si>
  <si>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</si>
  <si>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</si>
  <si>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</si>
  <si>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</si>
  <si>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</si>
  <si>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</si>
  <si>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</si>
  <si>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</si>
  <si>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</si>
  <si>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</si>
  <si>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</si>
  <si>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</si>
  <si>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</si>
  <si>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</si>
  <si>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</si>
  <si>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</si>
  <si>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</si>
  <si>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</si>
  <si>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</si>
  <si>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</si>
  <si>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</si>
  <si>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</si>
  <si>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</si>
  <si>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</si>
  <si>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</si>
  <si>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</si>
  <si>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</si>
  <si>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</si>
  <si>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</si>
  <si>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</si>
  <si>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</si>
  <si>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</si>
  <si>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</si>
  <si>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</si>
  <si>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</si>
  <si>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</si>
  <si>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</si>
  <si>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</si>
  <si>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</si>
  <si>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</si>
  <si>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</si>
  <si>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</si>
  <si>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</si>
  <si>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</si>
  <si>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</si>
  <si>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</si>
  <si>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</si>
  <si>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</si>
  <si>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</si>
  <si>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</si>
  <si>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</si>
  <si>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</si>
  <si>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</si>
  <si>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</si>
  <si>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</si>
  <si>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</si>
  <si>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</si>
  <si>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</si>
  <si>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</si>
  <si>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</si>
  <si>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</si>
  <si>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</si>
  <si>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</si>
  <si>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</si>
  <si>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</si>
  <si>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</si>
  <si>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</si>
  <si>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</si>
  <si>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</si>
  <si>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</si>
  <si>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</si>
  <si>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</si>
  <si>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</si>
  <si>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</si>
  <si>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</si>
  <si>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</si>
  <si>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</si>
  <si>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</si>
  <si>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</si>
  <si>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</si>
  <si>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</si>
  <si>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</si>
  <si>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</si>
  <si>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</si>
  <si>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</si>
  <si>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</si>
  <si>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</si>
  <si>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</si>
  <si>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</si>
  <si>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</si>
  <si>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</si>
  <si>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</si>
  <si>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</si>
  <si>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</si>
  <si>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</si>
  <si>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</si>
  <si>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</si>
  <si>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</si>
  <si>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</si>
  <si>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</si>
  <si>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</si>
  <si>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</si>
  <si>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</si>
  <si>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</si>
  <si>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</si>
  <si>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</si>
  <si>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</si>
  <si>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</si>
  <si>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</si>
  <si>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</si>
  <si>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</si>
  <si>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</si>
  <si>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</si>
  <si>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</si>
  <si>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</si>
  <si>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</si>
  <si>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</si>
  <si>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</si>
  <si>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</si>
  <si>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</si>
  <si>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</si>
  <si>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</si>
  <si>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</si>
  <si>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</si>
  <si>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</si>
  <si>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</si>
  <si>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</si>
  <si>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</si>
  <si>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</si>
  <si>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</si>
  <si>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</si>
  <si>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</si>
  <si>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</si>
  <si>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</si>
  <si>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</si>
  <si>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</si>
  <si>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</si>
  <si>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</si>
  <si>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</si>
  <si>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</si>
  <si>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</si>
  <si>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</si>
  <si>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</si>
  <si>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</si>
  <si>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</si>
  <si>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</si>
  <si>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</si>
  <si>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</si>
  <si>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</si>
  <si>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</si>
  <si>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</si>
  <si>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</si>
  <si>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</si>
  <si>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</si>
  <si>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</si>
  <si>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</si>
  <si>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</si>
  <si>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</si>
  <si>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</si>
  <si>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</si>
  <si>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</si>
  <si>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</si>
  <si>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</si>
  <si>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</si>
  <si>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</si>
  <si>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</si>
  <si>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</si>
  <si>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</si>
  <si>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</si>
  <si>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</si>
  <si>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</si>
  <si>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</si>
  <si>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</si>
  <si>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</si>
  <si>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</si>
  <si>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</si>
  <si>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</si>
  <si>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</si>
  <si>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</si>
  <si>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</si>
  <si>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</si>
  <si>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</si>
  <si>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</si>
  <si>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</si>
  <si>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</si>
  <si>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</si>
  <si>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</si>
  <si>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</si>
  <si>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</si>
  <si>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</si>
  <si>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</si>
  <si>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</si>
  <si>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</si>
  <si>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</si>
  <si>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</si>
  <si>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</si>
  <si>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</si>
  <si>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</si>
  <si>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</si>
  <si>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</si>
  <si>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</si>
  <si>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</si>
  <si>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</si>
  <si>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</si>
  <si>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</si>
  <si>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</si>
  <si>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</si>
  <si>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</si>
  <si>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</si>
  <si>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</si>
  <si>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</si>
  <si>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</si>
  <si>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</si>
  <si>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</si>
  <si>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</si>
  <si>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</si>
  <si>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</si>
  <si>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</si>
  <si>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</si>
  <si>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</si>
  <si>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</si>
  <si>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</si>
  <si>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</si>
  <si>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</si>
  <si>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</si>
  <si>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</si>
  <si>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</si>
  <si>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</si>
  <si>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</si>
  <si>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</si>
  <si>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</si>
  <si>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</si>
  <si>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</si>
  <si>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</si>
  <si>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</si>
  <si>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</si>
  <si>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</si>
  <si>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</si>
  <si>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</si>
  <si>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</si>
  <si>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</si>
  <si>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</si>
  <si>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</si>
  <si>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</si>
  <si>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</si>
  <si>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</si>
  <si>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</si>
  <si>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</si>
  <si>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</si>
  <si>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</si>
  <si>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</si>
  <si>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</si>
  <si>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</si>
  <si>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</si>
  <si>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</si>
  <si>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</si>
  <si>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</si>
  <si>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</si>
  <si>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</si>
  <si>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</si>
  <si>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</si>
  <si>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</si>
  <si>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</si>
  <si>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</si>
  <si>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</si>
  <si>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</si>
  <si>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</si>
  <si>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</si>
  <si>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</si>
  <si>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</si>
  <si>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</si>
  <si>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</si>
  <si>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</si>
  <si>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</si>
  <si>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</si>
  <si>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</si>
  <si>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</si>
  <si>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</si>
  <si>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</si>
  <si>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</si>
  <si>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</si>
  <si>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</si>
  <si>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</si>
  <si>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</si>
  <si>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</si>
  <si>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</si>
  <si>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</si>
  <si>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</si>
  <si>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</si>
  <si>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</si>
  <si>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</si>
  <si>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</si>
  <si>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</si>
  <si>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</si>
  <si>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</si>
  <si>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</si>
  <si>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</si>
  <si>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</si>
  <si>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</si>
  <si>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</si>
  <si>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</si>
  <si>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</si>
  <si>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</si>
  <si>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</si>
  <si>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</si>
  <si>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</si>
  <si>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</si>
  <si>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</si>
  <si>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</si>
  <si>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</si>
  <si>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</si>
  <si>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</si>
  <si>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</si>
  <si>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</si>
  <si>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</si>
  <si>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</si>
  <si>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</si>
  <si>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</si>
  <si>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</si>
  <si>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</si>
  <si>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</si>
  <si>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</si>
  <si>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</si>
  <si>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</si>
  <si>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</si>
  <si>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</si>
  <si>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</si>
  <si>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</si>
  <si>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</si>
  <si>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</si>
  <si>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</si>
  <si>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</si>
  <si>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</si>
  <si>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</si>
  <si>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</si>
  <si>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</si>
  <si>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</si>
  <si>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</si>
  <si>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</si>
  <si>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</si>
  <si>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</si>
  <si>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</si>
  <si>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</si>
  <si>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</si>
  <si>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</si>
  <si>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</si>
  <si>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</si>
  <si>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</si>
  <si>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</si>
  <si>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</si>
  <si>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</si>
  <si>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</si>
  <si>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</si>
  <si>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</si>
  <si>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</si>
  <si>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</si>
  <si>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</si>
  <si>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</si>
  <si>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</si>
  <si>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</si>
  <si>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</si>
  <si>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</si>
  <si>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</si>
  <si>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</si>
  <si>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</si>
  <si>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</si>
  <si>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</si>
  <si>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</si>
  <si>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</si>
  <si>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</si>
  <si>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</si>
  <si>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</si>
  <si>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</si>
  <si>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</si>
  <si>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</si>
  <si>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</si>
  <si>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</si>
  <si>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</si>
  <si>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</si>
  <si>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</si>
  <si>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</si>
  <si>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</si>
  <si>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</si>
  <si>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</si>
  <si>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</si>
  <si>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</si>
  <si>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</si>
  <si>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</si>
  <si>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</si>
  <si>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</si>
  <si>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</si>
  <si>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</si>
  <si>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</si>
  <si>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</si>
  <si>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</si>
  <si>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</si>
  <si>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</si>
  <si>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</si>
  <si>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</si>
  <si>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</si>
  <si>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</si>
  <si>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</si>
  <si>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</si>
  <si>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</si>
  <si>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</si>
  <si>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</si>
  <si>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</si>
  <si>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</si>
  <si>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</si>
  <si>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</si>
  <si>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</si>
  <si>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</si>
  <si>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</si>
  <si>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</si>
  <si>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</si>
  <si>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</si>
  <si>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</si>
  <si>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</si>
  <si>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</si>
  <si>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</si>
  <si>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</si>
  <si>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</si>
  <si>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</si>
  <si>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</si>
  <si>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</si>
  <si>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</si>
  <si>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</si>
  <si>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</si>
  <si>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</si>
  <si>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</si>
  <si>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</si>
  <si>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</si>
  <si>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</si>
  <si>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</si>
  <si>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</si>
  <si>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</si>
  <si>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</si>
  <si>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</si>
  <si>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</si>
  <si>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</si>
  <si>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</si>
  <si>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</si>
  <si>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</si>
  <si>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</si>
  <si>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</si>
  <si>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</si>
  <si>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</si>
  <si>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</si>
  <si>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</si>
  <si>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</si>
  <si>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</si>
  <si>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</si>
  <si>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</si>
  <si>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</si>
  <si>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</si>
  <si>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</si>
  <si>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</si>
  <si>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</si>
  <si>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</si>
  <si>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</si>
  <si>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</si>
  <si>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</si>
  <si>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</si>
  <si>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</si>
  <si>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</si>
  <si>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</si>
  <si>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</si>
  <si>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</si>
  <si>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</si>
  <si>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</si>
  <si>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</si>
  <si>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</si>
  <si>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</si>
  <si>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</si>
  <si>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</si>
  <si>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</si>
  <si>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</si>
  <si>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</si>
  <si>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</si>
  <si>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</si>
  <si>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</si>
  <si>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</si>
  <si>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</si>
  <si>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</si>
  <si>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</si>
  <si>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</si>
  <si>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</si>
  <si>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</si>
  <si>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</si>
  <si>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</si>
  <si>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</si>
  <si>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</si>
  <si>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</si>
  <si>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</si>
  <si>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</si>
  <si>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</si>
  <si>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</si>
  <si>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</si>
  <si>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</si>
  <si>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</si>
  <si>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</si>
  <si>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</si>
  <si>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</si>
  <si>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</si>
  <si>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</si>
  <si>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</si>
  <si>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</si>
  <si>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</si>
  <si>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</si>
  <si>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</si>
  <si>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</si>
  <si>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</si>
  <si>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</si>
  <si>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</si>
  <si>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</si>
  <si>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</si>
  <si>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</si>
  <si>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</si>
  <si>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</si>
  <si>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</si>
  <si>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</si>
  <si>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</si>
  <si>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</si>
  <si>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</si>
  <si>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</si>
  <si>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</si>
  <si>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</si>
  <si>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</si>
  <si>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</si>
  <si>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</si>
  <si>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</si>
  <si>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</si>
  <si>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</si>
  <si>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</si>
  <si>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</si>
  <si>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</si>
  <si>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</si>
  <si>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</si>
  <si>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</si>
  <si>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</si>
  <si>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</si>
  <si>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</si>
  <si>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</si>
  <si>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</si>
  <si>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</si>
  <si>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</si>
  <si>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</si>
  <si>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</si>
  <si>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</si>
  <si>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</si>
  <si>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</si>
  <si>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</si>
  <si>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</si>
  <si>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</si>
  <si>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</si>
  <si>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</si>
  <si>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</si>
  <si>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</si>
  <si>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</si>
  <si>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</si>
  <si>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</si>
  <si>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</si>
  <si>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</si>
  <si>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</si>
  <si>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</si>
  <si>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</si>
  <si>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</si>
  <si>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</si>
  <si>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</si>
  <si>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</si>
  <si>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</si>
  <si>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</si>
  <si>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</si>
  <si>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</si>
  <si>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</si>
  <si>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</si>
  <si>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</si>
  <si>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</si>
  <si>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</si>
  <si>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</si>
  <si>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</si>
  <si>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</si>
  <si>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</si>
  <si>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</si>
  <si>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</si>
  <si>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</si>
  <si>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</si>
  <si>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</si>
  <si>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</si>
  <si>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</si>
  <si>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</si>
  <si>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</si>
  <si>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</si>
  <si>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</si>
  <si>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</si>
  <si>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</si>
  <si>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</si>
  <si>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</si>
  <si>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</si>
  <si>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</si>
  <si>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</si>
  <si>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</si>
  <si>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</si>
  <si>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</si>
  <si>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</si>
  <si>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</si>
  <si>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</si>
  <si>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</si>
  <si>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</si>
  <si>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</si>
  <si>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</si>
  <si>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</si>
  <si>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</si>
  <si>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</si>
  <si>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</si>
  <si>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</si>
  <si>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</si>
  <si>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</si>
  <si>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</si>
  <si>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</si>
  <si>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</si>
  <si>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</si>
  <si>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</si>
  <si>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</si>
  <si>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</si>
  <si>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</si>
  <si>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</si>
  <si>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</si>
  <si>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</si>
  <si>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</si>
  <si>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</si>
  <si>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</si>
  <si>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</si>
  <si>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</si>
  <si>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</si>
  <si>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</si>
  <si>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</si>
  <si>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</si>
  <si>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</si>
  <si>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</si>
  <si>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</si>
  <si>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</si>
  <si>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</si>
  <si>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</si>
  <si>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</si>
  <si>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</si>
  <si>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</si>
  <si>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</si>
  <si>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</si>
  <si>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</si>
  <si>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</si>
  <si>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</si>
  <si>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</si>
  <si>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</si>
  <si>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</si>
  <si>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</si>
  <si>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</si>
  <si>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</si>
  <si>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</si>
  <si>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</si>
  <si>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</si>
  <si>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</si>
  <si>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</si>
  <si>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</si>
  <si>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</si>
  <si>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</si>
  <si>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</si>
  <si>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</si>
  <si>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</si>
  <si>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</si>
  <si>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</si>
  <si>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</si>
  <si>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</si>
  <si>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</si>
  <si>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</si>
  <si>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</si>
  <si>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</si>
  <si>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</si>
  <si>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</si>
  <si>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</si>
  <si>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</si>
  <si>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</si>
  <si>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</si>
  <si>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</si>
  <si>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</si>
  <si>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</si>
  <si>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</si>
  <si>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</si>
  <si>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</si>
  <si>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</si>
  <si>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</si>
  <si>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</si>
  <si>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</si>
  <si>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</si>
  <si>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</si>
  <si>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</si>
  <si>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</si>
  <si>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</si>
  <si>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</si>
  <si>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</si>
  <si>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</si>
  <si>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</si>
  <si>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</si>
  <si>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</si>
  <si>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</si>
  <si>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</si>
  <si>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</si>
  <si>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</si>
  <si>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</si>
  <si>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</si>
  <si>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</si>
  <si>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</si>
  <si>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</si>
  <si>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</si>
  <si>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</si>
  <si>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</si>
  <si>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</si>
  <si>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</si>
  <si>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</si>
  <si>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</si>
  <si>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</si>
  <si>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</si>
  <si>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</si>
  <si>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</si>
  <si>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</si>
  <si>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</si>
  <si>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</si>
  <si>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</si>
  <si>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</si>
  <si>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</si>
  <si>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</si>
  <si>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</si>
  <si>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</si>
  <si>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</si>
  <si>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</si>
  <si>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</si>
  <si>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</si>
  <si>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</si>
  <si>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</si>
  <si>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</si>
  <si>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</si>
  <si>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</si>
  <si>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</si>
  <si>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</si>
  <si>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</si>
  <si>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</si>
  <si>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</si>
  <si>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</si>
  <si>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</si>
  <si>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</si>
  <si>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</si>
  <si>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</si>
  <si>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</si>
  <si>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</si>
  <si>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</si>
  <si>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</si>
  <si>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</si>
  <si>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</si>
  <si>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</si>
  <si>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</si>
  <si>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</si>
  <si>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</si>
  <si>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</si>
  <si>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</si>
  <si>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</si>
  <si>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</si>
  <si>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</si>
  <si>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</si>
  <si>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</si>
  <si>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</si>
  <si>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</si>
  <si>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</si>
  <si>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</si>
  <si>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</si>
  <si>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</si>
  <si>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</si>
  <si>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</si>
  <si>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</si>
  <si>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</si>
  <si>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</si>
  <si>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</si>
  <si>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</si>
  <si>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</si>
  <si>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</si>
  <si>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</si>
  <si>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</si>
  <si>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</si>
  <si>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</si>
  <si>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</si>
  <si>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</si>
  <si>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</si>
  <si>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</si>
  <si>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</si>
  <si>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</si>
  <si>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</si>
  <si>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</si>
  <si>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</si>
  <si>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</si>
  <si>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</si>
  <si>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</si>
  <si>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</si>
  <si>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</si>
  <si>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</si>
  <si>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</si>
  <si>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</si>
  <si>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</si>
  <si>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</si>
  <si>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</si>
  <si>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</si>
  <si>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</si>
  <si>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</si>
  <si>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</si>
  <si>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</si>
  <si>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</si>
  <si>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</si>
  <si>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</si>
  <si>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</si>
  <si>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</si>
  <si>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</si>
  <si>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</si>
  <si>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</si>
  <si>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</si>
  <si>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</si>
  <si>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</si>
  <si>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</si>
  <si>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</si>
  <si>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</si>
  <si>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</si>
  <si>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</si>
  <si>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</si>
  <si>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</si>
  <si>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</si>
  <si>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</si>
  <si>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</si>
  <si>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</si>
  <si>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</si>
  <si>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</si>
  <si>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</si>
  <si>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</si>
  <si>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</si>
  <si>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</si>
  <si>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</si>
  <si>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</si>
  <si>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</si>
  <si>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</si>
  <si>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</si>
  <si>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</si>
  <si>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</si>
  <si>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</si>
  <si>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</si>
  <si>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</si>
  <si>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</si>
  <si>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</si>
  <si>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</si>
  <si>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</si>
  <si>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</si>
  <si>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</si>
  <si>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</si>
  <si>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</si>
  <si>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</si>
  <si>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</si>
  <si>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</si>
  <si>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</si>
  <si>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</si>
  <si>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</si>
  <si>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</si>
  <si>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</si>
  <si>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</si>
  <si>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</si>
  <si>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</si>
  <si>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</si>
  <si>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</si>
  <si>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</si>
  <si>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</si>
  <si>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</si>
  <si>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</si>
  <si>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</si>
  <si>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</si>
  <si>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</si>
  <si>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</si>
  <si>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</si>
  <si>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</si>
  <si>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</si>
  <si>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</si>
  <si>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</si>
  <si>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</si>
  <si>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</si>
  <si>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</si>
  <si>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</si>
  <si>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</si>
  <si>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</si>
  <si>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</si>
  <si>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</si>
  <si>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</si>
  <si>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</si>
  <si>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</si>
  <si>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</si>
  <si>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</si>
  <si>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</si>
  <si>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</si>
  <si>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</si>
  <si>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</si>
  <si>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</si>
  <si>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</si>
  <si>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</si>
  <si>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</si>
  <si>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</si>
  <si>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</si>
  <si>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</si>
  <si>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</si>
  <si>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</si>
  <si>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</si>
  <si>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</si>
  <si>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</si>
  <si>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</si>
  <si>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</si>
  <si>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</si>
  <si>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</si>
  <si>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</si>
  <si>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</si>
  <si>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</si>
  <si>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</si>
  <si>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</si>
  <si>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</si>
  <si>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</si>
  <si>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</si>
  <si>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</si>
  <si>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</si>
  <si>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</si>
  <si>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</si>
  <si>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</si>
  <si>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</si>
  <si>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</si>
  <si>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</si>
  <si>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</si>
  <si>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</si>
  <si>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</si>
  <si>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</si>
  <si>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</si>
  <si>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</si>
  <si>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</si>
  <si>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</si>
  <si>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</si>
  <si>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</si>
  <si>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</si>
  <si>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</si>
  <si>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</si>
  <si>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</si>
  <si>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</si>
  <si>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</si>
  <si>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</si>
  <si>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</si>
  <si>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</si>
  <si>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</si>
  <si>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</si>
  <si>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</si>
  <si>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</si>
  <si>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</si>
  <si>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</si>
  <si>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</si>
  <si>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</si>
  <si>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</si>
  <si>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</si>
  <si>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</si>
  <si>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</si>
  <si>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</si>
  <si>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</si>
  <si>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</si>
  <si>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</si>
  <si>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</si>
  <si>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</si>
  <si>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</si>
  <si>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</si>
  <si>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</si>
  <si>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</si>
  <si>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</si>
  <si>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</si>
  <si>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</si>
  <si>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</si>
  <si>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</si>
  <si>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</si>
  <si>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</si>
  <si>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</si>
  <si>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</si>
  <si>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</si>
  <si>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</si>
  <si>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</si>
  <si>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</si>
  <si>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</si>
  <si>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</si>
  <si>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</si>
  <si>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</si>
  <si>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</si>
  <si>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</si>
  <si>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</si>
  <si>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</si>
  <si>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</si>
  <si>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</si>
  <si>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</si>
  <si>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</si>
  <si>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</si>
  <si>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</si>
  <si>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</si>
  <si>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</si>
  <si>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</si>
  <si>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</si>
  <si>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</si>
  <si>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</si>
  <si>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</si>
  <si>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</si>
  <si>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</si>
  <si>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</si>
  <si>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</si>
  <si>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</si>
  <si>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</si>
  <si>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</si>
  <si>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</si>
  <si>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</si>
  <si>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</si>
  <si>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</si>
  <si>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</si>
  <si>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</si>
  <si>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</si>
  <si>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</si>
  <si>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</si>
  <si>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</si>
  <si>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</si>
  <si>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</si>
  <si>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</si>
  <si>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</si>
  <si>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</si>
  <si>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</si>
  <si>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</si>
  <si>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</si>
  <si>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</si>
  <si>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</si>
  <si>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</si>
  <si>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</si>
  <si>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</si>
  <si>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</si>
  <si>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</si>
  <si>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</si>
  <si>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</si>
  <si>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</si>
  <si>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</si>
  <si>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</si>
  <si>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</si>
  <si>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</si>
  <si>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</si>
  <si>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</si>
  <si>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</si>
  <si>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</si>
  <si>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</si>
  <si>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</si>
  <si>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</si>
  <si>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</si>
  <si>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</si>
  <si>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</si>
  <si>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</si>
  <si>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</si>
  <si>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</si>
  <si>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</si>
  <si>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</si>
  <si>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</si>
  <si>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</si>
  <si>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</si>
  <si>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</si>
  <si>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</si>
  <si>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</si>
  <si>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</si>
  <si>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</si>
  <si>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</si>
  <si>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</si>
  <si>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</si>
  <si>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</si>
  <si>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</si>
  <si>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</si>
  <si>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</si>
  <si>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</si>
  <si>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</si>
  <si>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</si>
  <si>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</si>
  <si>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</si>
  <si>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</si>
  <si>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</si>
  <si>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</si>
  <si>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</si>
  <si>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</si>
  <si>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</si>
  <si>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</si>
  <si>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</si>
  <si>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</si>
  <si>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</si>
  <si>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</si>
  <si>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</si>
  <si>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</si>
  <si>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</si>
  <si>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</si>
  <si>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</si>
  <si>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</si>
  <si>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</si>
  <si>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</si>
  <si>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</si>
  <si>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</si>
  <si>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</si>
  <si>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</si>
  <si>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</si>
  <si>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</si>
  <si>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</si>
  <si>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</si>
  <si>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</si>
  <si>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</si>
  <si>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</si>
  <si>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</si>
  <si>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</si>
  <si>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</si>
  <si>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</si>
  <si>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</si>
  <si>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</si>
  <si>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</si>
  <si>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</si>
  <si>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</si>
  <si>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</si>
  <si>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</si>
  <si>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</si>
  <si>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</si>
  <si>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</si>
  <si>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</si>
  <si>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</si>
  <si>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</si>
  <si>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</si>
  <si>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</si>
  <si>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</si>
  <si>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</si>
  <si>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</si>
  <si>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</si>
  <si>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</si>
  <si>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</si>
  <si>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</si>
  <si>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</si>
  <si>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</si>
  <si>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</si>
  <si>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</si>
  <si>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</si>
  <si>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</si>
  <si>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</si>
  <si>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</si>
  <si>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</si>
  <si>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</si>
  <si>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</si>
  <si>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</si>
  <si>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</si>
  <si>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</si>
  <si>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</si>
  <si>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</si>
  <si>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</si>
  <si>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</si>
  <si>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</si>
  <si>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</si>
  <si>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</si>
  <si>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</si>
  <si>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</si>
  <si>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</si>
  <si>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</si>
  <si>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</si>
  <si>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</si>
  <si>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</si>
  <si>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</si>
  <si>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</si>
  <si>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</si>
  <si>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</si>
  <si>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</si>
  <si>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</si>
  <si>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</si>
  <si>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</si>
  <si>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</si>
  <si>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</si>
  <si>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</si>
  <si>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</si>
  <si>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</si>
  <si>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</si>
  <si>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</si>
  <si>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</si>
  <si>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</si>
  <si>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</si>
  <si>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</si>
  <si>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</si>
  <si>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</si>
  <si>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</si>
  <si>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</si>
  <si>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</si>
  <si>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</si>
  <si>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</si>
  <si>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</si>
  <si>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</si>
  <si>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</si>
  <si>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</si>
  <si>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</si>
  <si>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</si>
  <si>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</si>
  <si>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</si>
  <si>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</si>
  <si>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</si>
  <si>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</si>
  <si>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</si>
  <si>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</si>
  <si>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</si>
  <si>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</si>
  <si>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</si>
  <si>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</si>
  <si>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</si>
  <si>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</si>
  <si>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</si>
  <si>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</si>
  <si>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</si>
  <si>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</si>
  <si>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</si>
  <si>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</si>
  <si>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</si>
  <si>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</si>
  <si>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</si>
  <si>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</si>
  <si>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</si>
  <si>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</si>
  <si>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</si>
  <si>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</si>
  <si>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</si>
  <si>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</si>
  <si>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</si>
  <si>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</si>
  <si>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</si>
  <si>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</si>
  <si>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</si>
  <si>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</si>
  <si>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</si>
  <si>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</si>
  <si>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</si>
  <si>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</si>
  <si>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</si>
  <si>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</si>
  <si>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</si>
  <si>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</si>
  <si>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</si>
  <si>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</si>
  <si>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</si>
  <si>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</si>
  <si>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</si>
  <si>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</si>
  <si>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</si>
  <si>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</si>
  <si>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</si>
  <si>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</si>
  <si>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</si>
  <si>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</si>
  <si>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</si>
  <si>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</si>
  <si>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</si>
  <si>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</si>
  <si>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</si>
  <si>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</si>
  <si>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</si>
  <si>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</si>
  <si>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</si>
  <si>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</si>
  <si>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</si>
  <si>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</si>
  <si>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</si>
  <si>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</si>
  <si>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</si>
  <si>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</si>
  <si>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</si>
  <si>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</si>
  <si>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</si>
  <si>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</si>
  <si>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</si>
  <si>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</si>
  <si>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</si>
  <si>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</si>
  <si>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</si>
  <si>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</si>
  <si>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</si>
  <si>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</si>
  <si>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</si>
  <si>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</si>
  <si>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</si>
  <si>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</si>
  <si>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</si>
  <si>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</si>
  <si>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</si>
  <si>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</si>
  <si>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</si>
  <si>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</si>
  <si>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</si>
  <si>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</si>
  <si>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</si>
  <si>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</si>
  <si>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</si>
  <si>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</si>
  <si>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</si>
  <si>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</si>
  <si>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</si>
  <si>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</si>
  <si>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</si>
  <si>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</si>
  <si>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</si>
  <si>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</si>
  <si>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</si>
  <si>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</si>
  <si>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</si>
  <si>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</si>
  <si>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</si>
  <si>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</si>
  <si>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</si>
  <si>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</si>
  <si>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</si>
  <si>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</si>
  <si>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</si>
  <si>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</si>
  <si>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</si>
  <si>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</si>
  <si>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</si>
  <si>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</si>
  <si>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</si>
  <si>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</si>
  <si>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</si>
  <si>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</si>
  <si>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</si>
  <si>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</si>
  <si>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</si>
  <si>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</si>
  <si>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</si>
  <si>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</si>
  <si>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</si>
  <si>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</si>
  <si>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</si>
  <si>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</si>
  <si>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</si>
  <si>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</si>
  <si>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</si>
  <si>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</si>
  <si>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</si>
  <si>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</si>
  <si>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</si>
  <si>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</si>
  <si>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</si>
  <si>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</si>
  <si>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</si>
  <si>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</si>
  <si>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</si>
  <si>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</si>
  <si>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</si>
  <si>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</si>
  <si>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</si>
  <si>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</si>
  <si>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</si>
  <si>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</si>
  <si>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</si>
  <si>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</si>
  <si>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</si>
  <si>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</si>
  <si>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</si>
  <si>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</si>
  <si>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</si>
  <si>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</si>
  <si>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</si>
  <si>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</si>
  <si>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</si>
  <si>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</si>
  <si>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</si>
  <si>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</si>
  <si>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</si>
  <si>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</si>
  <si>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</si>
  <si>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</si>
  <si>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</si>
  <si>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</si>
  <si>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</si>
  <si>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</si>
  <si>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</si>
  <si>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</si>
  <si>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</si>
  <si>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</si>
  <si>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</si>
  <si>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</si>
  <si>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</si>
  <si>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</si>
  <si>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</si>
  <si>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</si>
  <si>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</si>
  <si>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</si>
  <si>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</si>
  <si>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</si>
  <si>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</si>
  <si>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</si>
  <si>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</si>
  <si>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</si>
  <si>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</si>
  <si>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</si>
  <si>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</si>
  <si>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</si>
  <si>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</si>
  <si>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</si>
  <si>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</si>
  <si>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</si>
  <si>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</si>
  <si>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</si>
  <si>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</si>
  <si>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</si>
  <si>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</si>
  <si>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</si>
  <si>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</si>
  <si>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</si>
  <si>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</si>
  <si>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</si>
  <si>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</si>
  <si>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</si>
  <si>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</si>
  <si>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</si>
  <si>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</si>
  <si>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</si>
  <si>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</si>
  <si>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</si>
  <si>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</si>
  <si>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</si>
  <si>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</si>
  <si>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</si>
  <si>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</si>
  <si>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</si>
  <si>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</si>
  <si>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</si>
  <si>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</si>
  <si>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</si>
  <si>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</si>
  <si>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</si>
  <si>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</si>
  <si>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</si>
  <si>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</si>
  <si>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</si>
  <si>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</si>
  <si>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</si>
  <si>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</si>
  <si>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</si>
  <si>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</si>
  <si>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</si>
  <si>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</si>
  <si>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</si>
  <si>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</si>
  <si>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</si>
  <si>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</si>
  <si>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</si>
  <si>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</si>
  <si>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</si>
  <si>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</si>
  <si>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</si>
  <si>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</si>
  <si>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</si>
  <si>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</si>
  <si>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</si>
  <si>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</si>
  <si>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</si>
  <si>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</si>
  <si>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</si>
  <si>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</si>
  <si>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</si>
  <si>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</si>
  <si>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</si>
  <si>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</si>
  <si>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</si>
  <si>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</si>
  <si>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</si>
  <si>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</si>
  <si>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</si>
  <si>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</si>
  <si>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</si>
  <si>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</si>
  <si>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</si>
  <si>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</si>
  <si>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</si>
  <si>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</si>
  <si>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</si>
  <si>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</si>
  <si>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</si>
  <si>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</si>
  <si>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</si>
  <si>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</si>
  <si>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</si>
  <si>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</si>
  <si>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</si>
  <si>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</si>
  <si>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</si>
  <si>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</si>
  <si>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</si>
  <si>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</si>
  <si>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</si>
  <si>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</si>
  <si>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</si>
  <si>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</si>
  <si>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</si>
  <si>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</si>
  <si>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</si>
  <si>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</si>
  <si>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</si>
  <si>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</si>
  <si>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</si>
  <si>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</si>
  <si>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</si>
  <si>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</si>
  <si>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</si>
  <si>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</si>
  <si>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</si>
  <si>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</si>
  <si>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</si>
  <si>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</si>
  <si>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</si>
  <si>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</si>
  <si>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</si>
  <si>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</si>
  <si>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</si>
  <si>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</si>
  <si>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</si>
  <si>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</si>
  <si>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</si>
  <si>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</si>
  <si>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</si>
  <si>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</si>
  <si>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</si>
  <si>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</si>
  <si>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</si>
  <si>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</si>
  <si>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</si>
  <si>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</si>
  <si>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</si>
  <si>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</si>
  <si>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</si>
  <si>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</si>
  <si>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</si>
  <si>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</si>
  <si>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</si>
  <si>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</si>
  <si>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</si>
  <si>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</si>
  <si>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</si>
  <si>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</si>
  <si>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</si>
  <si>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</si>
  <si>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</si>
  <si>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</si>
  <si>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</si>
  <si>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</si>
  <si>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</si>
  <si>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</si>
  <si>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</si>
  <si>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</si>
  <si>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</si>
  <si>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</si>
  <si>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</si>
  <si>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</si>
  <si>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</si>
  <si>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</si>
  <si>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</si>
  <si>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</si>
  <si>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</si>
  <si>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</si>
  <si>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</si>
  <si>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</si>
  <si>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</si>
  <si>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</si>
  <si>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</si>
  <si>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</si>
  <si>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</si>
  <si>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</si>
  <si>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</si>
  <si>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</si>
  <si>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</si>
  <si>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</si>
  <si>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</si>
  <si>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</si>
  <si>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</si>
  <si>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</si>
  <si>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</si>
  <si>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</si>
  <si>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</si>
  <si>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</si>
  <si>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</si>
  <si>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</si>
  <si>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</si>
  <si>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</si>
  <si>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</si>
  <si>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</si>
  <si>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</si>
  <si>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</si>
  <si>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</si>
  <si>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</si>
  <si>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</si>
  <si>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</si>
  <si>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</si>
  <si>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</si>
  <si>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</si>
  <si>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</si>
  <si>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</si>
  <si>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</si>
  <si>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</si>
  <si>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</si>
  <si>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</si>
  <si>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</si>
  <si>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</si>
  <si>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</si>
  <si>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</si>
  <si>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</si>
  <si>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</si>
  <si>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</si>
  <si>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</si>
  <si>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</si>
  <si>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</si>
  <si>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</si>
  <si>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</si>
  <si>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</si>
  <si>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</si>
  <si>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</si>
  <si>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</si>
  <si>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</si>
  <si>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</si>
  <si>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</si>
  <si>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</si>
  <si>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</si>
  <si>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</si>
  <si>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</si>
  <si>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</si>
  <si>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</si>
  <si>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</si>
  <si>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</si>
  <si>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</si>
  <si>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</si>
  <si>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</si>
  <si>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</si>
  <si>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</si>
  <si>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</si>
  <si>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</si>
  <si>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</si>
  <si>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</si>
  <si>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</si>
  <si>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</si>
  <si>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</si>
  <si>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</si>
  <si>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</si>
  <si>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</si>
  <si>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</si>
  <si>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</si>
  <si>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</si>
  <si>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</si>
  <si>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</si>
  <si>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</si>
  <si>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</si>
  <si>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</si>
  <si>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</si>
  <si>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</si>
  <si>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</si>
  <si>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</si>
  <si>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</si>
  <si>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</si>
  <si>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</si>
  <si>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</si>
  <si>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</si>
  <si>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</si>
  <si>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</si>
  <si>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</si>
  <si>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</si>
  <si>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</si>
  <si>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</si>
  <si>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</si>
  <si>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</si>
  <si>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</si>
  <si>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</si>
  <si>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</si>
  <si>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</si>
  <si>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</si>
  <si>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</si>
  <si>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</si>
  <si>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</si>
  <si>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</si>
  <si>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</si>
  <si>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</si>
  <si>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</si>
  <si>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</si>
  <si>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</si>
  <si>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</si>
  <si>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</si>
  <si>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</si>
  <si>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</si>
  <si>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</si>
  <si>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</si>
  <si>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</si>
  <si>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</si>
  <si>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</si>
  <si>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</si>
  <si>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</si>
  <si>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</si>
  <si>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</si>
  <si>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</si>
  <si>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</si>
  <si>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</si>
  <si>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</si>
  <si>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</si>
  <si>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</si>
  <si>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</si>
  <si>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</si>
  <si>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</si>
  <si>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</si>
  <si>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</si>
  <si>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</si>
  <si>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</si>
  <si>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</si>
  <si>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</si>
  <si>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</si>
  <si>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</si>
  <si>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</si>
  <si>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</si>
  <si>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</si>
  <si>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</si>
  <si>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</si>
  <si>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</si>
  <si>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</si>
  <si>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</si>
  <si>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</si>
  <si>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</si>
  <si>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</si>
  <si>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</si>
  <si>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</si>
  <si>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</si>
  <si>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</si>
  <si>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</si>
  <si>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</si>
  <si>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</si>
  <si>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</si>
  <si>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</si>
  <si>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</si>
  <si>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</si>
  <si>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</si>
  <si>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</si>
  <si>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</si>
  <si>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</si>
  <si>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</si>
  <si>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</si>
  <si>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</si>
  <si>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</si>
  <si>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</si>
  <si>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</si>
  <si>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</si>
  <si>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</si>
  <si>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</si>
  <si>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</si>
  <si>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</si>
  <si>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</si>
  <si>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</si>
  <si>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</si>
  <si>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</si>
  <si>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</si>
  <si>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</si>
  <si>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</si>
  <si>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</si>
  <si>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</si>
  <si>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</si>
  <si>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</si>
  <si>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</si>
  <si>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</si>
  <si>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</si>
  <si>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</si>
  <si>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</si>
  <si>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</si>
  <si>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</si>
  <si>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</si>
  <si>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</si>
  <si>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</si>
  <si>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</si>
  <si>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</si>
  <si>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</si>
  <si>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</si>
  <si>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</si>
  <si>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</si>
  <si>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</si>
  <si>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</si>
  <si>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</si>
  <si>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</si>
  <si>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</si>
  <si>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</si>
  <si>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</si>
  <si>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</si>
  <si>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</si>
  <si>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</si>
  <si>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</si>
  <si>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</si>
  <si>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</si>
  <si>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</si>
  <si>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</si>
  <si>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</si>
  <si>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</si>
  <si>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</si>
  <si>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</si>
  <si>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</si>
  <si>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</si>
  <si>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</si>
  <si>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</si>
  <si>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</si>
  <si>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</si>
  <si>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</si>
  <si>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</si>
  <si>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</si>
  <si>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</si>
  <si>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</si>
  <si>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</si>
  <si>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</si>
  <si>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</si>
  <si>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</si>
  <si>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</si>
  <si>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</si>
  <si>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</si>
  <si>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</si>
  <si>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</si>
  <si>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</si>
  <si>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</si>
  <si>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</si>
  <si>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</si>
  <si>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</si>
  <si>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</si>
  <si>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</si>
  <si>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</si>
  <si>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</si>
  <si>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</si>
  <si>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</si>
  <si>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</si>
  <si>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</si>
  <si>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</si>
  <si>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</si>
  <si>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</si>
  <si>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</si>
  <si>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</si>
  <si>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</si>
  <si>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</si>
  <si>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</si>
  <si>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</si>
  <si>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</si>
  <si>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</si>
  <si>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</si>
  <si>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</si>
  <si>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</si>
  <si>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</si>
  <si>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</si>
  <si>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</si>
  <si>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</si>
  <si>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</si>
  <si>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</si>
  <si>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</si>
  <si>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</si>
  <si>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</si>
  <si>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</si>
  <si>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</si>
  <si>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</si>
  <si>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</si>
  <si>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</si>
  <si>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</si>
  <si>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</si>
  <si>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</si>
  <si>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</si>
  <si>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</si>
  <si>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</si>
  <si>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</si>
  <si>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</si>
  <si>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</si>
  <si>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</si>
  <si>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</si>
  <si>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</si>
  <si>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</si>
  <si>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</si>
  <si>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</si>
  <si>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</si>
  <si>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</si>
  <si>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</si>
  <si>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</si>
  <si>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</si>
  <si>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</si>
  <si>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</si>
  <si>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</si>
  <si>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</si>
  <si>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</si>
  <si>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</si>
  <si>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</si>
  <si>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</si>
  <si>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</si>
  <si>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</si>
  <si>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</si>
  <si>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</si>
  <si>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</si>
  <si>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</si>
  <si>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</si>
  <si>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</si>
  <si>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</si>
  <si>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</si>
  <si>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</si>
  <si>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</si>
  <si>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</si>
  <si>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</si>
  <si>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</si>
  <si>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</si>
  <si>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</si>
  <si>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</si>
  <si>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</si>
  <si>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</si>
  <si>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</si>
  <si>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</si>
  <si>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</si>
  <si>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</si>
  <si>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</si>
  <si>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</si>
  <si>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</si>
  <si>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</si>
  <si>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</si>
  <si>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</si>
  <si>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</si>
  <si>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</si>
  <si>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</si>
  <si>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</si>
  <si>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</si>
  <si>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</si>
  <si>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</si>
  <si>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</si>
  <si>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</si>
  <si>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</si>
  <si>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</si>
  <si>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</si>
  <si>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</si>
  <si>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</si>
  <si>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</si>
  <si>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</si>
  <si>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</si>
  <si>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</si>
  <si>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</si>
  <si>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</si>
  <si>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</si>
  <si>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</si>
  <si>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</si>
  <si>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</si>
  <si>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</si>
  <si>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</si>
  <si>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</si>
  <si>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</si>
  <si>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</si>
  <si>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</si>
  <si>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</si>
  <si>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</si>
  <si>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</si>
  <si>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</si>
  <si>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</si>
  <si>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</si>
  <si>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</si>
  <si>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</si>
  <si>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</si>
  <si>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</si>
  <si>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</si>
  <si>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</si>
  <si>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</si>
  <si>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</si>
  <si>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</si>
  <si>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</si>
  <si>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</si>
  <si>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</si>
  <si>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</si>
  <si>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</si>
  <si>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</si>
  <si>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</si>
  <si>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</si>
  <si>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</si>
  <si>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</si>
  <si>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</si>
  <si>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</si>
  <si>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</si>
  <si>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</si>
  <si>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</si>
  <si>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</si>
  <si>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</si>
  <si>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</si>
  <si>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</si>
  <si>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</si>
  <si>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</si>
  <si>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</si>
  <si>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</si>
  <si>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</si>
  <si>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</si>
  <si>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</si>
  <si>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</si>
  <si>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</si>
  <si>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</si>
  <si>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</si>
  <si>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</si>
  <si>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</si>
  <si>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</si>
  <si>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</si>
  <si>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</si>
  <si>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</si>
  <si>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</si>
  <si>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</si>
  <si>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</si>
  <si>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</si>
  <si>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</si>
  <si>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</si>
  <si>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</si>
  <si>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</si>
  <si>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</si>
  <si>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</si>
  <si>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</si>
  <si>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</si>
  <si>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</si>
  <si>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</si>
  <si>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</si>
  <si>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</si>
  <si>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</si>
  <si>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</si>
  <si>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</si>
  <si>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</si>
  <si>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</si>
  <si>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</si>
  <si>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</si>
  <si>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</si>
  <si>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</si>
  <si>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</si>
  <si>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</si>
  <si>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</si>
  <si>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</si>
  <si>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</si>
  <si>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</si>
  <si>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</si>
  <si>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</si>
  <si>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</si>
  <si>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</si>
  <si>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</si>
  <si>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</si>
  <si>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</si>
  <si>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</si>
  <si>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</si>
  <si>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</si>
  <si>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</si>
  <si>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</si>
  <si>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</si>
  <si>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</si>
  <si>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</si>
  <si>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</si>
  <si>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</si>
  <si>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</si>
  <si>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</si>
  <si>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</si>
  <si>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</si>
  <si>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</si>
  <si>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</si>
  <si>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</si>
  <si>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</si>
  <si>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</si>
  <si>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</si>
  <si>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</si>
  <si>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</si>
  <si>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</si>
  <si>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</si>
  <si>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</si>
  <si>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</si>
  <si>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</si>
  <si>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</si>
  <si>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</si>
  <si>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</si>
  <si>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</si>
  <si>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</si>
  <si>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</si>
  <si>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</si>
  <si>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</si>
  <si>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</si>
  <si>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</si>
  <si>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</si>
  <si>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</si>
  <si>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</si>
  <si>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</si>
  <si>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</si>
  <si>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</si>
  <si>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</si>
  <si>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</si>
  <si>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</si>
  <si>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</si>
  <si>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</si>
  <si>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</si>
  <si>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</si>
  <si>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</si>
  <si>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</si>
  <si>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</si>
  <si>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</si>
  <si>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</si>
  <si>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</si>
  <si>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</si>
  <si>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</si>
  <si>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</si>
  <si>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</si>
  <si>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</si>
  <si>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</si>
  <si>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</si>
  <si>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</si>
  <si>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</si>
  <si>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</si>
  <si>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</si>
  <si>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</si>
  <si>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</si>
  <si>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</si>
  <si>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</si>
  <si>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</si>
  <si>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</si>
  <si>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</si>
  <si>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</si>
  <si>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</si>
  <si>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</si>
  <si>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</si>
  <si>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</si>
  <si>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</si>
  <si>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</si>
  <si>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</si>
  <si>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</si>
  <si>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</si>
  <si>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</si>
  <si>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</si>
  <si>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</si>
  <si>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</si>
  <si>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</si>
  <si>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</si>
  <si>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</si>
  <si>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</si>
  <si>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</si>
  <si>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</si>
  <si>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</si>
  <si>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</si>
  <si>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</si>
  <si>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</si>
  <si>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</si>
  <si>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</si>
  <si>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</si>
  <si>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</si>
  <si>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</si>
  <si>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</si>
  <si>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</si>
  <si>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</si>
  <si>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</si>
  <si>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</si>
  <si>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</si>
  <si>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</si>
  <si>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</si>
  <si>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</si>
  <si>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</si>
  <si>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</si>
  <si>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</si>
  <si>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</si>
  <si>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</si>
  <si>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</si>
  <si>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</si>
  <si>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</si>
  <si>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</si>
  <si>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</si>
  <si>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</si>
  <si>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</si>
  <si>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</si>
  <si>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</si>
  <si>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</si>
  <si>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</si>
  <si>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</si>
  <si>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</si>
  <si>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</si>
  <si>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</si>
  <si>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</si>
  <si>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</si>
  <si>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</si>
  <si>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</si>
  <si>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</si>
  <si>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</si>
  <si>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</si>
  <si>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</si>
  <si>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</si>
  <si>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</si>
  <si>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</si>
  <si>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</si>
  <si>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</si>
  <si>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</si>
  <si>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</si>
  <si>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</si>
  <si>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</si>
  <si>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</si>
  <si>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</si>
  <si>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</si>
  <si>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</si>
  <si>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</si>
  <si>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</si>
  <si>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</si>
  <si>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</si>
  <si>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</si>
  <si>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</si>
  <si>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</si>
  <si>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</si>
  <si>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</si>
  <si>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</si>
  <si>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</si>
  <si>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</si>
  <si>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</si>
  <si>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</si>
  <si>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</si>
  <si>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</si>
  <si>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</si>
  <si>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</si>
  <si>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</si>
  <si>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</si>
  <si>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</si>
  <si>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</si>
  <si>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</si>
  <si>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</si>
  <si>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</si>
  <si>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</si>
  <si>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</si>
  <si>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</si>
  <si>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</si>
  <si>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</si>
  <si>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</si>
  <si>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</si>
  <si>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</si>
  <si>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</si>
  <si>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</si>
  <si>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</si>
  <si>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</si>
  <si>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</si>
  <si>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</si>
  <si>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</si>
  <si>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</si>
  <si>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</si>
  <si>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</si>
  <si>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</si>
  <si>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</si>
  <si>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</si>
  <si>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</si>
  <si>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</si>
  <si>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</si>
  <si>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</si>
  <si>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</si>
  <si>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</si>
  <si>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</si>
  <si>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</si>
  <si>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</si>
  <si>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</si>
  <si>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</si>
  <si>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</si>
  <si>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</si>
  <si>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</si>
  <si>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</si>
  <si>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</si>
  <si>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</si>
  <si>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</si>
  <si>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</si>
  <si>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</si>
  <si>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</si>
  <si>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</si>
  <si>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</si>
  <si>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</si>
  <si>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</si>
  <si>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</si>
  <si>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</si>
  <si>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</si>
  <si>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</si>
  <si>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</si>
  <si>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</si>
  <si>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</si>
  <si>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</si>
  <si>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</si>
  <si>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</si>
  <si>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</si>
  <si>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</si>
  <si>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</si>
  <si>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</si>
  <si>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</si>
  <si>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</si>
  <si>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</si>
  <si>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</si>
  <si>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</si>
  <si>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</si>
  <si>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</si>
  <si>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</si>
  <si>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</si>
  <si>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</si>
  <si>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</si>
  <si>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</si>
  <si>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</si>
  <si>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</si>
  <si>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</si>
  <si>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</si>
  <si>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</si>
  <si>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</si>
  <si>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</si>
  <si>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</si>
  <si>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</si>
  <si>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</si>
  <si>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</si>
  <si>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</si>
  <si>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</si>
  <si>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</si>
  <si>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</si>
  <si>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</si>
  <si>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</si>
  <si>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</si>
  <si>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</si>
  <si>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</si>
  <si>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</si>
  <si>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</si>
  <si>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</si>
  <si>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</si>
  <si>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</si>
  <si>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</si>
  <si>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</si>
  <si>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</si>
  <si>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</si>
  <si>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</si>
  <si>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</si>
  <si>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</si>
  <si>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</si>
  <si>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</si>
  <si>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</si>
  <si>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</si>
  <si>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</si>
  <si>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</si>
  <si>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</si>
  <si>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</si>
  <si>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</si>
  <si>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</si>
  <si>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</si>
  <si>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</si>
  <si>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</si>
  <si>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</si>
  <si>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</si>
  <si>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</si>
  <si>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</si>
  <si>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</si>
  <si>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</si>
  <si>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</si>
  <si>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</si>
  <si>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</si>
  <si>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</si>
  <si>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</si>
  <si>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</si>
  <si>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</si>
  <si>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</si>
  <si>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</si>
  <si>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</si>
  <si>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</si>
  <si>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</si>
  <si>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</si>
  <si>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</si>
  <si>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</si>
  <si>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</si>
  <si>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</si>
  <si>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</si>
  <si>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</si>
  <si>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</si>
  <si>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</si>
  <si>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</si>
  <si>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</si>
  <si>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</si>
  <si>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</si>
  <si>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</si>
  <si>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</si>
  <si>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</si>
  <si>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</si>
  <si>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</si>
  <si>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</si>
  <si>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</si>
  <si>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</si>
  <si>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</si>
  <si>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</si>
  <si>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</si>
  <si>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</si>
  <si>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</si>
  <si>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</si>
  <si>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</si>
  <si>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</si>
  <si>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</si>
  <si>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</si>
  <si>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</si>
  <si>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</si>
  <si>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</si>
  <si>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</si>
  <si>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</si>
  <si>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</si>
  <si>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</si>
  <si>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</si>
  <si>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</si>
  <si>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</si>
  <si>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</si>
  <si>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</si>
  <si>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</si>
  <si>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</si>
  <si>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</si>
  <si>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</si>
  <si>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</si>
  <si>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</si>
  <si>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</si>
  <si>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</si>
  <si>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</si>
  <si>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</si>
  <si>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</si>
  <si>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</si>
  <si>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</si>
  <si>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</si>
  <si>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</si>
  <si>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</si>
  <si>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</si>
  <si>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</si>
  <si>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</si>
  <si>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</si>
  <si>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</si>
  <si>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</si>
  <si>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</si>
  <si>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</si>
  <si>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</si>
  <si>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</si>
  <si>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</si>
  <si>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</si>
  <si>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</si>
  <si>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</si>
  <si>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</si>
  <si>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</si>
  <si>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</si>
  <si>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</si>
  <si>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</si>
  <si>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</si>
  <si>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</si>
  <si>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</si>
  <si>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</si>
  <si>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</si>
  <si>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</si>
  <si>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</si>
  <si>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</si>
  <si>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</si>
  <si>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</si>
  <si>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</si>
  <si>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</si>
  <si>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</si>
  <si>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</si>
  <si>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</si>
  <si>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</si>
  <si>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</si>
  <si>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</si>
  <si>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</si>
  <si>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</si>
  <si>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</si>
  <si>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</si>
  <si>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</si>
  <si>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</si>
  <si>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</si>
  <si>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</si>
  <si>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</si>
  <si>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</si>
  <si>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</si>
  <si>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</si>
  <si>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</si>
  <si>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</si>
  <si>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</si>
  <si>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</si>
  <si>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</si>
  <si>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</si>
  <si>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</si>
  <si>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</si>
  <si>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</si>
  <si>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</si>
  <si>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</si>
  <si>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</si>
  <si>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</si>
  <si>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</si>
  <si>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</si>
  <si>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</si>
  <si>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</si>
  <si>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</si>
  <si>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</si>
  <si>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</si>
  <si>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</si>
  <si>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</si>
  <si>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</si>
  <si>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</si>
  <si>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</si>
  <si>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</si>
  <si>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</si>
  <si>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</si>
  <si>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</si>
  <si>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</si>
  <si>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</si>
  <si>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</si>
  <si>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</si>
  <si>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</si>
  <si>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</si>
  <si>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</si>
  <si>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</si>
  <si>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</si>
  <si>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</si>
  <si>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</si>
  <si>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</si>
  <si>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</si>
  <si>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</si>
  <si>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</si>
  <si>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</si>
  <si>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</si>
  <si>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</si>
  <si>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</si>
  <si>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</si>
  <si>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</si>
  <si>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</si>
  <si>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</si>
  <si>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</si>
  <si>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</si>
  <si>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</si>
  <si>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</si>
  <si>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</si>
  <si>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</si>
  <si>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</si>
  <si>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</si>
  <si>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</si>
  <si>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</si>
  <si>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</si>
  <si>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</si>
  <si>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</si>
  <si>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</si>
  <si>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</si>
  <si>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</si>
  <si>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</si>
  <si>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</si>
  <si>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</si>
  <si>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</si>
  <si>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</si>
  <si>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</si>
  <si>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</si>
  <si>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</si>
  <si>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</si>
  <si>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</si>
  <si>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</si>
  <si>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</si>
  <si>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</si>
  <si>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</si>
  <si>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</si>
  <si>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</si>
  <si>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</si>
  <si>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</si>
  <si>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</si>
  <si>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</si>
  <si>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</si>
  <si>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</si>
  <si>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</si>
  <si>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</si>
  <si>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</si>
  <si>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</si>
  <si>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</si>
  <si>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</si>
  <si>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</si>
  <si>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</si>
  <si>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</si>
  <si>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</si>
  <si>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</si>
  <si>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</si>
  <si>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</si>
  <si>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</si>
  <si>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</si>
  <si>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</si>
  <si>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</si>
  <si>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</si>
  <si>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</si>
  <si>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</si>
  <si>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</si>
  <si>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</si>
  <si>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</si>
  <si>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</si>
  <si>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</si>
  <si>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</si>
  <si>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</si>
  <si>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</si>
  <si>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</si>
  <si>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</si>
  <si>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</si>
  <si>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</si>
  <si>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</si>
  <si>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</si>
  <si>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</si>
  <si>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</si>
  <si>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</si>
  <si>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</si>
  <si>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</si>
  <si>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</si>
  <si>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</si>
  <si>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</si>
  <si>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</si>
  <si>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</si>
  <si>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</si>
  <si>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</si>
  <si>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</si>
  <si>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</si>
  <si>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</si>
  <si>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</si>
  <si>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</si>
  <si>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</si>
  <si>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</si>
  <si>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</si>
  <si>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</si>
  <si>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</si>
  <si>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</si>
  <si>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</si>
  <si>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</si>
  <si>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</si>
  <si>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</si>
  <si>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</si>
  <si>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</si>
  <si>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</si>
  <si>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</si>
  <si>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</si>
  <si>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</si>
  <si>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</si>
  <si>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</si>
  <si>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</si>
  <si>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</si>
  <si>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</si>
  <si>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</si>
  <si>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</si>
  <si>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</si>
  <si>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</si>
  <si>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</si>
  <si>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</si>
  <si>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</si>
  <si>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</si>
  <si>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</si>
  <si>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</si>
  <si>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</si>
  <si>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</si>
  <si>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</si>
  <si>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</si>
  <si>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</si>
  <si>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</si>
  <si>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</si>
  <si>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</si>
  <si>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</si>
  <si>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</si>
  <si>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</si>
  <si>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</si>
  <si>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</si>
  <si>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</si>
  <si>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</si>
  <si>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</si>
  <si>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</si>
  <si>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</si>
  <si>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</si>
  <si>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</si>
  <si>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</si>
  <si>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</si>
  <si>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</si>
  <si>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</si>
  <si>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</si>
  <si>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</si>
  <si>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</si>
  <si>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</si>
  <si>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</si>
  <si>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</si>
  <si>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</si>
  <si>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</si>
  <si>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</si>
  <si>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</si>
  <si>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</si>
  <si>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</si>
  <si>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</si>
  <si>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</si>
  <si>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</si>
  <si>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</si>
  <si>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</si>
  <si>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</si>
  <si>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</si>
  <si>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</si>
  <si>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</si>
  <si>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</si>
  <si>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</si>
  <si>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</si>
  <si>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</si>
  <si>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</si>
  <si>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</si>
  <si>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</si>
  <si>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</si>
  <si>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</si>
  <si>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</si>
  <si>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</si>
  <si>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</si>
  <si>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</si>
  <si>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</si>
  <si>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</si>
  <si>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</si>
  <si>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</si>
  <si>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</si>
  <si>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</si>
  <si>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</si>
  <si>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</si>
  <si>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</si>
  <si>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</si>
  <si>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</si>
  <si>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</si>
  <si>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</si>
  <si>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</si>
  <si>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</si>
  <si>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</si>
  <si>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</si>
  <si>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</si>
  <si>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</si>
  <si>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</si>
  <si>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</si>
  <si>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</si>
  <si>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</si>
  <si>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</si>
  <si>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</si>
  <si>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</si>
  <si>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</si>
  <si>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</si>
  <si>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</si>
  <si>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</si>
  <si>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</si>
  <si>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</si>
  <si>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</si>
  <si>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</si>
  <si>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</si>
  <si>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</si>
  <si>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</si>
  <si>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</si>
  <si>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</si>
  <si>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</si>
  <si>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</si>
  <si>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</si>
  <si>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</si>
  <si>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</si>
  <si>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</si>
  <si>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</si>
  <si>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</si>
  <si>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</si>
  <si>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</si>
  <si>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</si>
  <si>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</si>
  <si>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</si>
  <si>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</si>
  <si>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</si>
  <si>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</si>
  <si>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</si>
  <si>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</si>
  <si>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</si>
  <si>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</si>
  <si>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</si>
  <si>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</si>
  <si>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</si>
  <si>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</si>
  <si>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</si>
  <si>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</si>
  <si>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</si>
  <si>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</si>
  <si>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</si>
  <si>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</si>
  <si>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</si>
  <si>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</si>
  <si>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</si>
  <si>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</si>
  <si>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</si>
  <si>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</si>
  <si>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</si>
  <si>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</si>
  <si>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</si>
  <si>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</si>
  <si>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</si>
  <si>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</si>
  <si>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</si>
  <si>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</si>
  <si>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</si>
  <si>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</si>
  <si>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</si>
  <si>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</si>
  <si>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</si>
  <si>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</si>
  <si>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</si>
  <si>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</si>
  <si>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</si>
  <si>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</si>
  <si>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</si>
  <si>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</si>
  <si>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</si>
  <si>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</si>
  <si>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</si>
  <si>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</si>
  <si>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</si>
  <si>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</si>
  <si>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</si>
  <si>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</si>
  <si>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</si>
  <si>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</si>
  <si>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</si>
  <si>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</si>
  <si>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</si>
  <si>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</si>
  <si>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</si>
  <si>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</si>
  <si>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</si>
  <si>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</si>
  <si>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</si>
  <si>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</si>
  <si>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</si>
  <si>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</si>
  <si>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</si>
  <si>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</si>
  <si>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</si>
  <si>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</si>
  <si>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</si>
  <si>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</si>
  <si>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</si>
  <si>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</si>
  <si>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</si>
  <si>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</si>
  <si>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</si>
  <si>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</si>
  <si>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</si>
  <si>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</si>
  <si>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</si>
  <si>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</si>
  <si>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</si>
  <si>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</si>
  <si>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</si>
  <si>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</si>
  <si>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</si>
  <si>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</si>
  <si>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</si>
  <si>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</si>
  <si>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</si>
  <si>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</si>
  <si>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</si>
  <si>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</si>
  <si>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</si>
  <si>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</si>
  <si>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</si>
  <si>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</si>
  <si>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</si>
  <si>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</si>
  <si>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</si>
  <si>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</si>
  <si>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</si>
  <si>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</si>
  <si>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</si>
  <si>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</si>
  <si>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</si>
  <si>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</si>
  <si>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</si>
  <si>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</si>
  <si>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</si>
  <si>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</si>
  <si>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</si>
  <si>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</si>
  <si>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</si>
  <si>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</si>
  <si>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</si>
  <si>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</si>
  <si>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</si>
  <si>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</si>
  <si>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</si>
  <si>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</si>
  <si>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</si>
  <si>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</si>
  <si>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</si>
  <si>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</si>
  <si>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</si>
  <si>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</si>
  <si>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</si>
  <si>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</si>
  <si>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</si>
  <si>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</si>
  <si>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</si>
  <si>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</si>
  <si>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</si>
  <si>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</si>
  <si>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</si>
  <si>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</si>
  <si>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</si>
  <si>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</si>
  <si>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</si>
  <si>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</si>
  <si>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</si>
  <si>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</si>
  <si>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</si>
  <si>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</si>
  <si>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</si>
  <si>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</si>
  <si>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</si>
  <si>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</si>
  <si>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</si>
  <si>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</si>
  <si>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</si>
  <si>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</si>
  <si>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</si>
  <si>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</si>
  <si>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</si>
  <si>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</si>
  <si>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</si>
  <si>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</si>
  <si>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</si>
  <si>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</si>
  <si>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</si>
  <si>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</si>
  <si>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</si>
  <si>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</si>
  <si>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</si>
  <si>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</si>
  <si>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</si>
  <si>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</si>
  <si>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</si>
  <si>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</si>
  <si>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</si>
  <si>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</si>
  <si>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</si>
  <si>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</si>
  <si>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</si>
  <si>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</si>
  <si>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</si>
  <si>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</si>
  <si>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</si>
  <si>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</si>
  <si>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</si>
  <si>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</si>
  <si>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</si>
  <si>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</si>
  <si>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</si>
  <si>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</si>
  <si>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</si>
  <si>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</si>
  <si>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</si>
  <si>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</si>
  <si>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</si>
  <si>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</si>
  <si>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</si>
  <si>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</si>
  <si>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</si>
  <si>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</si>
  <si>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</si>
  <si>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</si>
  <si>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</si>
  <si>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</si>
  <si>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</si>
  <si>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</si>
  <si>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</si>
  <si>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</si>
  <si>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</si>
  <si>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</si>
  <si>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</si>
  <si>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</si>
  <si>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</si>
  <si>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</si>
  <si>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</si>
  <si>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</si>
  <si>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</si>
  <si>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</si>
  <si>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</si>
  <si>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</si>
  <si>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</si>
  <si>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</si>
  <si>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</si>
  <si>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</si>
  <si>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</si>
  <si>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</si>
  <si>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</si>
  <si>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</si>
  <si>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</si>
  <si>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</si>
  <si>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</si>
  <si>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</si>
  <si>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</si>
  <si>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</si>
  <si>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</si>
  <si>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</si>
  <si>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</si>
  <si>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</si>
  <si>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</si>
  <si>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</si>
  <si>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</si>
  <si>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</si>
  <si>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</si>
  <si>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</si>
  <si>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</si>
  <si>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</si>
  <si>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</si>
  <si>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</si>
  <si>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</si>
  <si>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</si>
  <si>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</si>
  <si>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</si>
  <si>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</si>
  <si>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</si>
  <si>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</si>
  <si>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</si>
  <si>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</si>
  <si>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</si>
  <si>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</si>
  <si>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</si>
  <si>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</si>
  <si>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</si>
  <si>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</si>
  <si>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</si>
  <si>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</si>
  <si>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</si>
  <si>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</si>
  <si>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</si>
  <si>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</si>
  <si>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</si>
  <si>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</si>
  <si>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</si>
  <si>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</si>
  <si>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</si>
  <si>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</si>
  <si>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</si>
  <si>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</si>
  <si>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</si>
  <si>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</si>
  <si>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</si>
  <si>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</si>
  <si>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</si>
  <si>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</si>
  <si>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</si>
  <si>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</si>
  <si>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</si>
  <si>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</si>
  <si>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</si>
  <si>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</si>
  <si>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</si>
  <si>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</si>
  <si>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</si>
  <si>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</si>
  <si>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</si>
  <si>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</si>
  <si>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</si>
  <si>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</si>
  <si>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</si>
  <si>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</si>
  <si>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</si>
  <si>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</si>
  <si>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</si>
  <si>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</si>
  <si>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</si>
  <si>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</si>
  <si>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</si>
  <si>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</si>
  <si>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</si>
  <si>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</si>
  <si>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</si>
  <si>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</si>
  <si>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</si>
  <si>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</si>
  <si>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</si>
  <si>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</si>
  <si>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</si>
  <si>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</si>
  <si>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</si>
  <si>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</si>
  <si>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</si>
  <si>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</si>
  <si>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</si>
  <si>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</si>
  <si>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</si>
  <si>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</si>
  <si>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</si>
  <si>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</si>
  <si>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</si>
  <si>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</si>
  <si>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</si>
  <si>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</si>
  <si>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</si>
  <si>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</si>
  <si>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</si>
  <si>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</si>
  <si>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</si>
  <si>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</si>
  <si>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</si>
  <si>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</si>
  <si>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</si>
  <si>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</si>
  <si>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</si>
  <si>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</si>
  <si>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</si>
  <si>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</si>
  <si>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</si>
  <si>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</si>
  <si>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</si>
  <si>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</si>
  <si>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</si>
  <si>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</si>
  <si>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</si>
  <si>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</si>
  <si>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</si>
  <si>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</si>
  <si>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</si>
  <si>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</si>
  <si>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</si>
  <si>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</si>
  <si>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</si>
  <si>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</si>
  <si>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</si>
  <si>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</si>
  <si>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</si>
  <si>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</si>
  <si>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</si>
  <si>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</si>
  <si>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</si>
  <si>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</si>
  <si>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</si>
  <si>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</si>
  <si>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</si>
  <si>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</si>
  <si>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</si>
  <si>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</si>
  <si>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</si>
  <si>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</si>
  <si>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</si>
  <si>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</si>
  <si>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</si>
  <si>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</si>
  <si>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</si>
  <si>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</si>
  <si>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</si>
  <si>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</si>
  <si>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</si>
  <si>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</si>
  <si>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</si>
  <si>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</si>
  <si>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</si>
  <si>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</si>
  <si>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</si>
  <si>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</si>
  <si>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</si>
  <si>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</si>
  <si>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</si>
  <si>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</si>
  <si>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</si>
  <si>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</si>
  <si>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</si>
  <si>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</si>
  <si>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</si>
  <si>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</si>
  <si>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</si>
  <si>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</si>
  <si>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</si>
  <si>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</si>
  <si>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</si>
  <si>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</si>
  <si>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</si>
  <si>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</si>
  <si>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</si>
  <si>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</si>
  <si>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</si>
  <si>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</si>
  <si>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</si>
  <si>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</si>
  <si>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</si>
  <si>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</si>
  <si>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</si>
  <si>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</si>
  <si>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</si>
  <si>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</si>
  <si>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</si>
  <si>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</si>
  <si>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</si>
  <si>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</si>
  <si>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</si>
  <si>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</si>
  <si>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</si>
  <si>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</si>
  <si>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</si>
  <si>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</si>
  <si>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</si>
  <si>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</si>
  <si>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</si>
  <si>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</si>
  <si>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</si>
  <si>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</si>
  <si>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</si>
  <si>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</si>
  <si>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</si>
  <si>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</si>
  <si>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</si>
  <si>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</si>
  <si>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</si>
  <si>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</si>
  <si>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</si>
  <si>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</si>
  <si>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</si>
  <si>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</si>
  <si>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</si>
  <si>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</si>
  <si>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</si>
  <si>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</si>
  <si>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</si>
  <si>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</si>
  <si>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</si>
  <si>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</si>
  <si>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</si>
  <si>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</si>
  <si>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</si>
  <si>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</si>
  <si>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</si>
  <si>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</si>
  <si>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</si>
  <si>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</si>
  <si>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</si>
  <si>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</si>
  <si>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</si>
  <si>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</si>
  <si>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</si>
  <si>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</si>
  <si>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</si>
  <si>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</si>
  <si>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</si>
  <si>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</si>
  <si>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</si>
  <si>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</si>
  <si>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</si>
  <si>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</si>
  <si>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</si>
  <si>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</si>
  <si>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</si>
  <si>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</si>
  <si>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</si>
  <si>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</si>
  <si>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</si>
  <si>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</si>
  <si>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</si>
  <si>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</si>
  <si>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</si>
  <si>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</si>
  <si>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</si>
  <si>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</si>
  <si>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</si>
  <si>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</si>
  <si>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</si>
  <si>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</si>
  <si>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</si>
  <si>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</si>
  <si>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</si>
  <si>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</si>
  <si>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</si>
  <si>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</si>
  <si>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</si>
  <si>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</si>
  <si>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</si>
  <si>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</si>
  <si>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</si>
  <si>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</si>
  <si>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</si>
  <si>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</si>
  <si>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</si>
  <si>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</si>
  <si>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</si>
  <si>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</si>
  <si>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</si>
  <si>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</si>
  <si>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</si>
  <si>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</si>
  <si>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</si>
  <si>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</si>
  <si>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</si>
  <si>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</si>
  <si>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</si>
  <si>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</si>
  <si>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</si>
  <si>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</si>
  <si>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</si>
  <si>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</si>
  <si>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</si>
  <si>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</si>
  <si>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</si>
  <si>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</si>
  <si>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</si>
  <si>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</si>
  <si>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</si>
  <si>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</si>
  <si>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</si>
  <si>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</si>
  <si>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</si>
  <si>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</si>
  <si>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</si>
  <si>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</si>
  <si>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</si>
  <si>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</si>
  <si>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</si>
  <si>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</si>
  <si>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</si>
  <si>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</si>
  <si>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</si>
  <si>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</si>
  <si>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</si>
  <si>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</si>
  <si>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</si>
  <si>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</si>
  <si>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</si>
  <si>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</si>
  <si>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</si>
  <si>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</si>
  <si>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</si>
  <si>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</si>
  <si>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</si>
  <si>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</si>
  <si>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</si>
  <si>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</si>
  <si>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</si>
  <si>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</si>
  <si>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</si>
  <si>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</si>
  <si>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</si>
  <si>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</si>
  <si>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</si>
  <si>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</si>
  <si>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</si>
  <si>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</si>
  <si>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</si>
  <si>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</si>
  <si>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</si>
  <si>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</si>
  <si>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</si>
  <si>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</si>
  <si>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</si>
  <si>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</si>
  <si>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</si>
  <si>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</si>
  <si>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</si>
  <si>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</si>
  <si>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</si>
  <si>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</si>
  <si>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</si>
  <si>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</si>
  <si>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</si>
  <si>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</si>
  <si>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</si>
  <si>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</si>
  <si>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</si>
  <si>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</si>
  <si>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</si>
  <si>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</si>
  <si>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</si>
  <si>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</si>
  <si>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</si>
  <si>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</si>
  <si>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</si>
  <si>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</si>
  <si>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</si>
  <si>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</si>
  <si>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</si>
  <si>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</si>
  <si>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</si>
  <si>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</si>
  <si>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</si>
  <si>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</si>
  <si>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</si>
  <si>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</si>
  <si>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</si>
  <si>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</si>
  <si>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</si>
  <si>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</si>
  <si>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</si>
  <si>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</si>
  <si>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</si>
  <si>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</si>
  <si>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</si>
  <si>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</si>
  <si>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</si>
  <si>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</si>
  <si>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</si>
  <si>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</si>
  <si>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</si>
  <si>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</si>
  <si>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</si>
  <si>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</si>
  <si>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</si>
  <si>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</si>
  <si>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</si>
  <si>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</si>
  <si>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</si>
  <si>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</si>
  <si>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</si>
  <si>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</si>
  <si>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</si>
  <si>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</si>
  <si>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</si>
  <si>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</si>
  <si>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</si>
  <si>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</si>
  <si>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</si>
  <si>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</si>
  <si>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</si>
  <si>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</si>
  <si>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</si>
  <si>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</si>
  <si>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</si>
  <si>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</si>
  <si>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</si>
  <si>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</si>
  <si>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</si>
  <si>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</si>
  <si>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</si>
  <si>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</si>
  <si>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</si>
  <si>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</si>
  <si>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</si>
  <si>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</si>
  <si>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</si>
  <si>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</si>
  <si>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</si>
  <si>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</si>
  <si>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</si>
  <si>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</si>
  <si>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</si>
  <si>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</si>
  <si>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</si>
  <si>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</si>
  <si>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</si>
  <si>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</si>
  <si>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</si>
  <si>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</si>
  <si>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</si>
  <si>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</si>
  <si>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</si>
  <si>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</si>
  <si>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</si>
  <si>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</si>
  <si>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</si>
  <si>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</si>
  <si>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</si>
  <si>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</si>
  <si>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</si>
  <si>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</si>
  <si>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</si>
  <si>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</si>
  <si>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</si>
  <si>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</si>
  <si>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</si>
  <si>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</si>
  <si>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</si>
  <si>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</si>
  <si>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</si>
  <si>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</si>
  <si>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</si>
  <si>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</si>
  <si>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</si>
  <si>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</si>
  <si>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</si>
  <si>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</si>
  <si>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</si>
  <si>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</si>
  <si>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</si>
  <si>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</si>
  <si>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</si>
  <si>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</si>
  <si>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</si>
  <si>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</si>
  <si>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</si>
  <si>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</si>
  <si>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</si>
  <si>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</si>
  <si>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</si>
  <si>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</si>
  <si>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</si>
  <si>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</si>
  <si>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</si>
  <si>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</si>
  <si>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</si>
  <si>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</si>
  <si>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</si>
  <si>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</si>
  <si>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</si>
  <si>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</si>
  <si>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</si>
  <si>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</si>
  <si>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</si>
  <si>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</si>
  <si>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</si>
  <si>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</si>
  <si>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</si>
  <si>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</si>
  <si>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</si>
  <si>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</si>
  <si>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</si>
  <si>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</si>
  <si>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</si>
  <si>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</si>
  <si>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</si>
  <si>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</si>
  <si>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</si>
  <si>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</si>
  <si>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</si>
  <si>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</si>
  <si>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</si>
  <si>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</si>
  <si>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</si>
  <si>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</si>
  <si>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</si>
  <si>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</si>
  <si>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</si>
  <si>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</si>
  <si>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</si>
  <si>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</si>
  <si>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</si>
  <si>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</si>
  <si>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</si>
  <si>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</si>
  <si>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</si>
  <si>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</si>
  <si>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</si>
  <si>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</si>
  <si>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</si>
  <si>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</si>
  <si>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</si>
  <si>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</si>
  <si>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</si>
  <si>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</si>
  <si>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</si>
  <si>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</si>
  <si>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</si>
  <si>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</si>
  <si>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</si>
  <si>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</si>
  <si>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</si>
  <si>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</si>
  <si>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</si>
  <si>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</si>
  <si>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</si>
  <si>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</si>
  <si>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</si>
  <si>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</si>
  <si>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</si>
  <si>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</si>
  <si>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</si>
  <si>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</si>
  <si>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</si>
  <si>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</si>
  <si>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</si>
  <si>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</si>
  <si>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</si>
  <si>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</si>
  <si>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</si>
  <si>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</si>
  <si>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</si>
  <si>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</si>
  <si>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</si>
  <si>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</si>
  <si>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</si>
  <si>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</si>
  <si>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</si>
  <si>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</si>
  <si>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</si>
  <si>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</si>
  <si>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</si>
  <si>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</si>
  <si>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</si>
  <si>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</si>
  <si>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</si>
  <si>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</si>
  <si>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</si>
  <si>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</si>
  <si>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</si>
  <si>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</si>
  <si>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</si>
  <si>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</si>
  <si>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</si>
  <si>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</si>
  <si>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</si>
  <si>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</si>
  <si>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</si>
  <si>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</si>
  <si>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</si>
  <si>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</si>
  <si>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</si>
  <si>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</si>
  <si>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</si>
  <si>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</si>
  <si>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</si>
  <si>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</si>
  <si>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</si>
  <si>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</si>
  <si>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</si>
  <si>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</si>
  <si>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</si>
  <si>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</si>
  <si>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</si>
  <si>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</si>
  <si>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</si>
  <si>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</si>
  <si>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</si>
  <si>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</si>
  <si>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</si>
  <si>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</si>
  <si>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</si>
  <si>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</si>
  <si>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</si>
  <si>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</si>
  <si>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</si>
  <si>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</si>
  <si>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</si>
  <si>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</si>
  <si>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</si>
  <si>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</si>
  <si>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</si>
  <si>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</si>
  <si>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</si>
  <si>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</si>
  <si>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</si>
  <si>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</si>
  <si>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</si>
  <si>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</si>
  <si>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</si>
  <si>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</si>
  <si>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</si>
  <si>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</si>
  <si>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</si>
  <si>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</si>
  <si>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</si>
  <si>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</si>
  <si>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</si>
  <si>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</si>
  <si>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</si>
  <si>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</si>
  <si>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</si>
  <si>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</si>
  <si>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</si>
  <si>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</si>
  <si>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</si>
  <si>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</si>
  <si>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</si>
  <si>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</si>
  <si>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</si>
  <si>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</si>
  <si>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</si>
  <si>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</si>
  <si>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</si>
  <si>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</si>
  <si>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</si>
  <si>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</si>
  <si>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</si>
  <si>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</si>
  <si>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</si>
  <si>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</si>
  <si>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</si>
  <si>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</si>
  <si>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</si>
  <si>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</si>
  <si>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</si>
  <si>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</si>
  <si>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</si>
  <si>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</si>
  <si>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</si>
  <si>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</si>
  <si>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</si>
  <si>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</si>
  <si>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</si>
  <si>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</si>
  <si>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</si>
  <si>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</si>
  <si>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</si>
  <si>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</si>
  <si>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</si>
  <si>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</si>
  <si>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</si>
  <si>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</si>
  <si>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</si>
  <si>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</si>
  <si>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</si>
  <si>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</si>
  <si>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</si>
  <si>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</si>
  <si>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</si>
  <si>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</si>
  <si>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</si>
  <si>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</si>
  <si>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</si>
  <si>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</si>
  <si>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</si>
  <si>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</si>
  <si>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</si>
  <si>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</si>
  <si>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</si>
  <si>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</si>
  <si>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</si>
  <si>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</si>
  <si>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</si>
  <si>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</si>
  <si>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</si>
  <si>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</si>
  <si>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</si>
  <si>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</si>
  <si>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</si>
  <si>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</si>
  <si>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</si>
  <si>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</si>
  <si>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</si>
  <si>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</si>
  <si>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</si>
  <si>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</si>
  <si>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</si>
  <si>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</si>
  <si>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</si>
  <si>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</si>
  <si>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</si>
  <si>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</si>
  <si>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</si>
  <si>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</si>
  <si>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</si>
  <si>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</si>
  <si>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</si>
  <si>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</si>
  <si>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</si>
  <si>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</si>
  <si>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</si>
  <si>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</si>
  <si>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</si>
  <si>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</si>
  <si>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</si>
  <si>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</si>
  <si>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</si>
  <si>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</si>
  <si>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</si>
  <si>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</si>
  <si>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</si>
  <si>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</si>
  <si>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</si>
  <si>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</si>
  <si>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</si>
  <si>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</si>
  <si>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</si>
  <si>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</si>
  <si>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</si>
  <si>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</si>
  <si>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</si>
  <si>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</si>
  <si>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</si>
  <si>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</si>
  <si>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</si>
  <si>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</si>
  <si>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</si>
  <si>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</si>
  <si>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</si>
  <si>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</si>
  <si>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</si>
  <si>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</si>
  <si>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</si>
  <si>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</si>
  <si>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</si>
  <si>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</si>
  <si>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</si>
  <si>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</si>
  <si>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</si>
  <si>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</si>
  <si>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</si>
  <si>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</si>
  <si>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</si>
  <si>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</si>
  <si>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</si>
  <si>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</si>
  <si>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</si>
  <si>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</si>
  <si>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</si>
  <si>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</si>
  <si>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</si>
  <si>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</si>
  <si>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</si>
  <si>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</si>
  <si>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</si>
  <si>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</si>
  <si>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</si>
  <si>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</si>
  <si>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</si>
  <si>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</si>
  <si>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</si>
  <si>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</si>
  <si>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</si>
  <si>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</si>
  <si>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</si>
  <si>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</si>
  <si>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</si>
  <si>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</si>
  <si>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</si>
  <si>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</si>
  <si>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</si>
  <si>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</si>
  <si>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</si>
  <si>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</si>
  <si>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</si>
  <si>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</si>
  <si>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</si>
  <si>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</si>
  <si>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</si>
  <si>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</si>
  <si>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</si>
  <si>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</si>
  <si>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</si>
  <si>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</si>
  <si>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</si>
  <si>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</si>
  <si>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</si>
  <si>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</si>
  <si>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</si>
  <si>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</si>
  <si>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</si>
  <si>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</si>
  <si>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</si>
  <si>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</si>
  <si>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</si>
  <si>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</si>
  <si>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</si>
  <si>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</si>
  <si>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</si>
  <si>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</si>
  <si>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</si>
  <si>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</si>
  <si>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</si>
  <si>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</si>
  <si>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</si>
  <si>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</si>
  <si>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</si>
  <si>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</si>
  <si>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</si>
  <si>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</si>
  <si>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</si>
  <si>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</si>
  <si>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</si>
  <si>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</si>
  <si>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</si>
  <si>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</si>
  <si>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</si>
  <si>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</si>
  <si>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</si>
  <si>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</si>
  <si>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</si>
  <si>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</si>
  <si>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</si>
  <si>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</si>
  <si>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</si>
  <si>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</si>
  <si>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</si>
  <si>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</si>
  <si>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</si>
  <si>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</si>
  <si>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</si>
  <si>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</si>
  <si>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</si>
  <si>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</si>
  <si>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</si>
  <si>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</si>
  <si>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</si>
  <si>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</si>
  <si>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</si>
  <si>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</si>
  <si>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</si>
  <si>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</si>
  <si>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</si>
  <si>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</si>
  <si>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</si>
  <si>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</si>
  <si>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</si>
  <si>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</si>
  <si>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</si>
  <si>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</si>
  <si>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</si>
  <si>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</si>
  <si>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</si>
  <si>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</si>
  <si>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</si>
  <si>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</si>
  <si>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</si>
  <si>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</si>
  <si>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</si>
  <si>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</si>
  <si>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</si>
  <si>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</si>
  <si>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</si>
  <si>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</si>
  <si>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</si>
  <si>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</si>
  <si>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</si>
  <si>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</si>
  <si>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</si>
  <si>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</si>
  <si>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</si>
  <si>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</si>
  <si>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</si>
  <si>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</si>
  <si>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</si>
  <si>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</si>
  <si>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</si>
  <si>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</si>
  <si>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</si>
  <si>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</si>
  <si>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</si>
  <si>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</si>
  <si>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</si>
  <si>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</si>
  <si>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</si>
  <si>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</si>
  <si>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</si>
  <si>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</si>
  <si>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</si>
  <si>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</si>
  <si>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</si>
  <si>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</si>
  <si>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</si>
  <si>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</si>
  <si>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</si>
  <si>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</si>
  <si>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</si>
  <si>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</si>
  <si>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</si>
  <si>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</si>
  <si>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</si>
  <si>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</si>
  <si>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</si>
  <si>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</si>
  <si>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</si>
  <si>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</si>
  <si>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</si>
  <si>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</si>
  <si>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</si>
  <si>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</si>
  <si>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</si>
  <si>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</si>
  <si>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</si>
  <si>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</si>
  <si>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</si>
  <si>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</si>
  <si>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</si>
  <si>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</si>
  <si>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</si>
  <si>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</si>
  <si>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</si>
  <si>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</si>
  <si>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</si>
  <si>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</si>
  <si>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</si>
  <si>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</si>
  <si>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</si>
  <si>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</si>
  <si>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</si>
  <si>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</si>
  <si>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</si>
  <si>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</si>
  <si>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</si>
  <si>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</si>
  <si>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</si>
  <si>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</si>
  <si>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</si>
  <si>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</si>
  <si>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</si>
  <si>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</si>
  <si>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</si>
  <si>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</si>
  <si>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</si>
  <si>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</si>
  <si>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</si>
  <si>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</si>
  <si>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</si>
  <si>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</si>
  <si>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</si>
  <si>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</si>
  <si>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</si>
  <si>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</si>
  <si>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</si>
  <si>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</si>
  <si>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</si>
  <si>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</si>
  <si>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</si>
  <si>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</si>
  <si>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</si>
  <si>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</si>
  <si>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</si>
  <si>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</si>
  <si>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</si>
  <si>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</si>
  <si>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</si>
  <si>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</si>
  <si>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</si>
  <si>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</si>
  <si>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</si>
  <si>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</si>
  <si>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</si>
  <si>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</si>
  <si>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</si>
  <si>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</si>
  <si>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</si>
  <si>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</si>
  <si>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</si>
  <si>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</si>
  <si>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</si>
  <si>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</si>
  <si>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</si>
  <si>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</si>
  <si>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</si>
  <si>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</si>
  <si>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</si>
  <si>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</si>
  <si>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</si>
  <si>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</si>
  <si>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</si>
  <si>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</si>
  <si>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</si>
  <si>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</si>
  <si>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</si>
  <si>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</si>
  <si>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</si>
  <si>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</si>
  <si>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</si>
  <si>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</si>
  <si>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</si>
  <si>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</si>
  <si>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</si>
  <si>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</si>
  <si>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</si>
  <si>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</si>
  <si>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</si>
  <si>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</si>
  <si>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</si>
  <si>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</si>
  <si>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</si>
  <si>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</si>
  <si>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</si>
  <si>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</si>
  <si>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</si>
  <si>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</si>
  <si>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</si>
  <si>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</si>
  <si>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</si>
  <si>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</si>
  <si>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</si>
  <si>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</si>
  <si>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</si>
  <si>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</si>
  <si>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</si>
  <si>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</si>
  <si>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</si>
  <si>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</si>
  <si>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</si>
  <si>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</si>
  <si>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</si>
  <si>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</si>
  <si>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</si>
  <si>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</si>
  <si>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</si>
  <si>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</si>
  <si>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</si>
  <si>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</si>
  <si>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</si>
  <si>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</si>
  <si>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</si>
  <si>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</si>
  <si>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</si>
  <si>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</si>
  <si>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</si>
  <si>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</si>
  <si>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</si>
  <si>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</si>
  <si>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</si>
  <si>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</si>
  <si>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</si>
  <si>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</si>
  <si>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</si>
  <si>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</si>
  <si>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</si>
  <si>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</si>
  <si>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</si>
  <si>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</si>
  <si>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</si>
  <si>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</si>
  <si>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</si>
  <si>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</si>
  <si>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</si>
  <si>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</si>
  <si>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</si>
  <si>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</si>
  <si>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</si>
  <si>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</si>
  <si>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</si>
  <si>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</si>
  <si>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</si>
  <si>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</si>
  <si>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</si>
  <si>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</si>
  <si>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</si>
  <si>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</si>
  <si>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</si>
  <si>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</si>
  <si>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</si>
  <si>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</si>
  <si>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</si>
  <si>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</si>
  <si>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</si>
  <si>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</si>
  <si>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</si>
  <si>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</si>
  <si>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</si>
  <si>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</si>
  <si>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</si>
  <si>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</si>
  <si>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</si>
  <si>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</si>
  <si>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</si>
  <si>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</si>
  <si>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</si>
  <si>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</si>
  <si>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</si>
  <si>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</si>
  <si>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</si>
  <si>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</si>
  <si>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</si>
  <si>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</si>
  <si>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</si>
  <si>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</si>
  <si>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</si>
  <si>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</si>
  <si>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</si>
  <si>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</si>
  <si>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</si>
  <si>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</si>
  <si>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</si>
  <si>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</si>
  <si>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</si>
  <si>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</si>
  <si>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</si>
  <si>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</si>
  <si>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</si>
  <si>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</si>
  <si>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</si>
  <si>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</si>
  <si>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</si>
  <si>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</si>
  <si>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</si>
  <si>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</si>
  <si>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</si>
  <si>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</si>
  <si>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</si>
  <si>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</si>
  <si>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</si>
  <si>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</si>
  <si>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</si>
  <si>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</si>
  <si>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</si>
  <si>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</si>
  <si>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</si>
  <si>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</si>
  <si>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</si>
  <si>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</si>
  <si>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</si>
  <si>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</si>
  <si>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</si>
  <si>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</si>
  <si>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</si>
  <si>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</si>
  <si>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</si>
  <si>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</si>
  <si>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</si>
  <si>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</si>
  <si>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</si>
  <si>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</si>
  <si>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</si>
  <si>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</si>
  <si>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</si>
  <si>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</si>
  <si>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</si>
  <si>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</si>
  <si>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</si>
  <si>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</si>
  <si>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</si>
  <si>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</si>
  <si>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</si>
  <si>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</si>
  <si>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</si>
  <si>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</si>
  <si>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</si>
  <si>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</si>
  <si>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</si>
  <si>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</si>
  <si>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</si>
  <si>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</si>
  <si>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</si>
  <si>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</si>
  <si>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</si>
  <si>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</si>
  <si>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</si>
  <si>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</si>
  <si>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</si>
  <si>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</si>
  <si>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</si>
  <si>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</si>
  <si>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</si>
  <si>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</si>
  <si>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</si>
  <si>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</si>
  <si>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</si>
  <si>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</si>
  <si>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</si>
  <si>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</si>
  <si>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</si>
  <si>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</si>
  <si>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</si>
  <si>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</si>
  <si>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</si>
  <si>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</si>
  <si>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</si>
  <si>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</si>
  <si>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</si>
  <si>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</si>
  <si>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</si>
  <si>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</si>
  <si>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</si>
  <si>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</si>
  <si>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</si>
  <si>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</si>
  <si>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</si>
  <si>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</si>
  <si>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</si>
  <si>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</si>
  <si>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</si>
  <si>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</si>
  <si>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</si>
  <si>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</si>
  <si>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</si>
  <si>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</si>
  <si>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</si>
  <si>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</si>
  <si>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</si>
  <si>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</si>
  <si>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</si>
  <si>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</si>
  <si>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</si>
  <si>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</si>
  <si>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</si>
  <si>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</si>
  <si>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</si>
  <si>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</si>
  <si>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</si>
  <si>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</si>
  <si>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</si>
  <si>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</si>
  <si>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</si>
  <si>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</si>
  <si>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</si>
  <si>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</si>
  <si>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</si>
  <si>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</si>
  <si>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</si>
  <si>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</si>
  <si>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</si>
  <si>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</si>
  <si>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</si>
  <si>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</si>
  <si>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</si>
  <si>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</si>
  <si>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</si>
  <si>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</si>
  <si>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</si>
  <si>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</si>
  <si>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</si>
  <si>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</si>
  <si>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</si>
  <si>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</si>
  <si>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</si>
  <si>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</si>
  <si>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</si>
  <si>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</si>
  <si>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</si>
  <si>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</si>
  <si>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</si>
  <si>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</si>
  <si>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</si>
  <si>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</si>
  <si>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</si>
  <si>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</si>
  <si>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</si>
  <si>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</si>
  <si>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</si>
  <si>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</si>
  <si>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</si>
  <si>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</si>
  <si>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</si>
  <si>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</si>
  <si>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</si>
  <si>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</si>
  <si>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</si>
  <si>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</si>
  <si>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</si>
  <si>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</si>
  <si>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</si>
  <si>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</si>
  <si>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</si>
  <si>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</si>
  <si>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</si>
  <si>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</si>
  <si>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</si>
  <si>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</si>
  <si>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</si>
  <si>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</si>
  <si>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</si>
  <si>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</si>
  <si>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</si>
  <si>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</si>
  <si>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</si>
  <si>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</si>
  <si>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</si>
  <si>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</si>
  <si>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</si>
  <si>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</si>
  <si>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</si>
  <si>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</si>
  <si>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</si>
  <si>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</si>
  <si>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</si>
  <si>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</si>
  <si>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</si>
  <si>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</si>
  <si>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</si>
  <si>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</si>
  <si>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</si>
  <si>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</si>
  <si>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</si>
  <si>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</si>
  <si>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</si>
  <si>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</si>
  <si>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</si>
  <si>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</si>
  <si>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</si>
  <si>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</si>
  <si>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</si>
  <si>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</si>
  <si>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</si>
  <si>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</si>
  <si>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</si>
  <si>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</si>
  <si>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</si>
  <si>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</si>
  <si>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</si>
  <si>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</si>
  <si>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</si>
  <si>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</si>
  <si>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</si>
  <si>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</si>
  <si>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</si>
  <si>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</si>
  <si>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</si>
  <si>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</si>
  <si>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</si>
  <si>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</si>
  <si>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</si>
  <si>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</si>
  <si>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</si>
  <si>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</si>
  <si>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</si>
  <si>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</si>
  <si>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</si>
  <si>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</si>
  <si>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</si>
  <si>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</si>
  <si>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</si>
  <si>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</si>
  <si>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</si>
  <si>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</si>
  <si>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</si>
  <si>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</si>
  <si>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</si>
  <si>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</si>
  <si>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</si>
  <si>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</si>
  <si>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</si>
  <si>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</si>
  <si>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</si>
  <si>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</si>
  <si>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</si>
  <si>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</si>
  <si>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</si>
  <si>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</si>
  <si>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</si>
  <si>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</si>
  <si>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</si>
  <si>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</si>
  <si>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</si>
  <si>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</si>
  <si>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</si>
  <si>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</si>
  <si>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</si>
  <si>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</si>
  <si>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</si>
  <si>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</si>
  <si>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</si>
  <si>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</si>
  <si>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</si>
  <si>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</si>
  <si>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</si>
  <si>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</si>
  <si>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</si>
  <si>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</si>
  <si>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</si>
  <si>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</si>
  <si>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</si>
  <si>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</si>
  <si>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</si>
  <si>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</si>
  <si>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</si>
  <si>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</si>
  <si>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</si>
  <si>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</si>
  <si>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</si>
  <si>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</si>
  <si>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</si>
  <si>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</si>
  <si>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</si>
  <si>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</si>
  <si>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</si>
  <si>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</si>
  <si>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</si>
  <si>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</si>
  <si>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</si>
  <si>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</si>
  <si>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</si>
  <si>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</si>
  <si>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</si>
  <si>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</si>
  <si>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</si>
  <si>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</si>
  <si>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</si>
  <si>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</si>
  <si>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</si>
  <si>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</si>
  <si>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</si>
  <si>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</si>
  <si>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</si>
  <si>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</si>
  <si>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</si>
  <si>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</si>
  <si>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</si>
  <si>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</si>
  <si>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</si>
  <si>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</si>
  <si>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</si>
  <si>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</si>
  <si>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</si>
  <si>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</si>
  <si>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</si>
  <si>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</si>
  <si>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</si>
  <si>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</si>
  <si>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</si>
  <si>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</si>
  <si>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</si>
  <si>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</si>
  <si>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</si>
  <si>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</si>
  <si>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</si>
  <si>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</si>
  <si>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</si>
  <si>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</si>
  <si>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</si>
  <si>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</si>
  <si>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</si>
  <si>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</si>
  <si>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</si>
  <si>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</si>
  <si>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</si>
  <si>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</si>
  <si>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</si>
  <si>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</si>
  <si>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</si>
  <si>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</si>
  <si>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</si>
  <si>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</si>
  <si>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</si>
  <si>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</si>
  <si>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</si>
  <si>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</si>
  <si>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</si>
  <si>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</si>
  <si>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</si>
  <si>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</si>
  <si>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</si>
  <si>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</si>
  <si>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</si>
  <si>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</si>
  <si>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</si>
  <si>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</si>
  <si>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</si>
  <si>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</si>
  <si>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</si>
  <si>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</si>
  <si>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</si>
  <si>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</si>
  <si>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</si>
  <si>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</si>
  <si>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</si>
  <si>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</si>
  <si>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</si>
  <si>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</si>
  <si>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</si>
  <si>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</si>
  <si>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</si>
  <si>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</si>
  <si>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</si>
  <si>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</si>
  <si>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</si>
  <si>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</si>
  <si>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</si>
  <si>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</si>
  <si>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</si>
  <si>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</si>
  <si>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</si>
  <si>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</si>
  <si>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</si>
  <si>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</si>
  <si>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</si>
  <si>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</si>
  <si>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</si>
  <si>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</si>
  <si>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</si>
  <si>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</si>
  <si>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</si>
  <si>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</si>
  <si>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</si>
  <si>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</si>
  <si>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</si>
  <si>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</si>
  <si>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</si>
  <si>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</si>
  <si>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</si>
  <si>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</si>
  <si>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</si>
  <si>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</si>
  <si>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</si>
  <si>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</si>
  <si>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</si>
  <si>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</si>
  <si>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</si>
  <si>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</si>
  <si>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</si>
  <si>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</si>
  <si>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</si>
  <si>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</si>
  <si>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</si>
  <si>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</si>
  <si>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</si>
  <si>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</si>
  <si>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</si>
  <si>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</si>
  <si>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</si>
  <si>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</si>
  <si>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</si>
  <si>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</si>
  <si>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</si>
  <si>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</si>
  <si>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</si>
  <si>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</si>
  <si>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</si>
  <si>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</si>
  <si>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</si>
  <si>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</si>
  <si>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</si>
  <si>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</si>
  <si>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</si>
  <si>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</si>
  <si>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</si>
  <si>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</si>
  <si>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</si>
  <si>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</si>
  <si>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</si>
  <si>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</si>
  <si>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</si>
  <si>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</si>
  <si>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</si>
  <si>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</si>
  <si>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</si>
  <si>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</si>
  <si>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</si>
  <si>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</si>
  <si>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</si>
  <si>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</si>
  <si>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</si>
  <si>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</si>
  <si>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</si>
  <si>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</si>
  <si>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</si>
  <si>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</si>
  <si>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</si>
  <si>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</si>
  <si>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</si>
  <si>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</si>
  <si>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</si>
  <si>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</si>
  <si>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</si>
  <si>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</si>
  <si>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</si>
  <si>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</si>
  <si>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</si>
  <si>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</si>
  <si>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</si>
  <si>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</si>
  <si>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</si>
  <si>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</si>
  <si>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</si>
  <si>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</si>
  <si>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</si>
  <si>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</si>
  <si>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</si>
  <si>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</si>
  <si>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</si>
  <si>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</si>
  <si>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</si>
  <si>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</si>
  <si>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</si>
  <si>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</si>
  <si>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</si>
  <si>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</si>
  <si>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</si>
  <si>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</si>
  <si>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</si>
  <si>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</si>
  <si>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</si>
  <si>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</si>
  <si>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</si>
  <si>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</si>
  <si>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</si>
  <si>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</si>
  <si>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</si>
  <si>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</si>
  <si>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</si>
  <si>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</si>
  <si>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</si>
  <si>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</si>
  <si>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</si>
  <si>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</si>
  <si>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</si>
  <si>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</si>
  <si>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</si>
  <si>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</si>
  <si>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</si>
  <si>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</si>
  <si>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</si>
  <si>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</si>
  <si>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</si>
  <si>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</si>
  <si>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</si>
  <si>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</si>
  <si>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</si>
  <si>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</si>
  <si>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</si>
  <si>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</si>
  <si>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</si>
  <si>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</si>
  <si>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</si>
  <si>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</si>
  <si>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</si>
  <si>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</si>
  <si>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</si>
  <si>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</si>
  <si>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</si>
  <si>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</si>
  <si>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</si>
  <si>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</si>
  <si>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</si>
  <si>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</si>
  <si>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</si>
  <si>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</si>
  <si>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</si>
  <si>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</si>
  <si>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</si>
  <si>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</si>
  <si>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</si>
  <si>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</si>
  <si>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</si>
  <si>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</si>
  <si>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</si>
  <si>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</si>
  <si>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</si>
  <si>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</si>
  <si>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</si>
  <si>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</si>
  <si>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</si>
  <si>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</si>
  <si>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</si>
  <si>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</si>
  <si>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</si>
  <si>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</si>
  <si>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</si>
  <si>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</si>
  <si>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</si>
  <si>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</si>
  <si>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</si>
  <si>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</si>
  <si>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</si>
  <si>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</si>
  <si>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</si>
  <si>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</si>
  <si>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</si>
  <si>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</si>
  <si>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</si>
  <si>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</si>
  <si>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</si>
  <si>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</si>
  <si>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</si>
  <si>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</si>
  <si>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</si>
  <si>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</si>
  <si>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</si>
  <si>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</si>
  <si>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</si>
  <si>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</si>
  <si>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</si>
  <si>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</si>
  <si>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</si>
  <si>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</si>
  <si>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</si>
  <si>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</si>
  <si>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</si>
  <si>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</si>
  <si>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</si>
  <si>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</si>
  <si>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</si>
  <si>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</si>
  <si>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</si>
  <si>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</si>
  <si>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</si>
  <si>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</si>
  <si>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</si>
  <si>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</si>
  <si>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</si>
  <si>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</si>
  <si>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</si>
  <si>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</si>
  <si>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</si>
  <si>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</si>
  <si>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</si>
  <si>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</si>
  <si>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</si>
  <si>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</si>
  <si>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</si>
  <si>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</si>
  <si>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</si>
  <si>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</si>
  <si>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</si>
  <si>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</si>
  <si>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</si>
  <si>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</si>
  <si>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</si>
  <si>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</si>
  <si>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</si>
  <si>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</si>
  <si>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</si>
  <si>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</si>
  <si>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</si>
  <si>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</si>
  <si>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</si>
  <si>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</si>
  <si>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</si>
  <si>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</si>
  <si>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</si>
  <si>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</si>
  <si>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</si>
  <si>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</si>
  <si>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</si>
  <si>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</si>
  <si>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</si>
  <si>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</si>
  <si>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</si>
  <si>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</si>
  <si>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</si>
  <si>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</si>
  <si>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</si>
  <si>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</si>
  <si>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</si>
  <si>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</si>
  <si>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</si>
  <si>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</si>
  <si>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</si>
  <si>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</si>
  <si>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</si>
  <si>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</si>
  <si>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</si>
  <si>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</si>
  <si>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</si>
  <si>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</si>
  <si>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</si>
  <si>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</si>
  <si>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</si>
  <si>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</si>
  <si>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</si>
  <si>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</si>
  <si>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</si>
  <si>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</si>
  <si>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</si>
  <si>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</si>
  <si>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</si>
  <si>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</si>
  <si>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</si>
  <si>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</si>
  <si>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</si>
  <si>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</si>
  <si>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</si>
  <si>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</si>
  <si>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</si>
  <si>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</si>
  <si>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</si>
  <si>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</si>
  <si>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</si>
  <si>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</si>
  <si>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</si>
  <si>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</si>
  <si>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</si>
  <si>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</si>
  <si>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</si>
  <si>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</si>
  <si>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</si>
  <si>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</si>
  <si>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</si>
  <si>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</si>
  <si>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</si>
  <si>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</si>
  <si>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</si>
  <si>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</si>
  <si>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</si>
  <si>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</si>
  <si>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</si>
  <si>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</si>
  <si>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</si>
  <si>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</si>
  <si>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</si>
  <si>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</si>
  <si>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</si>
  <si>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</si>
  <si>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</si>
  <si>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</si>
  <si>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</si>
  <si>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</si>
  <si>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</si>
  <si>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</si>
  <si>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</si>
  <si>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</si>
  <si>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</si>
  <si>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</si>
  <si>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</si>
  <si>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</si>
  <si>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</si>
  <si>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</si>
  <si>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</si>
  <si>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</si>
  <si>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</si>
  <si>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</si>
  <si>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</si>
  <si>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</si>
  <si>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</si>
  <si>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</si>
  <si>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</si>
  <si>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</si>
  <si>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</si>
  <si>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</si>
  <si>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</si>
  <si>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</si>
  <si>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</si>
  <si>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</si>
  <si>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</si>
  <si>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</si>
  <si>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</si>
  <si>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</si>
  <si>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</si>
  <si>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</si>
  <si>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</si>
  <si>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</si>
  <si>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</si>
  <si>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</si>
  <si>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</si>
  <si>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</si>
  <si>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</si>
  <si>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</si>
  <si>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</si>
  <si>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</si>
  <si>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</si>
  <si>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</si>
  <si>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</si>
  <si>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</si>
  <si>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</si>
  <si>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</si>
  <si>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</si>
  <si>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</si>
  <si>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</si>
  <si>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</si>
  <si>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</si>
  <si>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</si>
  <si>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</si>
  <si>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</si>
  <si>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</si>
  <si>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</si>
  <si>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</si>
  <si>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</si>
  <si>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</si>
  <si>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</si>
  <si>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</si>
  <si>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</si>
  <si>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</si>
  <si>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</si>
  <si>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</si>
  <si>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</si>
  <si>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</si>
  <si>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</si>
  <si>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</si>
  <si>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</si>
  <si>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</si>
  <si>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</si>
  <si>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</si>
  <si>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</si>
  <si>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</si>
  <si>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</si>
  <si>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</si>
  <si>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</si>
  <si>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</si>
  <si>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</si>
  <si>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</si>
  <si>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</si>
  <si>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</si>
  <si>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</si>
  <si>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</si>
  <si>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</si>
  <si>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</si>
  <si>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</si>
  <si>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</si>
  <si>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</si>
  <si>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</si>
  <si>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</si>
  <si>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</si>
  <si>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</si>
  <si>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</si>
  <si>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</si>
  <si>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</si>
  <si>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</si>
  <si>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</si>
  <si>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</si>
  <si>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</si>
  <si>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</si>
  <si>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</si>
  <si>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</si>
  <si>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</si>
  <si>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</si>
  <si>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</si>
  <si>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</si>
  <si>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</si>
  <si>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</si>
  <si>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</si>
  <si>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</si>
  <si>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</si>
  <si>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</si>
  <si>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</si>
  <si>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</si>
  <si>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</si>
  <si>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</si>
  <si>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</si>
  <si>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</si>
  <si>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</si>
  <si>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</si>
  <si>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</si>
  <si>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</si>
  <si>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</si>
  <si>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</si>
  <si>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</si>
  <si>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</si>
  <si>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</si>
  <si>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</si>
  <si>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</si>
  <si>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</si>
  <si>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</si>
  <si>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</si>
  <si>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</si>
  <si>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</si>
  <si>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</si>
  <si>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</si>
  <si>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</si>
  <si>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</si>
  <si>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</si>
  <si>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</si>
  <si>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</si>
  <si>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</si>
  <si>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</si>
  <si>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</si>
  <si>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</si>
  <si>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</si>
  <si>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</si>
  <si>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</si>
  <si>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</si>
  <si>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</si>
  <si>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</si>
  <si>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</si>
  <si>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</si>
  <si>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</si>
  <si>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</si>
  <si>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</si>
  <si>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</si>
  <si>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</si>
  <si>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</si>
  <si>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</si>
  <si>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</si>
  <si>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</si>
  <si>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</si>
  <si>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</si>
  <si>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</si>
  <si>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</si>
  <si>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</si>
  <si>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</si>
  <si>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</si>
  <si>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</si>
  <si>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</si>
  <si>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</si>
  <si>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</si>
  <si>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</si>
  <si>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</si>
  <si>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</si>
  <si>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</si>
  <si>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</si>
  <si>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</si>
  <si>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</si>
  <si>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</si>
  <si>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</si>
  <si>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</si>
  <si>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</si>
  <si>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</si>
  <si>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</si>
  <si>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</si>
  <si>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</si>
  <si>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</si>
  <si>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</si>
  <si>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</si>
  <si>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</si>
  <si>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</si>
  <si>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</si>
  <si>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</si>
  <si>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</si>
  <si>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</si>
  <si>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</si>
  <si>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</si>
  <si>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</si>
  <si>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</si>
  <si>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</si>
  <si>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</si>
  <si>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</si>
  <si>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</si>
  <si>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</si>
  <si>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</si>
  <si>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</si>
  <si>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</si>
  <si>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</si>
  <si>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</si>
  <si>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</si>
  <si>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</si>
  <si>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</si>
  <si>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</si>
  <si>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</si>
  <si>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</si>
  <si>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</si>
  <si>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</si>
  <si>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</si>
  <si>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</si>
  <si>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</si>
  <si>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</si>
  <si>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</si>
  <si>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</si>
  <si>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</si>
  <si>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</si>
  <si>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</si>
  <si>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</si>
  <si>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</si>
  <si>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</si>
  <si>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</si>
  <si>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</si>
  <si>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</si>
  <si>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</si>
  <si>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</si>
  <si>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</si>
  <si>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</si>
  <si>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</si>
  <si>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</si>
  <si>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</si>
  <si>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</si>
  <si>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</si>
  <si>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</si>
  <si>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</si>
  <si>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</si>
  <si>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</si>
  <si>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</si>
  <si>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</si>
  <si>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</si>
  <si>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</si>
  <si>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</si>
  <si>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</si>
  <si>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</si>
  <si>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</si>
  <si>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</si>
  <si>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</si>
  <si>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</si>
  <si>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</si>
  <si>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</si>
  <si>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</si>
  <si>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</si>
  <si>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</si>
  <si>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</si>
  <si>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</si>
  <si>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</si>
  <si>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</si>
  <si>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</si>
  <si>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</si>
  <si>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</si>
  <si>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</si>
  <si>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</si>
  <si>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</si>
  <si>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</si>
  <si>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</si>
  <si>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</si>
  <si>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</si>
  <si>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</si>
  <si>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</si>
  <si>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</si>
  <si>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</si>
  <si>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</si>
  <si>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</si>
  <si>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</si>
  <si>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</si>
  <si>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</si>
  <si>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</si>
  <si>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</si>
  <si>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</si>
  <si>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</si>
  <si>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</si>
  <si>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</si>
  <si>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</si>
  <si>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</si>
  <si>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</si>
  <si>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</si>
  <si>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</si>
  <si>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</si>
  <si>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</si>
  <si>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</si>
  <si>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</si>
  <si>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</si>
  <si>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</si>
  <si>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</si>
  <si>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</si>
  <si>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</si>
  <si>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</si>
  <si>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</si>
  <si>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</si>
  <si>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</si>
  <si>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</si>
  <si>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</si>
  <si>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</si>
  <si>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</si>
  <si>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</si>
  <si>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</si>
  <si>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</si>
  <si>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</si>
  <si>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</si>
  <si>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</si>
  <si>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</si>
  <si>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</si>
  <si>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</si>
  <si>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</si>
  <si>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</si>
  <si>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</si>
  <si>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</si>
  <si>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</si>
  <si>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</si>
  <si>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</si>
  <si>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</si>
  <si>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</si>
  <si>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</si>
  <si>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</si>
  <si>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</si>
  <si>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</si>
  <si>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</si>
  <si>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</si>
  <si>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</si>
  <si>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</si>
  <si>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</si>
  <si>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</si>
  <si>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</si>
  <si>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</si>
  <si>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</si>
  <si>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</si>
  <si>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</si>
  <si>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</si>
  <si>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</si>
  <si>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</si>
  <si>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</si>
  <si>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</si>
  <si>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</si>
  <si>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</si>
  <si>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</si>
  <si>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</si>
  <si>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</si>
  <si>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</si>
  <si>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</si>
  <si>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</si>
  <si>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</si>
  <si>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</si>
  <si>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</si>
  <si>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</si>
  <si>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</si>
  <si>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</si>
  <si>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</si>
  <si>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</si>
  <si>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</si>
  <si>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</si>
  <si>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</si>
  <si>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</si>
  <si>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</si>
  <si>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</si>
  <si>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</si>
  <si>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</si>
  <si>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</si>
  <si>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</si>
  <si>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</si>
  <si>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</si>
  <si>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</si>
  <si>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</si>
  <si>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</si>
  <si>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</si>
  <si>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</si>
  <si>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</si>
  <si>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</si>
  <si>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</si>
  <si>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</si>
  <si>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</si>
  <si>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</si>
  <si>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</si>
  <si>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</si>
  <si>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</si>
  <si>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</si>
  <si>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</si>
  <si>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</si>
  <si>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</si>
  <si>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</si>
  <si>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</si>
  <si>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</si>
  <si>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</si>
  <si>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</si>
  <si>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</si>
  <si>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</si>
  <si>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</si>
  <si>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</si>
  <si>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</si>
  <si>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</si>
  <si>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</si>
  <si>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</si>
  <si>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</si>
  <si>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</si>
  <si>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</si>
  <si>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</si>
  <si>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</si>
  <si>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</si>
  <si>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</si>
  <si>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</si>
  <si>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</si>
  <si>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</si>
  <si>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</si>
  <si>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</si>
  <si>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</si>
  <si>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</si>
  <si>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</si>
  <si>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</si>
  <si>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</si>
  <si>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</si>
  <si>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</si>
  <si>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</si>
  <si>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</si>
  <si>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</si>
  <si>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</si>
  <si>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</si>
  <si>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</si>
  <si>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</si>
  <si>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</si>
  <si>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</si>
  <si>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</si>
  <si>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</si>
  <si>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</si>
  <si>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</si>
  <si>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</si>
  <si>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</si>
  <si>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</si>
  <si>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</si>
  <si>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</si>
  <si>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</si>
  <si>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</si>
  <si>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</si>
  <si>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</si>
  <si>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</si>
  <si>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</si>
  <si>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</si>
  <si>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</si>
  <si>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</si>
  <si>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</si>
  <si>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</si>
  <si>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</si>
  <si>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</si>
  <si>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</si>
  <si>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</si>
  <si>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</si>
  <si>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</si>
  <si>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</si>
  <si>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</si>
  <si>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</si>
  <si>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</si>
  <si>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</si>
  <si>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</si>
  <si>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</si>
  <si>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</si>
  <si>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</si>
  <si>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</si>
  <si>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</si>
  <si>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</si>
  <si>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</si>
  <si>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</si>
  <si>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</si>
  <si>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</si>
  <si>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</si>
  <si>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</si>
  <si>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</si>
  <si>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</si>
  <si>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</si>
  <si>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</si>
  <si>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</si>
  <si>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</si>
  <si>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</si>
  <si>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</si>
  <si>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</si>
  <si>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</si>
  <si>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</si>
  <si>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</si>
  <si>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</si>
  <si>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</si>
  <si>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</si>
  <si>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</si>
  <si>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</si>
  <si>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</si>
  <si>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</si>
  <si>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</si>
  <si>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</si>
  <si>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</si>
  <si>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</si>
  <si>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</si>
  <si>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</si>
  <si>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</si>
  <si>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</si>
  <si>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</si>
  <si>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</si>
  <si>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</si>
  <si>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</si>
  <si>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</si>
  <si>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</si>
  <si>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</si>
  <si>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</si>
  <si>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</si>
  <si>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</si>
  <si>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</si>
  <si>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</si>
  <si>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</si>
  <si>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</si>
  <si>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</si>
  <si>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</si>
  <si>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</si>
  <si>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</si>
  <si>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</si>
  <si>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</si>
  <si>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</si>
  <si>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</si>
  <si>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</si>
  <si>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</si>
  <si>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</si>
  <si>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</si>
  <si>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</si>
  <si>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</si>
  <si>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</si>
  <si>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</si>
  <si>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</si>
  <si>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</si>
  <si>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</si>
  <si>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</si>
  <si>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</si>
  <si>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</si>
  <si>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</si>
  <si>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</si>
  <si>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</si>
  <si>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</si>
  <si>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</si>
  <si>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</si>
  <si>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</si>
  <si>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</si>
  <si>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</si>
  <si>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</si>
  <si>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</si>
  <si>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</si>
  <si>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</si>
  <si>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</si>
  <si>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</si>
  <si>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</si>
  <si>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</si>
  <si>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</si>
  <si>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</si>
  <si>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</si>
  <si>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</si>
  <si>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</si>
  <si>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</si>
  <si>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</si>
  <si>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</si>
  <si>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</si>
  <si>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</si>
  <si>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</si>
  <si>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</si>
  <si>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</si>
  <si>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</si>
  <si>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</si>
  <si>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</si>
  <si>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</si>
  <si>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</si>
  <si>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</si>
  <si>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</si>
  <si>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</si>
  <si>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</si>
  <si>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</si>
  <si>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</si>
  <si>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</si>
  <si>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</si>
  <si>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</si>
  <si>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</si>
  <si>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</si>
  <si>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</si>
  <si>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</si>
  <si>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</si>
  <si>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</si>
  <si>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</si>
  <si>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</si>
  <si>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</si>
  <si>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</si>
  <si>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</si>
  <si>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</si>
  <si>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</si>
  <si>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</si>
  <si>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</si>
  <si>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</si>
  <si>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</si>
  <si>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</si>
  <si>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</si>
  <si>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</si>
  <si>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</si>
  <si>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</si>
  <si>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</si>
  <si>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</si>
  <si>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</si>
  <si>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</si>
  <si>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</si>
  <si>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</si>
  <si>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</si>
  <si>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</si>
  <si>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</si>
  <si>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</si>
  <si>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</si>
  <si>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</si>
  <si>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</si>
  <si>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</si>
  <si>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</si>
  <si>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</si>
  <si>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</si>
  <si>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</si>
  <si>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</si>
  <si>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</si>
  <si>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</si>
  <si>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</si>
  <si>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</si>
  <si>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</si>
  <si>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</si>
  <si>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</si>
  <si>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</si>
  <si>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</si>
  <si>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</si>
  <si>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</si>
  <si>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</si>
  <si>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</si>
  <si>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</si>
  <si>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</si>
  <si>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</si>
  <si>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</si>
  <si>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</si>
  <si>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</si>
  <si>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</si>
  <si>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</si>
  <si>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</si>
  <si>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</si>
  <si>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</si>
  <si>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</si>
  <si>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</si>
  <si>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</si>
  <si>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</si>
  <si>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</si>
  <si>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</si>
  <si>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</si>
  <si>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</si>
  <si>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</si>
  <si>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</si>
  <si>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</si>
  <si>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</si>
  <si>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</si>
  <si>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</si>
  <si>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</si>
  <si>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</si>
  <si>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</si>
  <si>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</si>
  <si>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</si>
  <si>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</si>
  <si>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</si>
  <si>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</si>
  <si>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</si>
  <si>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</si>
  <si>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</si>
  <si>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</si>
  <si>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</si>
  <si>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</si>
  <si>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</si>
  <si>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</si>
  <si>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</si>
  <si>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</si>
  <si>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</si>
  <si>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</si>
  <si>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</si>
  <si>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</si>
  <si>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</si>
  <si>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</si>
  <si>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</si>
  <si>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</si>
  <si>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</si>
  <si>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</si>
  <si>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</si>
  <si>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</si>
  <si>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</si>
  <si>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</si>
  <si>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</si>
  <si>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</si>
  <si>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</si>
  <si>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</si>
  <si>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</si>
  <si>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</si>
  <si>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</si>
  <si>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</si>
  <si>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</si>
  <si>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</si>
  <si>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</si>
  <si>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</si>
  <si>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</si>
  <si>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</si>
  <si>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</si>
  <si>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</si>
  <si>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</si>
  <si>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</si>
  <si>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</si>
  <si>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</si>
  <si>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</si>
  <si>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</si>
  <si>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</si>
  <si>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</si>
  <si>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</si>
  <si>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</si>
  <si>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</si>
  <si>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</si>
  <si>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</si>
  <si>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</si>
  <si>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</si>
  <si>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</si>
  <si>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</si>
  <si>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</si>
  <si>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</si>
  <si>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</si>
  <si>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</si>
  <si>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</si>
  <si>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</si>
  <si>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</si>
  <si>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</si>
  <si>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</si>
  <si>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</si>
  <si>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</si>
  <si>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</si>
  <si>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</si>
  <si>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</si>
  <si>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</si>
  <si>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</si>
  <si>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</si>
  <si>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</si>
  <si>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</si>
  <si>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</si>
  <si>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</si>
  <si>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</si>
  <si>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</si>
  <si>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</si>
  <si>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</si>
  <si>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</si>
  <si>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</si>
  <si>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</si>
  <si>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</si>
  <si>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</si>
  <si>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</si>
  <si>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</si>
  <si>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</si>
  <si>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</si>
  <si>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</si>
  <si>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</si>
  <si>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</si>
  <si>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</si>
  <si>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</si>
  <si>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</si>
  <si>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</si>
  <si>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</si>
  <si>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</si>
  <si>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</si>
  <si>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</si>
  <si>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</si>
  <si>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</si>
  <si>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</si>
  <si>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</si>
  <si>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</si>
  <si>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</si>
  <si>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</si>
  <si>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</si>
  <si>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</si>
  <si>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</si>
  <si>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</si>
  <si>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</si>
  <si>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</si>
  <si>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</si>
  <si>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</si>
  <si>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</si>
  <si>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</si>
  <si>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</si>
  <si>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</si>
  <si>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</si>
  <si>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</si>
  <si>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</si>
  <si>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</si>
  <si>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</si>
  <si>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</si>
  <si>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</si>
  <si>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</si>
  <si>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</si>
  <si>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</si>
  <si>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</si>
  <si>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</si>
  <si>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</si>
  <si>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</si>
  <si>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</si>
  <si>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</si>
  <si>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</si>
  <si>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</si>
  <si>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</si>
  <si>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</si>
  <si>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</si>
  <si>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</si>
  <si>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</si>
  <si>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</si>
  <si>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</si>
  <si>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</si>
  <si>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</si>
  <si>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</si>
  <si>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</si>
  <si>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</si>
  <si>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</si>
  <si>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</si>
  <si>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</si>
  <si>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</si>
  <si>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</si>
  <si>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</si>
  <si>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</si>
  <si>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</si>
  <si>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</si>
  <si>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</si>
  <si>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</si>
  <si>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</si>
  <si>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</si>
  <si>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</si>
  <si>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</si>
  <si>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</si>
  <si>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</si>
  <si>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</si>
  <si>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</si>
  <si>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</si>
  <si>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</si>
  <si>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</si>
  <si>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</si>
  <si>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</si>
  <si>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</si>
  <si>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</si>
  <si>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</si>
  <si>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</si>
  <si>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</si>
  <si>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</si>
  <si>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</si>
  <si>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</si>
  <si>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</si>
  <si>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</si>
  <si>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</si>
  <si>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</si>
  <si>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</si>
  <si>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</si>
  <si>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</si>
  <si>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</si>
  <si>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</si>
  <si>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</si>
  <si>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</si>
  <si>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</si>
  <si>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</si>
  <si>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</si>
  <si>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</si>
  <si>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</si>
  <si>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</si>
  <si>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</si>
  <si>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</si>
  <si>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</si>
  <si>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</si>
  <si>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</si>
  <si>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</si>
  <si>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</si>
  <si>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</si>
  <si>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</si>
  <si>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</si>
  <si>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</si>
  <si>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</si>
  <si>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</si>
  <si>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</si>
  <si>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</si>
  <si>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</si>
  <si>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</si>
  <si>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</si>
  <si>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</si>
  <si>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</si>
  <si>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</si>
  <si>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</si>
  <si>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</si>
  <si>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</si>
  <si>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</si>
  <si>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</si>
  <si>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</si>
  <si>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</si>
  <si>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</si>
  <si>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</si>
  <si>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</si>
  <si>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</si>
  <si>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</si>
  <si>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</si>
  <si>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</si>
  <si>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</si>
  <si>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</si>
  <si>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</si>
  <si>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</si>
  <si>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</si>
  <si>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</si>
  <si>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</si>
  <si>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</si>
  <si>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</si>
  <si>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</si>
  <si>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</si>
  <si>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</si>
  <si>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</si>
  <si>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</si>
  <si>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</si>
  <si>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</si>
  <si>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</si>
  <si>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</si>
  <si>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</si>
  <si>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</si>
  <si>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</si>
  <si>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</si>
  <si>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</si>
  <si>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</si>
  <si>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</si>
  <si>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</si>
  <si>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</si>
  <si>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</si>
  <si>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</si>
  <si>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</si>
  <si>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</si>
  <si>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</si>
  <si>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</si>
  <si>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</si>
  <si>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</si>
  <si>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</si>
  <si>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</si>
  <si>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</si>
  <si>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</si>
  <si>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</si>
  <si>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</si>
  <si>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</si>
  <si>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</si>
  <si>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</si>
  <si>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</si>
  <si>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</si>
  <si>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</si>
  <si>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</si>
  <si>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</si>
  <si>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</si>
  <si>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</si>
  <si>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</si>
  <si>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</si>
  <si>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</si>
  <si>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</si>
  <si>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</si>
  <si>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</si>
  <si>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</si>
  <si>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</si>
  <si>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</si>
  <si>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</si>
  <si>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</si>
  <si>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</si>
  <si>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</si>
  <si>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</si>
  <si>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</si>
  <si>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</si>
  <si>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</si>
  <si>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</si>
  <si>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</si>
  <si>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</si>
  <si>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</si>
  <si>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</si>
  <si>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</si>
  <si>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</si>
  <si>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</si>
  <si>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</si>
  <si>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</si>
  <si>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</si>
  <si>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</si>
  <si>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</si>
  <si>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</si>
  <si>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</si>
  <si>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</si>
  <si>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</si>
  <si>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</si>
  <si>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</si>
  <si>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</si>
  <si>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</si>
  <si>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</si>
  <si>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</si>
  <si>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</si>
  <si>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</si>
  <si>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</si>
  <si>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</si>
  <si>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</si>
  <si>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</si>
  <si>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</si>
  <si>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</si>
  <si>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</si>
  <si>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</si>
  <si>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</si>
  <si>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</si>
  <si>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</si>
  <si>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</si>
  <si>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</si>
  <si>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</si>
  <si>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</si>
  <si>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</si>
  <si>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</si>
  <si>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</si>
  <si>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</si>
  <si>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</si>
  <si>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</si>
  <si>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</si>
  <si>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</si>
  <si>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</si>
  <si>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</si>
  <si>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</si>
  <si>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</si>
  <si>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</si>
  <si>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</si>
  <si>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</si>
  <si>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</si>
  <si>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</si>
  <si>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</si>
  <si>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</si>
  <si>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</si>
  <si>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</si>
  <si>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</si>
  <si>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</si>
  <si>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</si>
  <si>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</si>
  <si>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</si>
  <si>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</si>
  <si>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</si>
  <si>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</si>
  <si>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</si>
  <si>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</si>
  <si>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</si>
  <si>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</si>
  <si>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</si>
  <si>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</si>
  <si>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</si>
  <si>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</si>
  <si>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</si>
  <si>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</si>
  <si>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</si>
  <si>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</si>
  <si>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</si>
  <si>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</si>
  <si>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</si>
  <si>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</si>
  <si>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</si>
  <si>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</si>
  <si>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</si>
  <si>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</si>
  <si>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</si>
  <si>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</si>
  <si>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</si>
  <si>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</si>
  <si>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</si>
  <si>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</si>
  <si>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</si>
  <si>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</si>
  <si>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</si>
  <si>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</si>
  <si>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</si>
  <si>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</si>
  <si>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</si>
  <si>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</si>
  <si>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</si>
  <si>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</si>
  <si>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</si>
  <si>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</si>
  <si>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</si>
  <si>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</si>
  <si>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</si>
  <si>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</si>
  <si>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</si>
  <si>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</si>
  <si>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</si>
  <si>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</si>
  <si>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</si>
  <si>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</si>
  <si>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</si>
  <si>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</si>
  <si>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</si>
  <si>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</si>
  <si>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</si>
  <si>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</si>
  <si>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</si>
  <si>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</si>
  <si>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</si>
  <si>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</si>
  <si>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</si>
  <si>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</si>
  <si>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</si>
  <si>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</si>
  <si>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</si>
  <si>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</si>
  <si>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</si>
  <si>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</si>
  <si>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</si>
  <si>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</si>
  <si>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</si>
  <si>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</si>
  <si>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</si>
  <si>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</si>
  <si>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</si>
  <si>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</si>
  <si>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</si>
  <si>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</si>
  <si>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</si>
  <si>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</si>
  <si>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</si>
  <si>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</si>
  <si>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</si>
  <si>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</si>
  <si>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</si>
  <si>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</si>
  <si>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</si>
  <si>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</si>
  <si>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</si>
  <si>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</si>
  <si>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</si>
  <si>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</si>
  <si>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</si>
  <si>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</si>
  <si>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</si>
  <si>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</si>
  <si>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</si>
  <si>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</si>
  <si>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</si>
  <si>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</si>
  <si>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</si>
  <si>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</si>
  <si>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</si>
  <si>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</si>
  <si>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</si>
  <si>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</si>
  <si>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</si>
  <si>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</si>
  <si>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</si>
  <si>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</si>
  <si>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</si>
  <si>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</si>
  <si>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</si>
  <si>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</si>
  <si>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</si>
  <si>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</si>
  <si>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</si>
  <si>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</si>
  <si>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</si>
  <si>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</si>
  <si>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</si>
  <si>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</si>
  <si>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</si>
  <si>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</si>
  <si>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</si>
  <si>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</si>
  <si>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</si>
  <si>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</si>
  <si>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</si>
  <si>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</si>
  <si>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</si>
  <si>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</si>
  <si>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</si>
  <si>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</si>
  <si>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</si>
  <si>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</si>
  <si>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</si>
  <si>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</si>
  <si>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</si>
  <si>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</si>
  <si>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</si>
  <si>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</si>
  <si>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</si>
  <si>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</si>
  <si>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</si>
  <si>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</si>
  <si>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</si>
  <si>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</si>
  <si>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</si>
  <si>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</si>
  <si>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</si>
  <si>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</si>
  <si>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</si>
  <si>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</si>
  <si>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</si>
  <si>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</si>
  <si>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</si>
  <si>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</si>
  <si>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</si>
  <si>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</si>
  <si>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</si>
  <si>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</si>
  <si>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</si>
  <si>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</si>
  <si>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</si>
  <si>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</si>
  <si>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</si>
  <si>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</si>
  <si>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</si>
  <si>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</si>
  <si>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</si>
  <si>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</si>
  <si>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</si>
  <si>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</si>
  <si>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</si>
  <si>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</si>
  <si>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</si>
  <si>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</si>
  <si>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</si>
  <si>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</si>
  <si>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</si>
  <si>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</si>
  <si>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</si>
  <si>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</si>
  <si>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</si>
  <si>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</si>
  <si>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</si>
  <si>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</si>
  <si>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</si>
  <si>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</si>
  <si>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</si>
  <si>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</si>
  <si>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</si>
  <si>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</si>
  <si>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</si>
  <si>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</si>
  <si>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</si>
  <si>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</si>
  <si>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</si>
  <si>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</si>
  <si>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</si>
  <si>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</si>
  <si>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</si>
  <si>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</si>
  <si>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</si>
  <si>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</si>
  <si>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</si>
  <si>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</si>
  <si>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</si>
  <si>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</si>
  <si>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</si>
  <si>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</si>
  <si>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</si>
  <si>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</si>
  <si>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</si>
  <si>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</si>
  <si>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</si>
  <si>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</si>
  <si>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</si>
  <si>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</si>
  <si>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</si>
  <si>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</si>
  <si>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</si>
  <si>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</si>
  <si>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</si>
  <si>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</si>
  <si>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</si>
  <si>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</si>
  <si>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</si>
  <si>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</si>
  <si>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</si>
  <si>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</si>
  <si>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</si>
  <si>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</si>
  <si>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</si>
  <si>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</si>
  <si>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</si>
  <si>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</si>
  <si>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</si>
  <si>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</si>
  <si>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</si>
  <si>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</si>
  <si>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</si>
  <si>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</si>
  <si>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</si>
  <si>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</si>
  <si>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</si>
  <si>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</si>
  <si>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</si>
  <si>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</si>
  <si>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</si>
  <si>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</si>
  <si>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</si>
  <si>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</si>
  <si>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</si>
  <si>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</si>
  <si>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</si>
  <si>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</si>
  <si>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</si>
  <si>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</si>
  <si>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</si>
  <si>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</si>
  <si>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</si>
  <si>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</si>
  <si>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</si>
  <si>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</si>
  <si>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</si>
  <si>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</si>
  <si>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</si>
  <si>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</si>
  <si>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</si>
  <si>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</si>
  <si>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</si>
  <si>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</si>
  <si>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</si>
  <si>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</si>
  <si>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</si>
  <si>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</si>
  <si>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</si>
  <si>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</si>
  <si>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</si>
  <si>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</si>
  <si>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</si>
  <si>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</si>
  <si>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</si>
  <si>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</si>
  <si>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</si>
  <si>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</si>
  <si>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</si>
  <si>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</si>
  <si>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</si>
  <si>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</si>
  <si>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</si>
  <si>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</si>
  <si>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</si>
  <si>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</si>
  <si>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</si>
  <si>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</si>
  <si>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</si>
  <si>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</si>
  <si>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</si>
  <si>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</si>
  <si>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</si>
  <si>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</si>
  <si>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</si>
  <si>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</si>
  <si>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</si>
  <si>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</si>
  <si>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</si>
  <si>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</si>
  <si>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</si>
  <si>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</si>
  <si>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</si>
  <si>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</si>
  <si>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</si>
  <si>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</si>
  <si>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</si>
  <si>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</si>
  <si>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</si>
  <si>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</si>
  <si>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</si>
  <si>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</si>
  <si>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</si>
  <si>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</si>
  <si>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</si>
  <si>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</si>
  <si>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</si>
  <si>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</si>
  <si>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</si>
  <si>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</si>
  <si>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</si>
  <si>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</si>
  <si>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</si>
  <si>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</si>
  <si>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</si>
  <si>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</si>
  <si>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</si>
  <si>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</si>
  <si>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</si>
  <si>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</si>
  <si>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</si>
  <si>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</si>
  <si>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</si>
  <si>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</si>
  <si>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</si>
  <si>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</si>
  <si>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</si>
  <si>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</si>
  <si>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</si>
  <si>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</si>
  <si>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</si>
  <si>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</si>
  <si>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</si>
  <si>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</si>
  <si>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</si>
  <si>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</si>
  <si>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</si>
  <si>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</si>
  <si>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</si>
  <si>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</si>
  <si>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</si>
  <si>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</si>
  <si>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</si>
  <si>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</si>
  <si>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</si>
  <si>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</si>
  <si>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</si>
  <si>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</si>
  <si>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</si>
  <si>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</si>
  <si>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</si>
  <si>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</si>
  <si>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</si>
  <si>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</si>
  <si>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</si>
  <si>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</si>
  <si>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</si>
  <si>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</si>
  <si>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</si>
  <si>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</si>
  <si>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</si>
  <si>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</si>
  <si>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</si>
  <si>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</si>
  <si>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</si>
  <si>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</si>
  <si>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</si>
  <si>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</si>
  <si>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</si>
  <si>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</si>
  <si>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</si>
  <si>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</si>
  <si>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</si>
  <si>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</si>
  <si>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</si>
  <si>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</si>
  <si>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</si>
  <si>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</si>
  <si>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</si>
  <si>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</si>
  <si>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</si>
  <si>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</si>
  <si>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</si>
  <si>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</si>
  <si>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</si>
  <si>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</si>
  <si>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</si>
  <si>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</si>
  <si>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</si>
  <si>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</si>
  <si>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</si>
  <si>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</si>
  <si>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</si>
  <si>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</si>
  <si>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</si>
  <si>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</si>
  <si>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</si>
  <si>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</si>
  <si>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</si>
  <si>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</si>
  <si>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</si>
  <si>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</si>
  <si>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</si>
  <si>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</si>
  <si>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</si>
  <si>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</si>
  <si>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</si>
  <si>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</si>
  <si>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</si>
  <si>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</si>
  <si>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</si>
  <si>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</si>
  <si>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</si>
  <si>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</si>
  <si>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</si>
  <si>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</si>
  <si>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</si>
  <si>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</si>
  <si>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</si>
  <si>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</si>
  <si>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</si>
  <si>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</si>
  <si>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</si>
  <si>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</si>
  <si>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</si>
  <si>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</si>
  <si>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</si>
  <si>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</si>
  <si>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</si>
  <si>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</si>
  <si>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</si>
  <si>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</si>
  <si>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</si>
  <si>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</si>
  <si>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</si>
  <si>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</si>
  <si>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</si>
  <si>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</si>
  <si>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</si>
  <si>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</si>
  <si>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</si>
  <si>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</si>
  <si>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</si>
  <si>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</si>
  <si>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</si>
  <si>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</si>
  <si>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</si>
  <si>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</si>
  <si>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</si>
  <si>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</si>
  <si>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</si>
  <si>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</si>
  <si>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</si>
  <si>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</si>
  <si>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</si>
  <si>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</si>
  <si>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</si>
  <si>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</si>
  <si>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</si>
  <si>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</si>
  <si>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</si>
  <si>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</si>
  <si>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</si>
  <si>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</si>
  <si>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</si>
  <si>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</si>
  <si>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</si>
  <si>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</si>
  <si>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</si>
  <si>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</si>
  <si>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</si>
  <si>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</si>
  <si>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</si>
  <si>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</si>
  <si>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</si>
  <si>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</si>
  <si>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</si>
  <si>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</si>
  <si>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</si>
  <si>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</si>
  <si>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</si>
  <si>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</si>
  <si>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</si>
  <si>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</si>
  <si>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</si>
  <si>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</si>
  <si>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</si>
  <si>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</si>
  <si>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</si>
  <si>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</si>
  <si>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</si>
  <si>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</si>
  <si>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</si>
  <si>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</si>
  <si>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</si>
  <si>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</si>
  <si>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</si>
  <si>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</si>
  <si>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</si>
  <si>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</si>
  <si>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</si>
  <si>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</si>
  <si>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</si>
  <si>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</si>
  <si>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</si>
  <si>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</si>
  <si>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</si>
  <si>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</si>
  <si>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</si>
  <si>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</si>
  <si>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</si>
  <si>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</si>
  <si>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</si>
  <si>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</si>
  <si>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</si>
  <si>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</si>
  <si>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</si>
  <si>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</si>
  <si>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</si>
  <si>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</si>
  <si>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</si>
  <si>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</si>
  <si>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</si>
  <si>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</si>
  <si>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</si>
  <si>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</si>
  <si>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</si>
  <si>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</si>
  <si>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</si>
  <si>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</si>
  <si>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</si>
  <si>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</si>
  <si>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</si>
  <si>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</si>
  <si>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</si>
  <si>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</si>
  <si>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</si>
  <si>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</si>
  <si>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</si>
  <si>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</si>
  <si>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</si>
  <si>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</si>
  <si>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</si>
  <si>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</si>
  <si>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</si>
  <si>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</si>
  <si>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</si>
  <si>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</si>
  <si>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</si>
  <si>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</si>
  <si>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</si>
  <si>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</si>
  <si>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</si>
  <si>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</si>
  <si>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</si>
  <si>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</si>
  <si>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</si>
  <si>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</si>
  <si>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</si>
  <si>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</si>
  <si>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</si>
  <si>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</si>
  <si>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</si>
  <si>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</si>
  <si>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</si>
  <si>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</si>
  <si>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</si>
  <si>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</si>
  <si>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</si>
  <si>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</si>
  <si>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</si>
  <si>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</si>
  <si>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</si>
  <si>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</si>
  <si>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</si>
  <si>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</si>
  <si>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</si>
  <si>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</si>
  <si>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</si>
  <si>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</si>
  <si>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</si>
  <si>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</si>
  <si>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</si>
  <si>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</si>
  <si>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</si>
  <si>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</si>
  <si>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</si>
  <si>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</si>
  <si>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</si>
  <si>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</si>
  <si>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</si>
  <si>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</si>
  <si>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</si>
  <si>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</si>
  <si>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</si>
  <si>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</si>
  <si>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</si>
  <si>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</si>
  <si>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</si>
  <si>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</si>
  <si>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</si>
  <si>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</si>
  <si>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</si>
  <si>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</si>
  <si>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</si>
  <si>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</si>
  <si>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</si>
  <si>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</si>
  <si>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</si>
  <si>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</si>
  <si>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</si>
  <si>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</si>
  <si>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</si>
  <si>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</si>
  <si>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</si>
  <si>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</si>
  <si>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</si>
  <si>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</si>
  <si>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</si>
  <si>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</si>
  <si>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</si>
  <si>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</si>
  <si>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</si>
  <si>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</si>
  <si>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</si>
  <si>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</si>
  <si>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</si>
  <si>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</si>
  <si>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</si>
  <si>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</si>
  <si>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</si>
  <si>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</si>
  <si>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</si>
  <si>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</si>
  <si>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</si>
  <si>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</si>
  <si>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</si>
  <si>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</si>
  <si>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</si>
  <si>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</si>
  <si>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</si>
  <si>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</si>
  <si>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</si>
  <si>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</si>
  <si>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</si>
  <si>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</si>
  <si>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</si>
  <si>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</si>
  <si>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</si>
  <si>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</si>
  <si>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</si>
  <si>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</si>
  <si>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</si>
  <si>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</si>
  <si>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</si>
  <si>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</si>
  <si>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</si>
  <si>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</si>
  <si>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</si>
  <si>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</si>
  <si>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</si>
  <si>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</si>
  <si>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</si>
  <si>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</si>
  <si>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</si>
  <si>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</si>
  <si>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</si>
  <si>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</si>
  <si>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</si>
  <si>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</si>
  <si>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</si>
  <si>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</si>
  <si>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</si>
  <si>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</si>
  <si>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</si>
  <si>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</si>
  <si>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</si>
  <si>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</si>
  <si>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</si>
  <si>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</si>
  <si>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</si>
  <si>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</si>
  <si>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</si>
  <si>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</si>
  <si>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</si>
  <si>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</si>
  <si>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</si>
  <si>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</si>
  <si>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</si>
  <si>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</si>
  <si>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</si>
  <si>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</si>
  <si>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</si>
  <si>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</si>
  <si>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</si>
  <si>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</si>
  <si>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</si>
  <si>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</si>
  <si>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</si>
  <si>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</si>
  <si>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</si>
  <si>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</si>
  <si>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</si>
  <si>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</si>
  <si>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</si>
  <si>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</si>
  <si>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</si>
  <si>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</si>
  <si>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</si>
  <si>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</si>
  <si>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</si>
  <si>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</si>
  <si>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</si>
  <si>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</si>
  <si>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</si>
  <si>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</si>
  <si>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</si>
  <si>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</si>
  <si>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</si>
  <si>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</si>
  <si>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</si>
  <si>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</si>
  <si>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</si>
  <si>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</si>
  <si>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</si>
  <si>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</si>
  <si>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</si>
  <si>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</si>
  <si>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</si>
  <si>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</si>
  <si>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</si>
  <si>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</si>
  <si>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</si>
  <si>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</si>
  <si>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</si>
  <si>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</si>
  <si>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</si>
  <si>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</si>
  <si>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</si>
  <si>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</si>
  <si>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</si>
  <si>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</si>
  <si>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</si>
  <si>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</si>
  <si>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</si>
  <si>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</si>
  <si>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</si>
  <si>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</si>
  <si>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</si>
  <si>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</si>
  <si>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</si>
  <si>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</si>
  <si>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</si>
  <si>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</si>
  <si>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</si>
  <si>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</si>
  <si>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</si>
  <si>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</si>
  <si>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</si>
  <si>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</si>
  <si>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</si>
  <si>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</si>
  <si>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</si>
  <si>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</si>
  <si>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</si>
  <si>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</si>
  <si>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</si>
  <si>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</si>
  <si>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</si>
  <si>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</si>
  <si>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</si>
  <si>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</si>
  <si>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</si>
  <si>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</si>
  <si>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</si>
  <si>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</si>
  <si>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</si>
  <si>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</si>
  <si>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</si>
  <si>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</si>
  <si>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</si>
  <si>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</si>
  <si>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</si>
  <si>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</si>
  <si>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</si>
  <si>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</si>
  <si>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</si>
  <si>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</si>
  <si>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</si>
  <si>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</si>
  <si>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</si>
  <si>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</si>
  <si>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</si>
  <si>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</si>
  <si>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</si>
  <si>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</si>
  <si>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</si>
  <si>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</si>
  <si>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</si>
  <si>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</si>
  <si>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</si>
  <si>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</si>
  <si>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</si>
  <si>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</si>
  <si>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</si>
  <si>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</si>
  <si>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</si>
  <si>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</si>
  <si>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</si>
  <si>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</si>
  <si>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</si>
  <si>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</si>
  <si>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</si>
  <si>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</si>
  <si>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</si>
  <si>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</si>
  <si>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</si>
  <si>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</si>
  <si>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</si>
  <si>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</si>
  <si>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</si>
  <si>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</si>
  <si>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</si>
  <si>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</si>
  <si>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</si>
  <si>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</si>
  <si>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</si>
  <si>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</si>
  <si>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</si>
  <si>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</si>
  <si>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</si>
  <si>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</si>
  <si>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</si>
  <si>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</si>
  <si>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</si>
  <si>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</si>
  <si>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</si>
  <si>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</si>
  <si>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</si>
  <si>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</si>
  <si>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</si>
  <si>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</si>
  <si>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</si>
  <si>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</si>
  <si>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</si>
  <si>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</si>
  <si>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</si>
  <si>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</si>
  <si>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</si>
  <si>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</si>
  <si>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</si>
  <si>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</si>
  <si>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</si>
  <si>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</si>
  <si>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</si>
  <si>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</si>
  <si>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</si>
  <si>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</si>
  <si>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</si>
  <si>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</si>
  <si>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</si>
  <si>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</si>
  <si>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</si>
  <si>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</si>
  <si>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</si>
  <si>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</si>
  <si>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</si>
  <si>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</si>
  <si>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</si>
  <si>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</si>
  <si>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</si>
  <si>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</si>
  <si>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</si>
  <si>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</si>
  <si>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</si>
  <si>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</si>
  <si>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</si>
  <si>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</si>
  <si>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</si>
  <si>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</si>
  <si>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</si>
  <si>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</si>
  <si>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</si>
  <si>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</si>
  <si>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</si>
  <si>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</si>
  <si>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</si>
  <si>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</si>
  <si>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</si>
  <si>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</si>
  <si>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</si>
  <si>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</si>
  <si>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</si>
  <si>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</si>
  <si>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</si>
  <si>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</si>
  <si>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</si>
  <si>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</si>
  <si>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</si>
  <si>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</si>
  <si>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</si>
  <si>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</si>
  <si>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</si>
  <si>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</si>
  <si>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</si>
  <si>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</si>
  <si>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</si>
  <si>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</si>
  <si>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</si>
  <si>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</si>
  <si>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</si>
  <si>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</si>
  <si>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</si>
  <si>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</si>
  <si>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</si>
  <si>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</si>
  <si>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</si>
  <si>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</si>
  <si>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</si>
  <si>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</si>
  <si>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</si>
  <si>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</si>
  <si>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</si>
  <si>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</si>
  <si>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</si>
  <si>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</si>
  <si>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</si>
  <si>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</si>
  <si>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</si>
  <si>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</si>
  <si>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</si>
  <si>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</si>
  <si>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</si>
  <si>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</si>
  <si>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</si>
  <si>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</si>
  <si>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</si>
  <si>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</si>
  <si>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</si>
  <si>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</si>
  <si>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</si>
  <si>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</si>
  <si>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</si>
  <si>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</si>
  <si>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</si>
  <si>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</si>
  <si>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</si>
  <si>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</si>
  <si>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</si>
  <si>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</si>
  <si>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</si>
  <si>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</si>
  <si>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</si>
  <si>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</si>
  <si>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</si>
  <si>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</si>
  <si>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</si>
  <si>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</si>
  <si>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</si>
  <si>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</si>
  <si>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</si>
  <si>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</si>
  <si>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</si>
  <si>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</si>
  <si>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</si>
  <si>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</si>
  <si>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</si>
  <si>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</si>
  <si>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</si>
  <si>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</si>
  <si>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</si>
  <si>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</si>
  <si>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</si>
  <si>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</si>
  <si>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</si>
  <si>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</si>
  <si>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</si>
  <si>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</si>
  <si>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</si>
  <si>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</si>
  <si>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</si>
  <si>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</si>
  <si>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</si>
  <si>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</si>
  <si>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</si>
  <si>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</si>
  <si>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</si>
  <si>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</si>
  <si>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</si>
  <si>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</si>
  <si>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</si>
  <si>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</si>
  <si>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</si>
  <si>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</si>
  <si>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</si>
  <si>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</si>
  <si>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</si>
  <si>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</si>
  <si>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</si>
  <si>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</si>
  <si>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</si>
  <si>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</si>
  <si>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</si>
  <si>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</si>
  <si>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</si>
  <si>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</si>
  <si>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</si>
  <si>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</si>
  <si>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</si>
  <si>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</si>
  <si>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</si>
  <si>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</si>
  <si>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</si>
  <si>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</si>
  <si>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</si>
  <si>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</si>
  <si>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</si>
  <si>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</si>
  <si>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</si>
  <si>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</si>
  <si>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</si>
  <si>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</si>
  <si>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</si>
  <si>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</si>
  <si>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</si>
  <si>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</si>
  <si>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</si>
  <si>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</si>
  <si>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</si>
  <si>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</si>
  <si>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</si>
  <si>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</si>
  <si>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</si>
  <si>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</si>
  <si>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</si>
  <si>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</si>
  <si>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</si>
  <si>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</si>
  <si>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</si>
  <si>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</si>
  <si>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</si>
  <si>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</si>
  <si>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</si>
  <si>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</si>
  <si>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</si>
  <si>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</si>
  <si>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</si>
  <si>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</si>
  <si>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</si>
  <si>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</si>
  <si>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</si>
  <si>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</si>
  <si>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</si>
  <si>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</si>
  <si>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</si>
  <si>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</si>
  <si>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</si>
  <si>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</si>
  <si>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</si>
  <si>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</si>
  <si>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</si>
  <si>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</si>
  <si>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</si>
  <si>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</si>
  <si>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</si>
  <si>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</si>
  <si>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</si>
  <si>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</si>
  <si>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</si>
  <si>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</si>
  <si>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</si>
  <si>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</si>
  <si>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</si>
  <si>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</si>
  <si>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</si>
  <si>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</si>
  <si>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</si>
  <si>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</si>
  <si>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</si>
  <si>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</si>
  <si>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</si>
  <si>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</si>
  <si>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</si>
  <si>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</si>
  <si>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</si>
  <si>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</si>
  <si>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</si>
  <si>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</si>
  <si>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</si>
  <si>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</si>
  <si>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</si>
  <si>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</si>
  <si>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</si>
  <si>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</si>
  <si>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</si>
  <si>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</si>
  <si>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</si>
  <si>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</si>
  <si>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</si>
  <si>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</si>
  <si>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</si>
  <si>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</si>
  <si>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</si>
  <si>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</si>
  <si>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</si>
  <si>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</si>
  <si>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</si>
  <si>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</si>
  <si>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</si>
  <si>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</si>
  <si>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</si>
  <si>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</si>
  <si>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</si>
  <si>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</si>
  <si>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</si>
  <si>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</si>
  <si>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</si>
  <si>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</si>
  <si>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</si>
  <si>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</si>
  <si>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</si>
  <si>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</si>
  <si>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</si>
  <si>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</si>
  <si>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</si>
  <si>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</si>
  <si>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</si>
  <si>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</si>
  <si>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</si>
  <si>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</si>
  <si>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</si>
  <si>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</si>
  <si>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</si>
  <si>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</si>
  <si>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</si>
  <si>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</si>
  <si>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</si>
  <si>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</si>
  <si>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</si>
  <si>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</si>
  <si>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</si>
  <si>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</si>
  <si>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</si>
  <si>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</si>
  <si>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</si>
  <si>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</si>
  <si>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</si>
  <si>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</si>
  <si>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</si>
  <si>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</si>
  <si>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</si>
  <si>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</si>
  <si>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</si>
  <si>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</si>
  <si>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</si>
  <si>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</si>
  <si>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</si>
  <si>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</si>
  <si>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</si>
  <si>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</si>
  <si>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</si>
  <si>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</si>
  <si>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</si>
  <si>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</si>
  <si>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</si>
  <si>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</si>
  <si>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</si>
  <si>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</si>
  <si>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</si>
  <si>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</si>
  <si>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</si>
  <si>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</si>
  <si>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</si>
  <si>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</si>
  <si>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</si>
  <si>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</si>
  <si>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</si>
  <si>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</si>
  <si>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</si>
  <si>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</si>
  <si>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</si>
  <si>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</si>
  <si>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</si>
  <si>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</si>
  <si>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</si>
  <si>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</si>
  <si>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</si>
  <si>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</si>
  <si>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</si>
  <si>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</si>
  <si>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</si>
  <si>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</si>
  <si>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</si>
  <si>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</si>
  <si>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</si>
  <si>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</si>
  <si>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</si>
  <si>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</si>
  <si>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</si>
  <si>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</si>
  <si>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</si>
  <si>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</si>
  <si>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</si>
  <si>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</si>
  <si>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</si>
  <si>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</si>
  <si>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</si>
  <si>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</si>
  <si>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</si>
  <si>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</si>
  <si>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</si>
  <si>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</si>
  <si>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</si>
  <si>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</si>
  <si>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</si>
  <si>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</si>
  <si>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</si>
  <si>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</si>
  <si>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</si>
  <si>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</si>
  <si>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</si>
  <si>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</si>
  <si>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</si>
  <si>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</si>
  <si>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</si>
  <si>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</si>
  <si>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</si>
  <si>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</si>
  <si>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</si>
  <si>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</si>
  <si>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</si>
  <si>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</si>
  <si>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</si>
  <si>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</si>
  <si>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</si>
  <si>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</si>
  <si>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</si>
  <si>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</si>
  <si>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</si>
  <si>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</si>
  <si>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</si>
  <si>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</si>
  <si>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</si>
  <si>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</si>
  <si>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</si>
  <si>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</si>
  <si>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</si>
  <si>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</si>
  <si>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</si>
  <si>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</si>
  <si>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</si>
  <si>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</si>
  <si>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</si>
  <si>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</si>
  <si>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</si>
  <si>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</si>
  <si>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</si>
  <si>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</si>
  <si>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</si>
  <si>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</si>
  <si>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</si>
  <si>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</si>
  <si>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</si>
  <si>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</si>
  <si>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</si>
  <si>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</si>
  <si>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</si>
  <si>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</si>
  <si>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</si>
  <si>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</si>
  <si>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</si>
  <si>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</si>
  <si>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</si>
  <si>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</si>
  <si>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</si>
  <si>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</si>
  <si>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</si>
  <si>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</si>
  <si>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</si>
  <si>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</si>
  <si>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</si>
  <si>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</si>
  <si>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</si>
  <si>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</si>
  <si>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</si>
  <si>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</si>
  <si>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</si>
  <si>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</si>
  <si>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</si>
  <si>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</si>
  <si>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</si>
  <si>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</si>
  <si>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</si>
  <si>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</si>
  <si>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</si>
  <si>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</si>
  <si>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</si>
  <si>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</si>
  <si>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</si>
  <si>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</si>
  <si>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</si>
  <si>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</si>
  <si>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</si>
  <si>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</si>
  <si>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</si>
  <si>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</si>
  <si>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</si>
  <si>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</si>
  <si>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</si>
  <si>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</si>
  <si>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</si>
  <si>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</si>
  <si>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</si>
  <si>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</si>
  <si>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</si>
  <si>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</si>
  <si>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</si>
  <si>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</si>
  <si>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</si>
  <si>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</si>
  <si>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</si>
  <si>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</si>
  <si>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</si>
  <si>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</si>
  <si>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</si>
  <si>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</si>
  <si>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</si>
  <si>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</si>
  <si>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</si>
  <si>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</si>
  <si>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</si>
  <si>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</si>
  <si>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</si>
  <si>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</si>
  <si>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</si>
  <si>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</si>
  <si>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</si>
  <si>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</si>
  <si>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</si>
  <si>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</si>
  <si>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</si>
  <si>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</si>
  <si>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</si>
  <si>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</si>
  <si>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</si>
  <si>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</si>
  <si>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</si>
  <si>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</si>
  <si>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</si>
  <si>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</si>
  <si>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</si>
  <si>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</si>
  <si>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</si>
  <si>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</si>
  <si>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</si>
  <si>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</si>
  <si>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</si>
  <si>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</si>
  <si>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</si>
  <si>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</si>
  <si>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</si>
  <si>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</si>
  <si>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</si>
  <si>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</si>
  <si>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</si>
  <si>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</si>
  <si>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</si>
  <si>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</si>
  <si>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</si>
  <si>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</si>
  <si>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</si>
  <si>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</si>
  <si>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</si>
  <si>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</si>
  <si>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</si>
  <si>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</si>
  <si>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</si>
  <si>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</si>
  <si>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</si>
  <si>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</si>
  <si>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</si>
  <si>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</si>
  <si>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</si>
  <si>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</si>
  <si>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</si>
  <si>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</si>
  <si>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</si>
  <si>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</si>
  <si>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</si>
  <si>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</si>
  <si>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</si>
  <si>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</si>
  <si>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</si>
  <si>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</si>
  <si>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</si>
  <si>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</si>
  <si>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</si>
  <si>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</si>
  <si>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</si>
  <si>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</si>
  <si>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</si>
  <si>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</si>
  <si>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</si>
  <si>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</si>
  <si>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</si>
  <si>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</si>
  <si>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</si>
  <si>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</si>
  <si>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</si>
  <si>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</si>
  <si>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</si>
  <si>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</si>
  <si>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</si>
  <si>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</si>
  <si>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</si>
  <si>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</si>
  <si>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</si>
  <si>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</si>
  <si>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</si>
  <si>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</si>
  <si>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</si>
  <si>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</si>
  <si>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</si>
  <si>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</si>
  <si>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</si>
  <si>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</si>
  <si>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</si>
  <si>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</si>
  <si>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</si>
  <si>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</si>
  <si>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</si>
  <si>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</si>
  <si>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</si>
  <si>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</si>
  <si>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</si>
  <si>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</si>
  <si>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</si>
  <si>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</si>
  <si>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</si>
  <si>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</si>
  <si>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</si>
  <si>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</si>
  <si>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</si>
  <si>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</si>
  <si>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</si>
  <si>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</si>
  <si>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</si>
  <si>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</si>
  <si>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</si>
  <si>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</si>
  <si>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</si>
  <si>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</si>
  <si>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</si>
  <si>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</si>
  <si>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</si>
  <si>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</si>
  <si>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</si>
  <si>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</si>
  <si>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</si>
  <si>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</si>
  <si>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</si>
  <si>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</si>
  <si>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</si>
  <si>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</si>
  <si>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</si>
  <si>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</si>
  <si>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</si>
  <si>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</si>
  <si>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</si>
  <si>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</si>
  <si>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</si>
  <si>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</si>
  <si>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</si>
  <si>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</si>
  <si>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</si>
  <si>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</si>
  <si>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</si>
  <si>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</si>
  <si>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</si>
  <si>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</si>
  <si>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</si>
  <si>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</si>
  <si>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</si>
  <si>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</si>
  <si>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</si>
  <si>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</si>
  <si>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</si>
  <si>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</si>
  <si>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</si>
  <si>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</si>
  <si>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</si>
  <si>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</si>
  <si>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</si>
  <si>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</si>
  <si>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</si>
  <si>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</si>
  <si>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</si>
  <si>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</si>
  <si>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</si>
  <si>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</si>
  <si>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</si>
  <si>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</si>
  <si>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</si>
  <si>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</si>
  <si>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</si>
  <si>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</si>
  <si>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</si>
  <si>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</si>
  <si>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</si>
  <si>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</si>
  <si>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</si>
  <si>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</si>
  <si>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</si>
  <si>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</si>
  <si>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</si>
  <si>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</si>
  <si>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</si>
  <si>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</si>
  <si>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</si>
  <si>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</si>
  <si>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</si>
  <si>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</si>
  <si>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</si>
  <si>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</si>
  <si>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</si>
  <si>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</si>
  <si>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</si>
  <si>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</si>
  <si>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</si>
  <si>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</si>
  <si>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</si>
  <si>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</si>
  <si>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</si>
  <si>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</si>
  <si>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</si>
  <si>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</si>
  <si>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</si>
  <si>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</si>
  <si>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</si>
  <si>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</si>
  <si>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</si>
  <si>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</si>
  <si>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</si>
  <si>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</si>
  <si>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</si>
  <si>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</si>
  <si>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</si>
  <si>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</si>
  <si>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</si>
  <si>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</si>
  <si>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</si>
  <si>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</si>
  <si>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</si>
  <si>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</si>
  <si>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</si>
  <si>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</si>
  <si>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</si>
  <si>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</si>
  <si>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</si>
  <si>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</si>
  <si>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</si>
  <si>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</si>
  <si>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</si>
  <si>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</si>
  <si>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</si>
  <si>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</si>
  <si>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</si>
  <si>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</si>
  <si>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</si>
  <si>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</si>
  <si>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</si>
  <si>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</si>
  <si>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</si>
  <si>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</si>
  <si>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</si>
  <si>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</si>
  <si>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</si>
  <si>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</si>
  <si>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</si>
  <si>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</si>
  <si>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</si>
  <si>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</si>
  <si>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</si>
  <si>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</si>
  <si>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</si>
  <si>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</si>
  <si>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</si>
  <si>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</si>
  <si>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</si>
  <si>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</si>
  <si>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</si>
  <si>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</si>
  <si>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</si>
  <si>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</si>
  <si>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</si>
  <si>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</si>
  <si>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</si>
  <si>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</si>
  <si>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</si>
  <si>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</si>
  <si>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</si>
  <si>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</si>
  <si>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</si>
  <si>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</si>
  <si>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</si>
  <si>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</si>
  <si>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</si>
  <si>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</si>
  <si>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</si>
  <si>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</si>
  <si>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</si>
  <si>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</si>
  <si>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</si>
  <si>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</si>
  <si>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</si>
  <si>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</si>
  <si>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</si>
  <si>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</si>
  <si>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</si>
  <si>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</si>
  <si>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</si>
  <si>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</si>
  <si>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</si>
  <si>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</si>
  <si>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</si>
  <si>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</si>
  <si>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</si>
  <si>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</si>
  <si>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</si>
  <si>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</si>
  <si>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</si>
  <si>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</si>
  <si>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</si>
  <si>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</si>
  <si>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</si>
  <si>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</si>
  <si>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</si>
  <si>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</si>
  <si>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</si>
  <si>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</si>
  <si>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</si>
  <si>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</si>
  <si>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</si>
  <si>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</si>
  <si>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</si>
  <si>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</si>
  <si>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</si>
  <si>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</si>
  <si>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</si>
  <si>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</si>
  <si>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</si>
  <si>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</si>
  <si>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</si>
  <si>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</si>
  <si>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</si>
  <si>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</si>
  <si>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</si>
  <si>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</si>
  <si>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</si>
  <si>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</si>
  <si>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</si>
  <si>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</si>
  <si>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</si>
  <si>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</si>
  <si>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</si>
  <si>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</si>
  <si>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</si>
  <si>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</si>
  <si>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</si>
  <si>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</si>
  <si>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</si>
  <si>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</si>
  <si>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</si>
  <si>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</si>
  <si>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</si>
  <si>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</si>
  <si>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</si>
  <si>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</si>
  <si>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</si>
  <si>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</si>
  <si>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</si>
  <si>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</si>
  <si>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</si>
  <si>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</si>
  <si>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</si>
  <si>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</si>
  <si>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</si>
  <si>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</si>
  <si>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</si>
  <si>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</si>
  <si>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</si>
  <si>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</si>
  <si>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</si>
  <si>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</si>
  <si>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</si>
  <si>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</si>
  <si>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</si>
  <si>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</si>
  <si>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</si>
  <si>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</si>
  <si>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</si>
  <si>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</si>
  <si>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</si>
  <si>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</si>
  <si>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</si>
  <si>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</si>
  <si>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</si>
  <si>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</si>
  <si>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</si>
  <si>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</si>
  <si>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</si>
  <si>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</si>
  <si>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</si>
  <si>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</si>
  <si>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</si>
  <si>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</si>
  <si>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</si>
  <si>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</si>
  <si>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</si>
  <si>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</si>
  <si>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</si>
  <si>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</si>
  <si>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</si>
  <si>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</si>
  <si>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</si>
  <si>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</si>
  <si>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</si>
  <si>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</si>
  <si>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</si>
  <si>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</si>
  <si>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</si>
  <si>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</si>
  <si>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</si>
  <si>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</si>
  <si>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</si>
  <si>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</si>
  <si>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</si>
  <si>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</si>
  <si>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</si>
  <si>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</si>
  <si>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</si>
  <si>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</si>
  <si>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</si>
  <si>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</si>
  <si>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</si>
  <si>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</si>
  <si>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</si>
  <si>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</si>
  <si>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</si>
  <si>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</si>
  <si>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</si>
  <si>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</si>
  <si>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</si>
  <si>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</si>
  <si>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</si>
  <si>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</si>
  <si>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</si>
  <si>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</si>
  <si>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</si>
  <si>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</si>
  <si>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</si>
  <si>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</si>
  <si>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</si>
  <si>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</si>
  <si>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</si>
  <si>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</si>
  <si>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</si>
  <si>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</si>
  <si>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</si>
  <si>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</si>
  <si>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</si>
  <si>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</si>
  <si>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</si>
  <si>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</si>
  <si>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</si>
  <si>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</si>
  <si>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</si>
  <si>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</si>
  <si>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</si>
  <si>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</si>
  <si>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</si>
  <si>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</si>
  <si>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</si>
  <si>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</si>
  <si>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</si>
  <si>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</si>
  <si>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</si>
  <si>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</si>
  <si>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</si>
  <si>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</si>
  <si>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</si>
  <si>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</si>
  <si>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</si>
  <si>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</si>
  <si>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</si>
  <si>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</si>
  <si>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</si>
  <si>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</si>
  <si>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</si>
  <si>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</si>
  <si>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</si>
  <si>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</si>
  <si>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</si>
  <si>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</si>
  <si>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</si>
  <si>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</si>
  <si>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</si>
  <si>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</si>
  <si>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</si>
  <si>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</si>
  <si>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</si>
  <si>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</si>
  <si>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</si>
  <si>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</si>
  <si>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</si>
  <si>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</si>
  <si>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</si>
  <si>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</si>
  <si>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</si>
  <si>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</si>
  <si>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</si>
  <si>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</si>
  <si>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</si>
  <si>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</si>
  <si>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</si>
  <si>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</si>
  <si>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</si>
  <si>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</si>
  <si>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</si>
  <si>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</si>
  <si>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</si>
  <si>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</si>
  <si>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</si>
  <si>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</si>
  <si>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</si>
  <si>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</si>
  <si>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</si>
  <si>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</si>
  <si>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</si>
  <si>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</si>
  <si>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</si>
  <si>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</si>
  <si>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</si>
  <si>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</si>
  <si>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</si>
  <si>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</si>
  <si>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</si>
  <si>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</si>
  <si>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</si>
  <si>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</si>
  <si>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</si>
  <si>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</si>
  <si>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</si>
  <si>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</si>
  <si>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</si>
  <si>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</si>
  <si>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</si>
  <si>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</si>
  <si>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</si>
  <si>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</si>
  <si>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</si>
  <si>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</si>
  <si>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</si>
  <si>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</si>
  <si>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</si>
  <si>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</si>
  <si>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</si>
  <si>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</si>
  <si>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</si>
  <si>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</si>
  <si>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</si>
  <si>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</si>
  <si>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</si>
  <si>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</si>
  <si>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</si>
  <si>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</si>
  <si>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</si>
  <si>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</si>
  <si>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</si>
  <si>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</si>
  <si>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</si>
  <si>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</si>
  <si>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</si>
  <si>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</si>
  <si>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</si>
  <si>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</si>
  <si>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</si>
  <si>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</si>
  <si>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</si>
  <si>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</si>
  <si>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</si>
  <si>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</si>
  <si>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</si>
  <si>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</si>
  <si>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</si>
  <si>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</si>
  <si>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</si>
  <si>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</si>
  <si>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</si>
  <si>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</si>
  <si>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</si>
  <si>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</si>
  <si>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</si>
  <si>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</si>
  <si>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</si>
  <si>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</si>
  <si>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</si>
  <si>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</si>
  <si>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</si>
  <si>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</si>
  <si>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</si>
  <si>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</si>
  <si>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</si>
  <si>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</si>
  <si>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</si>
  <si>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</si>
  <si>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</si>
  <si>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</si>
  <si>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</si>
  <si>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</si>
  <si>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</si>
  <si>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</si>
  <si>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</si>
  <si>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</si>
  <si>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</si>
  <si>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</si>
  <si>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</si>
  <si>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</si>
  <si>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</si>
  <si>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</si>
  <si>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</si>
  <si>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</si>
  <si>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</si>
  <si>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</si>
  <si>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</si>
  <si>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</si>
  <si>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</si>
  <si>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</si>
  <si>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</si>
  <si>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</si>
  <si>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</si>
  <si>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</si>
  <si>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</si>
  <si>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</si>
  <si>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</si>
  <si>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</si>
  <si>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</si>
  <si>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</si>
  <si>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</si>
  <si>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</si>
  <si>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</si>
  <si>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</si>
  <si>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</si>
  <si>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</si>
  <si>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</si>
  <si>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</si>
  <si>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</si>
  <si>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</si>
  <si>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</si>
  <si>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</si>
  <si>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</si>
  <si>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</si>
  <si>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</si>
  <si>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</si>
  <si>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</si>
  <si>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</si>
  <si>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</si>
  <si>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</si>
  <si>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</si>
  <si>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</si>
  <si>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</si>
  <si>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</si>
  <si>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</si>
  <si>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</si>
  <si>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</si>
  <si>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</si>
  <si>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</si>
  <si>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</si>
  <si>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</si>
  <si>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</si>
  <si>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</si>
  <si>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</si>
  <si>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</si>
  <si>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</si>
  <si>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</si>
  <si>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</si>
  <si>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</si>
  <si>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</si>
  <si>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</si>
  <si>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</si>
  <si>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</si>
  <si>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</si>
  <si>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</si>
  <si>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</si>
  <si>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</si>
  <si>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</si>
  <si>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</si>
  <si>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</si>
  <si>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</si>
  <si>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</si>
  <si>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</si>
  <si>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</si>
  <si>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</si>
  <si>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</si>
  <si>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</si>
  <si>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</si>
  <si>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</si>
  <si>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</si>
  <si>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</si>
  <si>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</si>
  <si>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</si>
  <si>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</si>
  <si>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</si>
  <si>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</si>
  <si>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</si>
  <si>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</si>
  <si>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</si>
  <si>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</si>
  <si>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</si>
  <si>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</si>
  <si>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</si>
  <si>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</si>
  <si>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</si>
  <si>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</si>
  <si>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</si>
  <si>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</si>
  <si>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</si>
  <si>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</si>
  <si>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</si>
  <si>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</si>
  <si>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</si>
  <si>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</si>
  <si>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</si>
  <si>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</si>
  <si>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</si>
  <si>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</si>
  <si>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</si>
  <si>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</si>
  <si>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</si>
  <si>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</si>
  <si>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</si>
  <si>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</si>
  <si>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</si>
  <si>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</si>
  <si>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</si>
  <si>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</si>
  <si>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</si>
  <si>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</si>
  <si>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</si>
  <si>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</si>
  <si>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</si>
  <si>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</si>
  <si>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</si>
  <si>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</si>
  <si>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</si>
  <si>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</si>
  <si>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</si>
  <si>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</si>
  <si>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</si>
  <si>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</si>
  <si>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</si>
  <si>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</si>
  <si>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</si>
  <si>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</si>
  <si>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</si>
  <si>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</si>
  <si>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</si>
  <si>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</si>
  <si>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</si>
  <si>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</si>
  <si>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</si>
  <si>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</si>
  <si>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</si>
  <si>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</si>
  <si>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</si>
  <si>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</si>
  <si>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</si>
  <si>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</si>
  <si>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</si>
  <si>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</si>
  <si>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</si>
  <si>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</si>
  <si>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</si>
  <si>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</si>
  <si>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</si>
  <si>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</si>
  <si>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</si>
  <si>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</si>
  <si>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</si>
  <si>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</si>
  <si>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</si>
  <si>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</si>
  <si>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</si>
  <si>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</si>
  <si>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</si>
  <si>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</si>
  <si>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</si>
  <si>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</si>
  <si>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</si>
  <si>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</si>
  <si>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</si>
  <si>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</si>
  <si>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</si>
  <si>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</si>
  <si>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</si>
  <si>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</si>
  <si>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</si>
  <si>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</si>
  <si>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</si>
  <si>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</si>
  <si>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</si>
  <si>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</si>
  <si>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</si>
  <si>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</si>
  <si>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</si>
  <si>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</si>
  <si>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</si>
  <si>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</si>
  <si>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</si>
  <si>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</si>
  <si>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</si>
  <si>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</si>
  <si>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</si>
  <si>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</si>
  <si>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</si>
  <si>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</si>
  <si>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</si>
  <si>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</si>
  <si>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</si>
  <si>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</si>
  <si>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</si>
  <si>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</si>
  <si>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</si>
  <si>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</si>
  <si>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</si>
  <si>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</si>
  <si>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</si>
  <si>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</si>
  <si>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</si>
  <si>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</si>
  <si>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</si>
  <si>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</si>
  <si>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</si>
  <si>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</si>
  <si>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</si>
  <si>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</si>
  <si>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</si>
  <si>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</si>
  <si>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</si>
  <si>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</si>
  <si>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</si>
  <si>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</si>
  <si>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</si>
  <si>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</si>
  <si>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</si>
  <si>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</si>
  <si>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</si>
  <si>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</si>
  <si>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</si>
  <si>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</si>
  <si>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</si>
  <si>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</si>
  <si>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</si>
  <si>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</si>
  <si>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</si>
  <si>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</si>
  <si>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</si>
  <si>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</si>
  <si>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</si>
  <si>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</si>
  <si>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</si>
  <si>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</si>
  <si>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</si>
  <si>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</si>
  <si>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</si>
  <si>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</si>
  <si>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</si>
  <si>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</si>
  <si>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</si>
  <si>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</si>
  <si>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</si>
  <si>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</si>
  <si>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</si>
  <si>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</si>
  <si>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</si>
  <si>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</si>
  <si>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</si>
  <si>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</si>
  <si>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</si>
  <si>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</si>
  <si>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</si>
  <si>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</si>
  <si>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</si>
  <si>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</si>
  <si>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</si>
  <si>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</si>
  <si>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</si>
  <si>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</si>
  <si>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</si>
  <si>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</si>
  <si>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</si>
  <si>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</si>
  <si>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</si>
  <si>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</si>
  <si>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</si>
  <si>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</si>
  <si>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</si>
  <si>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</si>
  <si>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</si>
  <si>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</si>
  <si>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</si>
  <si>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</si>
  <si>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</si>
  <si>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</si>
  <si>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</si>
  <si>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</si>
  <si>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</si>
  <si>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</si>
  <si>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</si>
  <si>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</si>
  <si>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</si>
  <si>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</si>
  <si>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</si>
  <si>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</si>
  <si>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</si>
  <si>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</si>
  <si>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</si>
  <si>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</si>
  <si>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</si>
  <si>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</si>
  <si>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</si>
  <si>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</si>
  <si>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</si>
  <si>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</si>
  <si>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</si>
  <si>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</si>
  <si>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</si>
  <si>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</si>
  <si>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</si>
  <si>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</si>
  <si>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</si>
  <si>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</si>
  <si>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</si>
  <si>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</si>
  <si>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</si>
  <si>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</si>
  <si>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</si>
  <si>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</si>
  <si>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</si>
  <si>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</si>
  <si>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</si>
  <si>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</si>
  <si>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</si>
  <si>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</si>
  <si>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</si>
  <si>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</si>
  <si>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</si>
  <si>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</si>
  <si>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</si>
  <si>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</si>
  <si>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</si>
  <si>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</si>
  <si>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</si>
  <si>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</si>
  <si>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</si>
  <si>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</si>
  <si>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</si>
  <si>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</si>
  <si>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</si>
  <si>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</si>
  <si>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</si>
  <si>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</si>
  <si>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</si>
  <si>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</si>
  <si>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</si>
  <si>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</si>
  <si>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</si>
  <si>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</si>
  <si>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</si>
  <si>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</si>
  <si>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</si>
  <si>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</si>
  <si>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</si>
  <si>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</si>
  <si>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</si>
  <si>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</si>
  <si>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</si>
  <si>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</si>
  <si>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</si>
  <si>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</si>
  <si>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</si>
  <si>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</si>
  <si>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</si>
  <si>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</si>
  <si>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</si>
  <si>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</si>
  <si>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</si>
  <si>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</si>
  <si>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</si>
  <si>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</si>
  <si>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</si>
  <si>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</si>
  <si>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</si>
  <si>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</si>
  <si>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</si>
  <si>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</si>
  <si>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</si>
  <si>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</si>
  <si>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</si>
  <si>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</si>
  <si>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</si>
  <si>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</si>
  <si>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</si>
  <si>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</si>
  <si>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</si>
  <si>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</si>
  <si>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</si>
  <si>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</si>
  <si>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</si>
  <si>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</si>
  <si>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</si>
  <si>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</si>
  <si>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</si>
  <si>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</si>
  <si>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</si>
  <si>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</si>
  <si>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</si>
  <si>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</si>
  <si>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</si>
  <si>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</si>
  <si>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</si>
  <si>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</si>
  <si>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</si>
  <si>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</si>
  <si>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</si>
  <si>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</si>
  <si>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</si>
  <si>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</si>
  <si>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</si>
  <si>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</si>
  <si>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</si>
  <si>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</si>
  <si>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</si>
  <si>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</si>
  <si>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</si>
  <si>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</si>
  <si>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</si>
  <si>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</si>
  <si>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</si>
  <si>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</si>
  <si>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</si>
  <si>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</si>
  <si>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</si>
  <si>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</si>
  <si>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</si>
  <si>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</si>
  <si>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</si>
  <si>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</si>
  <si>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</si>
  <si>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</si>
  <si>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</si>
  <si>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</si>
  <si>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</si>
  <si>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</si>
  <si>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</si>
  <si>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</si>
  <si>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</si>
  <si>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</si>
  <si>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</si>
  <si>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</si>
  <si>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</si>
  <si>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</si>
  <si>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</si>
  <si>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</si>
  <si>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</si>
  <si>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</si>
  <si>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</si>
  <si>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</si>
  <si>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</si>
  <si>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</si>
  <si>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</si>
  <si>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</si>
  <si>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</si>
  <si>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</si>
  <si>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</si>
  <si>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</si>
  <si>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</si>
  <si>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</si>
  <si>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</si>
  <si>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</si>
  <si>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</si>
  <si>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</si>
  <si>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</si>
  <si>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</si>
  <si>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</si>
  <si>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</si>
  <si>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</si>
  <si>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</si>
  <si>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</si>
  <si>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</si>
  <si>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</si>
  <si>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</si>
  <si>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</si>
  <si>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</si>
  <si>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</si>
  <si>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</si>
  <si>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</si>
  <si>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</si>
  <si>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</si>
  <si>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</si>
  <si>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</si>
  <si>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</si>
  <si>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</si>
  <si>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</si>
  <si>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</si>
  <si>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</si>
  <si>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</si>
  <si>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</si>
  <si>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</si>
  <si>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</si>
  <si>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</si>
  <si>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</si>
  <si>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</si>
  <si>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</si>
  <si>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</si>
  <si>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</si>
  <si>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</si>
  <si>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</si>
  <si>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</si>
  <si>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</si>
  <si>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</si>
  <si>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</si>
  <si>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</si>
  <si>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</si>
  <si>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</si>
  <si>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</si>
  <si>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</si>
  <si>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</si>
  <si>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</si>
  <si>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</si>
  <si>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</si>
  <si>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</si>
  <si>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</si>
  <si>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</si>
  <si>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</si>
  <si>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</si>
  <si>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</si>
  <si>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</si>
  <si>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</si>
  <si>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</si>
  <si>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</si>
  <si>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</si>
  <si>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</si>
  <si>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</si>
  <si>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</si>
  <si>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</si>
  <si>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</si>
  <si>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</si>
  <si>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</si>
  <si>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</si>
  <si>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</si>
  <si>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</si>
  <si>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</si>
  <si>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</si>
  <si>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</si>
  <si>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</si>
  <si>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</si>
  <si>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</si>
  <si>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</si>
  <si>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</si>
  <si>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</si>
  <si>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</si>
  <si>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</si>
  <si>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</si>
  <si>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</si>
  <si>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</si>
  <si>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</si>
  <si>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</si>
  <si>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</si>
  <si>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</si>
  <si>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</si>
  <si>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</si>
  <si>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</si>
  <si>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</si>
  <si>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</si>
  <si>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</si>
  <si>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</si>
  <si>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</si>
  <si>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</si>
  <si>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</si>
  <si>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</si>
  <si>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</si>
  <si>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</si>
  <si>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</si>
  <si>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</si>
  <si>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</si>
  <si>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</si>
  <si>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</si>
  <si>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</si>
  <si>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</si>
  <si>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</si>
  <si>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</si>
  <si>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</si>
  <si>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</si>
  <si>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</si>
  <si>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</si>
  <si>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</si>
  <si>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</si>
  <si>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</si>
  <si>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</si>
  <si>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</si>
  <si>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</si>
  <si>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</si>
  <si>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</si>
  <si>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</si>
  <si>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</si>
  <si>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</si>
  <si>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</si>
  <si>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</si>
  <si>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</si>
  <si>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</si>
  <si>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</si>
  <si>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</si>
  <si>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</si>
  <si>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</si>
  <si>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</si>
  <si>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</si>
  <si>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</si>
  <si>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</si>
  <si>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</si>
  <si>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</si>
  <si>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</si>
  <si>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</si>
  <si>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</si>
  <si>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</si>
  <si>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</si>
  <si>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</si>
  <si>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</si>
  <si>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</si>
  <si>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</si>
  <si>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</si>
  <si>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</si>
  <si>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</si>
  <si>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</si>
  <si>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</si>
  <si>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</si>
  <si>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</si>
  <si>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</si>
  <si>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</si>
  <si>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</si>
  <si>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</si>
  <si>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</si>
  <si>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</si>
  <si>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</si>
  <si>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</si>
  <si>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</si>
  <si>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</si>
  <si>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</si>
  <si>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</si>
  <si>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</si>
  <si>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</si>
  <si>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</si>
  <si>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</si>
  <si>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</si>
  <si>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</si>
  <si>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</si>
  <si>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</si>
  <si>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</si>
  <si>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</si>
  <si>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</si>
  <si>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</si>
  <si>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</si>
  <si>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</si>
  <si>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</si>
  <si>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</si>
  <si>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</si>
  <si>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</si>
  <si>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</si>
  <si>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</si>
  <si>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</si>
  <si>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</si>
  <si>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</si>
  <si>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</si>
  <si>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</si>
  <si>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</si>
  <si>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</si>
  <si>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</si>
  <si>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</si>
  <si>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</si>
  <si>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</si>
  <si>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</si>
  <si>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</si>
  <si>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</si>
  <si>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</si>
  <si>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</si>
  <si>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</si>
  <si>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</si>
  <si>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</si>
  <si>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</si>
  <si>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</si>
  <si>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</si>
  <si>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</si>
  <si>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</si>
  <si>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</si>
  <si>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</si>
  <si>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</si>
  <si>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</si>
  <si>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</si>
  <si>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</si>
  <si>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</si>
  <si>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</si>
  <si>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</si>
  <si>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</si>
  <si>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</si>
  <si>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</si>
  <si>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</si>
  <si>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</si>
  <si>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</si>
  <si>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</si>
  <si>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</si>
  <si>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</si>
  <si>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</si>
  <si>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</si>
  <si>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</si>
  <si>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</si>
  <si>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</si>
  <si>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</si>
  <si>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</si>
  <si>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</si>
  <si>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</si>
  <si>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</si>
  <si>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</si>
  <si>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</si>
  <si>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</si>
  <si>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</si>
  <si>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</si>
  <si>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</si>
  <si>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</si>
  <si>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</si>
  <si>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</si>
  <si>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</si>
  <si>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</si>
  <si>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</si>
  <si>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</si>
  <si>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</si>
  <si>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</si>
  <si>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</si>
  <si>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</si>
  <si>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</si>
  <si>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</si>
  <si>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</si>
  <si>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</si>
  <si>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</si>
  <si>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</si>
  <si>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</si>
  <si>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</si>
  <si>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</si>
  <si>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</si>
  <si>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</si>
  <si>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</si>
  <si>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</si>
  <si>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</si>
  <si>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</si>
  <si>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</si>
  <si>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</si>
  <si>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</si>
  <si>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</si>
  <si>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</si>
  <si>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</si>
  <si>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</si>
  <si>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</si>
  <si>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</si>
  <si>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</si>
  <si>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</si>
  <si>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</si>
  <si>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</si>
  <si>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</si>
  <si>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</si>
  <si>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</si>
  <si>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</si>
  <si>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</si>
  <si>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</si>
  <si>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</si>
  <si>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</si>
  <si>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</si>
  <si>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</si>
  <si>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</si>
  <si>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</si>
  <si>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</si>
  <si>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</si>
  <si>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</si>
  <si>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</si>
  <si>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</si>
  <si>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</si>
  <si>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</si>
  <si>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</si>
  <si>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</si>
  <si>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</si>
  <si>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</si>
  <si>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</si>
  <si>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</si>
  <si>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</si>
  <si>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</si>
  <si>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</si>
  <si>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</si>
  <si>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</si>
  <si>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</si>
  <si>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</si>
  <si>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</si>
  <si>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</si>
  <si>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</si>
  <si>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</si>
  <si>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</si>
  <si>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</si>
  <si>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</si>
  <si>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</si>
  <si>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</si>
  <si>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</si>
  <si>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</si>
  <si>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</si>
  <si>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</si>
  <si>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</si>
  <si>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</si>
  <si>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</si>
  <si>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</si>
  <si>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</si>
  <si>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</si>
  <si>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</si>
  <si>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</si>
  <si>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</si>
  <si>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</si>
  <si>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</si>
  <si>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</si>
  <si>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</si>
  <si>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</si>
  <si>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</si>
  <si>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</si>
  <si>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</si>
  <si>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</si>
  <si>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</si>
  <si>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</si>
  <si>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</si>
  <si>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</si>
  <si>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</si>
  <si>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</si>
  <si>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</si>
  <si>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</si>
  <si>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</si>
  <si>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</si>
  <si>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</si>
  <si>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</si>
  <si>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</si>
  <si>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</si>
  <si>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</si>
  <si>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</si>
  <si>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</si>
  <si>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</si>
  <si>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</si>
  <si>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</si>
  <si>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</si>
  <si>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</si>
  <si>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</si>
  <si>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</si>
  <si>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</si>
  <si>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</si>
  <si>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</si>
  <si>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</si>
  <si>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</si>
  <si>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</si>
  <si>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</si>
  <si>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</si>
  <si>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</si>
  <si>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</si>
  <si>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</si>
  <si>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</si>
  <si>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</si>
  <si>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</si>
  <si>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</si>
  <si>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</si>
  <si>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</si>
  <si>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</si>
  <si>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</si>
  <si>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</si>
  <si>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</si>
  <si>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</si>
  <si>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</si>
  <si>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</si>
  <si>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</si>
  <si>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</si>
  <si>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</si>
  <si>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</si>
  <si>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</si>
  <si>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</si>
  <si>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</si>
  <si>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</si>
  <si>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</si>
  <si>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</si>
  <si>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</si>
  <si>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</si>
  <si>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</si>
  <si>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</si>
  <si>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</si>
  <si>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</si>
  <si>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</si>
  <si>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</si>
  <si>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</si>
  <si>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</si>
  <si>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</si>
  <si>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</si>
  <si>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</si>
  <si>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</si>
  <si>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</si>
  <si>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</si>
  <si>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</si>
  <si>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</si>
  <si>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</si>
  <si>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</si>
  <si>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</si>
  <si>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</si>
  <si>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</si>
  <si>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</si>
  <si>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</si>
  <si>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</si>
  <si>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</si>
  <si>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</si>
  <si>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</si>
  <si>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</si>
  <si>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</si>
  <si>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</si>
  <si>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</si>
  <si>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</si>
  <si>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</si>
  <si>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</si>
  <si>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</si>
  <si>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</si>
  <si>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</si>
  <si>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</si>
  <si>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</si>
  <si>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</si>
  <si>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</si>
  <si>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</si>
  <si>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</si>
  <si>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</si>
  <si>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</si>
  <si>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</si>
  <si>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</si>
  <si>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</si>
  <si>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</si>
  <si>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</si>
  <si>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</si>
  <si>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</si>
  <si>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</si>
  <si>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</si>
  <si>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</si>
  <si>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</si>
  <si>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</si>
  <si>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</si>
  <si>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</si>
  <si>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</si>
  <si>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</si>
  <si>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</si>
  <si>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</si>
  <si>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</si>
  <si>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</si>
  <si>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</si>
  <si>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</si>
  <si>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</si>
  <si>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</si>
  <si>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</si>
  <si>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</si>
  <si>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</si>
  <si>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</si>
  <si>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</si>
  <si>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</si>
  <si>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</si>
  <si>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</si>
  <si>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</si>
  <si>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</si>
  <si>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</si>
  <si>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</si>
  <si>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</si>
  <si>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</si>
  <si>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</si>
  <si>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</si>
  <si>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</si>
  <si>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</si>
  <si>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</si>
  <si>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</si>
  <si>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</si>
  <si>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</si>
  <si>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</si>
  <si>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</si>
  <si>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</si>
  <si>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</si>
  <si>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</si>
  <si>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</si>
  <si>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</si>
  <si>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</si>
  <si>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</si>
  <si>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</si>
  <si>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</si>
  <si>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</si>
  <si>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</si>
  <si>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</si>
  <si>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</si>
  <si>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</si>
  <si>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</si>
  <si>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</si>
  <si>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</si>
  <si>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</si>
  <si>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</si>
  <si>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</si>
  <si>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</si>
  <si>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</si>
  <si>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</si>
  <si>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</si>
  <si>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</si>
  <si>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</si>
  <si>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</si>
  <si>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</si>
  <si>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</si>
  <si>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</si>
  <si>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</si>
  <si>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</si>
  <si>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</si>
  <si>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</si>
  <si>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</si>
  <si>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</si>
  <si>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</si>
  <si>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</si>
  <si>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</si>
  <si>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</si>
  <si>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</si>
  <si>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</si>
  <si>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</si>
  <si>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</si>
  <si>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</si>
  <si>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</si>
  <si>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</si>
  <si>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</si>
  <si>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</si>
  <si>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</si>
  <si>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</si>
  <si>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</si>
  <si>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</si>
  <si>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</si>
  <si>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</si>
  <si>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</si>
  <si>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</si>
  <si>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</si>
  <si>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</si>
  <si>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</si>
  <si>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</si>
  <si>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</si>
  <si>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</si>
  <si>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</si>
  <si>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</si>
  <si>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</si>
  <si>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</si>
  <si>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</si>
  <si>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</si>
  <si>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</si>
  <si>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</si>
  <si>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</si>
  <si>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</si>
  <si>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</si>
  <si>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</si>
  <si>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</si>
  <si>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</si>
  <si>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</si>
  <si>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</si>
  <si>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</si>
  <si>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</si>
  <si>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</si>
  <si>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</si>
  <si>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</si>
  <si>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</si>
  <si>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</si>
  <si>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</si>
  <si>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</si>
  <si>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</si>
  <si>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</si>
  <si>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</si>
  <si>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</si>
  <si>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</si>
  <si>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</si>
  <si>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</si>
  <si>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</si>
  <si>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</si>
  <si>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</si>
  <si>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</si>
  <si>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</si>
  <si>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</si>
  <si>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</si>
  <si>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</si>
  <si>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</si>
  <si>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</si>
  <si>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</si>
  <si>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</si>
  <si>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</si>
  <si>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</si>
  <si>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</si>
  <si>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</si>
  <si>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</si>
  <si>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</si>
  <si>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</si>
  <si>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</si>
  <si>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</si>
  <si>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</si>
  <si>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</si>
  <si>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</si>
  <si>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</si>
  <si>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</si>
  <si>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</si>
  <si>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</si>
  <si>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</si>
  <si>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</si>
  <si>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</si>
  <si>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</si>
  <si>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</si>
  <si>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</si>
  <si>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</si>
  <si>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</si>
  <si>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</si>
  <si>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</si>
  <si>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</si>
  <si>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</si>
  <si>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</si>
  <si>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</si>
  <si>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</si>
  <si>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</si>
  <si>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</si>
  <si>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</si>
  <si>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</si>
  <si>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</si>
  <si>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</si>
  <si>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</si>
  <si>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</si>
  <si>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</si>
  <si>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</si>
  <si>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</si>
  <si>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</si>
  <si>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</si>
  <si>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</si>
  <si>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</si>
  <si>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</si>
  <si>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</si>
  <si>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</si>
  <si>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</si>
  <si>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</si>
  <si>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</si>
  <si>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</si>
  <si>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</si>
  <si>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</si>
  <si>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</si>
  <si>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</si>
  <si>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</si>
  <si>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</si>
  <si>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</si>
  <si>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</si>
  <si>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</si>
  <si>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</si>
  <si>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</si>
  <si>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</si>
  <si>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</si>
  <si>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</si>
  <si>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</si>
  <si>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</si>
  <si>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</si>
  <si>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</si>
  <si>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</si>
  <si>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</si>
  <si>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</si>
  <si>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</si>
  <si>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</si>
  <si>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</si>
  <si>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</si>
  <si>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</si>
  <si>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</si>
  <si>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</si>
  <si>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</si>
  <si>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</si>
  <si>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</si>
  <si>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</si>
  <si>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</si>
  <si>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</si>
  <si>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</si>
  <si>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</si>
  <si>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</si>
  <si>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</si>
  <si>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</si>
  <si>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</si>
  <si>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</si>
  <si>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</si>
  <si>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</si>
  <si>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</si>
  <si>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</si>
  <si>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</si>
  <si>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</si>
  <si>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</si>
  <si>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</si>
  <si>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</si>
  <si>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</si>
  <si>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</si>
  <si>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</si>
  <si>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</si>
  <si>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</si>
  <si>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</si>
  <si>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</si>
  <si>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</si>
  <si>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</si>
  <si>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</si>
  <si>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</si>
  <si>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</si>
  <si>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</si>
  <si>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</si>
  <si>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</si>
  <si>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</si>
  <si>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</si>
  <si>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</si>
  <si>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</si>
  <si>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</si>
  <si>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</si>
  <si>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</si>
  <si>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</si>
  <si>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</si>
  <si>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</si>
  <si>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</si>
  <si>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</si>
  <si>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</si>
  <si>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</si>
  <si>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</si>
  <si>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</si>
  <si>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</si>
  <si>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</si>
  <si>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</si>
  <si>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</si>
  <si>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</si>
  <si>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</si>
  <si>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</si>
  <si>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</si>
  <si>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</si>
  <si>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</si>
  <si>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</si>
  <si>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</si>
  <si>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</si>
  <si>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</si>
  <si>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</si>
  <si>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</si>
  <si>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</si>
  <si>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</si>
  <si>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</si>
  <si>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</si>
  <si>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</si>
  <si>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</si>
  <si>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</si>
  <si>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</si>
  <si>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</si>
  <si>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</si>
  <si>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</si>
  <si>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</si>
  <si>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</si>
  <si>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</si>
  <si>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</si>
  <si>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</si>
  <si>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</si>
  <si>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</si>
  <si>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</si>
  <si>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</si>
  <si>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</si>
  <si>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</si>
  <si>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</si>
  <si>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</si>
  <si>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</si>
  <si>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</si>
  <si>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</si>
  <si>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</si>
  <si>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</si>
  <si>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</si>
  <si>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</si>
  <si>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</si>
  <si>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</si>
  <si>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</si>
  <si>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</si>
  <si>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</si>
  <si>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</si>
  <si>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</si>
  <si>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</si>
  <si>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</si>
  <si>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</si>
  <si>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</si>
  <si>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</si>
  <si>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</si>
  <si>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</si>
  <si>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</si>
  <si>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</si>
  <si>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</si>
  <si>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</si>
  <si>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</si>
  <si>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</si>
  <si>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</si>
  <si>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</si>
  <si>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</si>
  <si>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</si>
  <si>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</si>
  <si>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</si>
  <si>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</si>
  <si>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</si>
  <si>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</si>
  <si>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</si>
  <si>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</si>
  <si>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</si>
  <si>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</si>
  <si>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</si>
  <si>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</si>
  <si>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</si>
  <si>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</si>
  <si>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</si>
  <si>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</si>
  <si>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</si>
  <si>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</si>
  <si>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</si>
  <si>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</si>
  <si>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</si>
  <si>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</si>
  <si>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</si>
  <si>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</si>
  <si>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</si>
  <si>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</si>
  <si>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</si>
  <si>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</si>
  <si>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</si>
  <si>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</si>
  <si>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</si>
  <si>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</si>
  <si>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</si>
  <si>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</si>
  <si>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</si>
  <si>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</si>
  <si>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</si>
  <si>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</si>
  <si>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</si>
  <si>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</si>
  <si>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</si>
  <si>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</si>
  <si>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</si>
  <si>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</si>
  <si>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</si>
  <si>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</si>
  <si>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</si>
  <si>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</si>
  <si>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</si>
  <si>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</si>
  <si>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</si>
  <si>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</si>
  <si>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</si>
  <si>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</si>
  <si>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</si>
  <si>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</si>
  <si>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</si>
  <si>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</si>
  <si>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</si>
  <si>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</si>
  <si>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</si>
  <si>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</si>
  <si>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</si>
  <si>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</si>
  <si>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</si>
  <si>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</si>
  <si>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</si>
  <si>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</si>
  <si>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</si>
  <si>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</si>
  <si>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</si>
  <si>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</si>
  <si>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</si>
  <si>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</si>
  <si>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</si>
  <si>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</si>
  <si>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</si>
  <si>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</si>
  <si>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</si>
  <si>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</si>
  <si>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</si>
  <si>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</si>
  <si>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</si>
  <si>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</si>
  <si>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</si>
  <si>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</si>
  <si>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</si>
  <si>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</si>
  <si>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</si>
  <si>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</si>
  <si>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</si>
  <si>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</si>
  <si>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</si>
  <si>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</si>
  <si>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</si>
  <si>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</si>
  <si>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</si>
  <si>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</si>
  <si>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</si>
  <si>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</si>
  <si>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</si>
  <si>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</si>
  <si>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</si>
  <si>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</si>
  <si>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</si>
  <si>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</si>
  <si>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</si>
  <si>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</si>
  <si>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</si>
  <si>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</si>
  <si>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</si>
  <si>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</si>
  <si>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</si>
  <si>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</si>
  <si>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</si>
  <si>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</si>
  <si>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</si>
  <si>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</si>
  <si>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</si>
  <si>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</si>
  <si>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</si>
  <si>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</si>
  <si>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</si>
  <si>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</si>
  <si>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</si>
  <si>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</si>
  <si>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</si>
  <si>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</si>
  <si>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</si>
  <si>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</si>
  <si>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</si>
  <si>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</si>
  <si>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</si>
  <si>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</si>
  <si>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</si>
  <si>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</si>
  <si>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</si>
  <si>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</si>
  <si>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</si>
  <si>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</si>
  <si>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</si>
  <si>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</si>
  <si>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</si>
  <si>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</si>
  <si>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</si>
  <si>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</si>
  <si>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</si>
  <si>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</si>
  <si>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</si>
  <si>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</si>
  <si>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</si>
  <si>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</si>
  <si>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</si>
  <si>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</si>
  <si>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</si>
  <si>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</si>
  <si>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</si>
  <si>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</si>
  <si>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</si>
  <si>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</si>
  <si>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</si>
  <si>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</si>
  <si>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</si>
  <si>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</si>
  <si>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</si>
  <si>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</si>
  <si>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</si>
  <si>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</si>
  <si>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</si>
  <si>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</si>
  <si>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</si>
  <si>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</si>
  <si>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</si>
  <si>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</si>
  <si>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</si>
  <si>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</si>
  <si>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</si>
  <si>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</si>
  <si>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</si>
  <si>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</si>
  <si>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</si>
  <si>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</si>
  <si>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</si>
  <si>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</si>
  <si>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</si>
  <si>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</si>
  <si>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</si>
  <si>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</si>
  <si>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</si>
  <si>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</si>
  <si>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</si>
  <si>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</si>
  <si>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</si>
  <si>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</si>
  <si>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</si>
  <si>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</si>
  <si>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</si>
  <si>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</si>
  <si>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</si>
  <si>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</si>
  <si>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</si>
  <si>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</si>
  <si>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</si>
  <si>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</si>
  <si>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</si>
  <si>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</si>
  <si>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</si>
  <si>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</si>
  <si>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</si>
  <si>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</si>
  <si>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</si>
  <si>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</si>
  <si>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</si>
  <si>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</si>
  <si>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</si>
  <si>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</si>
  <si>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</si>
  <si>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</si>
  <si>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</si>
  <si>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</si>
  <si>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</si>
  <si>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</si>
  <si>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</si>
  <si>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</si>
  <si>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</si>
  <si>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</si>
  <si>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</si>
  <si>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</si>
  <si>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</si>
  <si>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</si>
  <si>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</si>
  <si>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</si>
  <si>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</si>
  <si>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</si>
  <si>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</si>
  <si>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</si>
  <si>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</si>
  <si>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</si>
  <si>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</si>
  <si>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</si>
  <si>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</si>
  <si>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</si>
  <si>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</si>
  <si>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</si>
  <si>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</si>
  <si>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</si>
  <si>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</si>
  <si>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</si>
  <si>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</si>
  <si>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</si>
  <si>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</si>
  <si>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</si>
  <si>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</si>
  <si>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</si>
  <si>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</si>
  <si>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</si>
  <si>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</si>
  <si>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</si>
  <si>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</si>
  <si>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</si>
  <si>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</si>
  <si>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</si>
  <si>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</si>
  <si>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</si>
  <si>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</si>
  <si>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</si>
  <si>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</si>
  <si>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</si>
  <si>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</si>
  <si>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</si>
  <si>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</si>
  <si>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</si>
  <si>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</si>
  <si>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</si>
  <si>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</si>
  <si>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</si>
  <si>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</si>
  <si>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</si>
  <si>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</si>
  <si>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</si>
  <si>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</si>
  <si>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</si>
  <si>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</si>
  <si>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</si>
  <si>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</si>
  <si>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</si>
  <si>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</si>
  <si>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</si>
  <si>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</si>
  <si>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</si>
  <si>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</si>
  <si>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</si>
  <si>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</si>
  <si>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</si>
  <si>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</si>
  <si>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</si>
  <si>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</si>
  <si>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</si>
  <si>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</si>
  <si>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</si>
  <si>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</si>
  <si>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</si>
  <si>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</si>
  <si>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</si>
  <si>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</si>
  <si>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</si>
  <si>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</si>
  <si>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</si>
  <si>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</si>
  <si>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</si>
  <si>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</si>
  <si>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</si>
  <si>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</si>
  <si>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</si>
  <si>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</si>
  <si>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</si>
  <si>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</si>
  <si>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</si>
  <si>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</si>
  <si>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</si>
  <si>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</si>
  <si>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</si>
  <si>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</si>
  <si>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</si>
  <si>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</si>
  <si>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</si>
  <si>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</si>
  <si>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</si>
  <si>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</si>
  <si>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</si>
  <si>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</si>
  <si>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</si>
  <si>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</si>
  <si>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</si>
  <si>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</si>
  <si>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</si>
  <si>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</si>
  <si>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</si>
  <si>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</si>
  <si>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</si>
  <si>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</si>
  <si>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</si>
  <si>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</si>
  <si>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</si>
  <si>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</si>
  <si>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</si>
  <si>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</si>
  <si>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</si>
  <si>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</si>
  <si>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</si>
  <si>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</si>
  <si>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</si>
  <si>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</si>
  <si>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</si>
  <si>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</si>
  <si>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</si>
  <si>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</si>
  <si>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</si>
  <si>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</si>
  <si>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</si>
  <si>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</si>
  <si>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</si>
  <si>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</si>
  <si>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</si>
  <si>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</si>
  <si>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</si>
  <si>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</si>
  <si>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</si>
  <si>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</si>
  <si>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</si>
  <si>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</si>
  <si>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</si>
  <si>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</si>
  <si>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</si>
  <si>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</si>
  <si>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</si>
  <si>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</si>
  <si>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</si>
  <si>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</si>
  <si>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</si>
  <si>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</si>
  <si>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</si>
  <si>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</si>
  <si>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</si>
  <si>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</si>
  <si>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</si>
  <si>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</si>
  <si>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</si>
  <si>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</si>
  <si>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</si>
  <si>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</si>
  <si>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</si>
  <si>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</si>
  <si>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</si>
  <si>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</si>
  <si>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</si>
  <si>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</si>
  <si>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</si>
  <si>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</si>
  <si>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</si>
  <si>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</si>
  <si>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</si>
  <si>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</si>
  <si>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</si>
  <si>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</si>
  <si>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</si>
  <si>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</si>
  <si>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</si>
  <si>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</si>
  <si>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</si>
  <si>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</si>
  <si>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</si>
  <si>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</si>
  <si>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</si>
  <si>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</si>
  <si>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</si>
  <si>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</si>
  <si>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</si>
  <si>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</si>
  <si>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</si>
  <si>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</si>
  <si>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</si>
  <si>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</si>
  <si>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</si>
  <si>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</si>
  <si>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</si>
  <si>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</si>
  <si>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</si>
  <si>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</si>
  <si>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</si>
  <si>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</si>
  <si>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</si>
  <si>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</si>
  <si>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</si>
  <si>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</si>
  <si>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</si>
  <si>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</si>
  <si>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</si>
  <si>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</si>
  <si>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</si>
  <si>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</si>
  <si>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</si>
  <si>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</si>
  <si>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</si>
  <si>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</si>
  <si>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</si>
  <si>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</si>
  <si>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</si>
  <si>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</si>
  <si>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</si>
  <si>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</si>
  <si>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</si>
  <si>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</si>
  <si>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</si>
  <si>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</si>
  <si>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</si>
  <si>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</si>
  <si>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</si>
  <si>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</si>
  <si>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</si>
  <si>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</si>
  <si>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</si>
  <si>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</si>
  <si>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</si>
  <si>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</si>
  <si>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</si>
  <si>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</si>
  <si>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</si>
  <si>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</si>
  <si>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</si>
  <si>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</si>
  <si>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</si>
  <si>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</si>
  <si>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</si>
  <si>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</si>
  <si>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</si>
  <si>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</si>
  <si>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</si>
  <si>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</si>
  <si>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</si>
  <si>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</si>
  <si>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</si>
  <si>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</si>
  <si>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</si>
  <si>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</si>
  <si>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</si>
  <si>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</si>
  <si>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</si>
  <si>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</si>
  <si>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</si>
  <si>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</si>
  <si>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</si>
  <si>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</si>
  <si>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</si>
  <si>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</si>
  <si>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</si>
  <si>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</si>
  <si>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</si>
  <si>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</si>
  <si>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</si>
  <si>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</si>
  <si>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</si>
  <si>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</si>
  <si>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</si>
  <si>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</si>
  <si>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</si>
  <si>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</si>
  <si>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</si>
  <si>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</si>
  <si>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</si>
  <si>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</si>
  <si>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</si>
  <si>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</si>
  <si>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</si>
  <si>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</si>
  <si>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</si>
  <si>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</si>
  <si>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</si>
  <si>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</si>
  <si>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</si>
  <si>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</si>
  <si>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</si>
  <si>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</si>
  <si>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</si>
  <si>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</si>
  <si>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</si>
  <si>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</si>
  <si>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</si>
  <si>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</si>
  <si>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</si>
  <si>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</si>
  <si>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</si>
  <si>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</si>
  <si>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</si>
  <si>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</si>
  <si>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</si>
  <si>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</si>
  <si>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</si>
  <si>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</si>
  <si>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</si>
  <si>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</si>
  <si>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</si>
  <si>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</si>
  <si>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</si>
  <si>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</si>
  <si>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</si>
  <si>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</si>
  <si>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</si>
  <si>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</si>
  <si>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</si>
  <si>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</si>
  <si>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</si>
  <si>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</si>
  <si>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</si>
  <si>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</si>
  <si>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</si>
  <si>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</si>
  <si>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</si>
  <si>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</si>
  <si>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</si>
  <si>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</si>
  <si>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</si>
  <si>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</si>
  <si>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</si>
  <si>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</si>
  <si>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</si>
  <si>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</si>
  <si>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</si>
  <si>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</si>
  <si>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</si>
  <si>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</si>
  <si>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</si>
  <si>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</si>
  <si>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</si>
  <si>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</si>
  <si>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</si>
  <si>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</si>
  <si>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</si>
  <si>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</si>
  <si>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</si>
  <si>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</si>
  <si>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</si>
  <si>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</si>
  <si>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</si>
  <si>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</si>
  <si>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</si>
  <si>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</si>
  <si>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</si>
  <si>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</si>
  <si>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</si>
  <si>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</si>
  <si>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</si>
  <si>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</si>
  <si>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</si>
  <si>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</si>
  <si>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</si>
  <si>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</si>
  <si>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</si>
  <si>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</si>
  <si>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</si>
  <si>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</si>
  <si>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</si>
  <si>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</si>
  <si>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</si>
  <si>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</si>
  <si>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</si>
  <si>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</si>
  <si>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</si>
  <si>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</si>
  <si>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</si>
  <si>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</si>
  <si>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</si>
  <si>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</si>
  <si>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</si>
  <si>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</si>
  <si>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</si>
  <si>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</si>
  <si>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</si>
  <si>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</si>
  <si>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</si>
  <si>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</si>
  <si>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</si>
  <si>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</si>
  <si>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</si>
  <si>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</si>
  <si>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</si>
  <si>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</si>
  <si>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</si>
  <si>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</si>
  <si>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</si>
  <si>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</si>
  <si>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</si>
  <si>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</si>
  <si>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</si>
  <si>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</si>
  <si>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</si>
  <si>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</si>
  <si>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</si>
  <si>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</si>
  <si>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</si>
  <si>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</si>
  <si>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</si>
  <si>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</si>
  <si>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</si>
  <si>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</si>
  <si>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</si>
  <si>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</si>
  <si>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</si>
  <si>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</si>
  <si>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</si>
  <si>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</si>
  <si>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</si>
  <si>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</si>
  <si>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</si>
  <si>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</si>
  <si>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</si>
  <si>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</si>
  <si>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</si>
  <si>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</si>
  <si>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</si>
  <si>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</si>
  <si>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</si>
  <si>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</si>
  <si>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</si>
  <si>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</si>
  <si>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</si>
  <si>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</si>
  <si>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</si>
  <si>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</si>
  <si>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</si>
  <si>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</si>
  <si>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</si>
  <si>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</si>
  <si>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</si>
  <si>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</si>
  <si>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</si>
  <si>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</si>
  <si>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</si>
  <si>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</si>
  <si>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</si>
  <si>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</si>
  <si>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</si>
  <si>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</si>
  <si>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</si>
  <si>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</si>
  <si>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</si>
  <si>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</si>
  <si>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</si>
  <si>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</si>
  <si>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</si>
  <si>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</si>
  <si>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</si>
  <si>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</si>
  <si>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</si>
  <si>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</si>
  <si>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</si>
  <si>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</si>
  <si>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</si>
  <si>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</si>
  <si>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</si>
  <si>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</si>
  <si>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</si>
  <si>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</si>
  <si>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</si>
  <si>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</si>
  <si>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</si>
  <si>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</si>
  <si>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</si>
  <si>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</si>
  <si>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</si>
  <si>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</si>
  <si>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</si>
  <si>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</si>
  <si>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</si>
  <si>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</si>
  <si>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</si>
  <si>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</si>
  <si>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</si>
  <si>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</si>
  <si>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</si>
  <si>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</si>
  <si>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</si>
  <si>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</si>
  <si>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</si>
  <si>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</si>
  <si>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</si>
  <si>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</si>
  <si>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</si>
  <si>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</si>
  <si>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</si>
  <si>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</si>
  <si>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</si>
  <si>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</si>
  <si>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</si>
  <si>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</si>
  <si>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</si>
  <si>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</si>
  <si>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</si>
  <si>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</si>
  <si>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</si>
  <si>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</si>
  <si>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</si>
  <si>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</si>
  <si>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</si>
  <si>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</si>
  <si>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</si>
  <si>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</si>
  <si>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</si>
  <si>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</si>
  <si>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</si>
  <si>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</si>
  <si>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</si>
  <si>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</si>
  <si>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</si>
  <si>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</si>
  <si>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</si>
  <si>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</si>
  <si>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</si>
  <si>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</si>
  <si>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</si>
  <si>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</si>
  <si>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</si>
  <si>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</si>
  <si>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</si>
  <si>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</si>
  <si>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</si>
  <si>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</si>
  <si>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</si>
  <si>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</si>
  <si>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</si>
  <si>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</si>
  <si>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</si>
  <si>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</si>
  <si>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</si>
  <si>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</si>
  <si>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</si>
  <si>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</si>
  <si>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</si>
  <si>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</si>
  <si>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</si>
  <si>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</si>
  <si>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</si>
  <si>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</si>
  <si>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</si>
  <si>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</si>
  <si>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</si>
  <si>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</si>
  <si>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</si>
  <si>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</si>
  <si>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</si>
  <si>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</si>
  <si>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</si>
  <si>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</si>
  <si>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</si>
  <si>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</si>
  <si>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</si>
  <si>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</si>
  <si>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</si>
  <si>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</si>
  <si>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</si>
  <si>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</si>
  <si>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</si>
  <si>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</si>
  <si>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</si>
  <si>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</si>
  <si>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</si>
  <si>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</si>
  <si>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</si>
  <si>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</si>
  <si>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</si>
  <si>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</si>
  <si>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</si>
  <si>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</si>
  <si>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</si>
  <si>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</si>
  <si>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</si>
  <si>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</si>
  <si>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</si>
  <si>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</si>
  <si>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</si>
  <si>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</si>
  <si>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</si>
  <si>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</si>
  <si>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</si>
  <si>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</si>
  <si>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</si>
  <si>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</si>
  <si>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</si>
  <si>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</si>
  <si>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</si>
  <si>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</si>
  <si>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</si>
  <si>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</si>
  <si>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</si>
  <si>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</si>
  <si>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</si>
  <si>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</si>
  <si>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</si>
  <si>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</si>
  <si>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</si>
  <si>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</si>
  <si>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</si>
  <si>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</si>
  <si>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</si>
  <si>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</si>
  <si>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</si>
  <si>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</si>
  <si>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</si>
  <si>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</si>
  <si>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</si>
  <si>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</si>
  <si>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</si>
  <si>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</si>
  <si>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</si>
  <si>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</si>
  <si>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</si>
  <si>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</si>
  <si>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</si>
  <si>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</si>
  <si>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</si>
  <si>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</si>
  <si>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</si>
  <si>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</si>
  <si>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</si>
  <si>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</si>
  <si>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</si>
  <si>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</si>
  <si>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</si>
  <si>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</si>
  <si>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</si>
  <si>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</si>
  <si>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</si>
  <si>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</si>
  <si>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</si>
  <si>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</si>
  <si>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</si>
  <si>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</si>
  <si>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</si>
  <si>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</si>
  <si>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</si>
  <si>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</si>
  <si>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</si>
  <si>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</si>
  <si>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</si>
  <si>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</si>
  <si>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</si>
  <si>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</si>
  <si>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</si>
  <si>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</si>
  <si>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</si>
  <si>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</si>
  <si>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</si>
  <si>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</si>
  <si>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</si>
  <si>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</si>
  <si>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</si>
  <si>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</si>
  <si>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</si>
  <si>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</si>
  <si>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</si>
  <si>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</si>
  <si>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</si>
  <si>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</si>
  <si>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</si>
  <si>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</si>
  <si>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</si>
  <si>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</si>
  <si>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</si>
  <si>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</si>
  <si>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</si>
  <si>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</si>
  <si>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</si>
  <si>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</si>
  <si>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</si>
  <si>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</si>
  <si>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</si>
  <si>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</si>
  <si>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</si>
  <si>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</si>
  <si>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</si>
  <si>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</si>
  <si>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</si>
  <si>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</si>
  <si>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</si>
  <si>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</si>
  <si>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</si>
  <si>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</si>
  <si>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</si>
  <si>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</si>
  <si>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</si>
  <si>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</si>
  <si>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</si>
  <si>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</si>
  <si>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</si>
  <si>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</si>
  <si>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</si>
  <si>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</si>
  <si>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</si>
  <si>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</si>
  <si>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</si>
  <si>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</si>
  <si>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</si>
  <si>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</si>
  <si>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</si>
  <si>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</si>
  <si>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</si>
  <si>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</si>
  <si>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</si>
  <si>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</si>
  <si>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</si>
  <si>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</si>
  <si>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</si>
  <si>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</si>
  <si>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</si>
  <si>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</si>
  <si>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</si>
  <si>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</si>
  <si>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</si>
  <si>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</si>
  <si>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</si>
  <si>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</si>
  <si>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</si>
  <si>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</si>
  <si>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</si>
  <si>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</si>
  <si>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</si>
  <si>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</si>
  <si>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</si>
  <si>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</si>
  <si>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</si>
  <si>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</si>
  <si>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</si>
  <si>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</si>
  <si>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</si>
  <si>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</si>
  <si>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</si>
  <si>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</si>
  <si>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</si>
  <si>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</si>
  <si>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</si>
  <si>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</si>
  <si>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</si>
  <si>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</si>
  <si>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</si>
  <si>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</si>
  <si>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</si>
  <si>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</si>
  <si>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</si>
  <si>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</si>
  <si>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</si>
  <si>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</si>
  <si>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</si>
  <si>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</si>
  <si>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</si>
  <si>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</si>
  <si>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</si>
  <si>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</si>
  <si>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</si>
  <si>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</si>
  <si>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</si>
  <si>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</si>
  <si>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</si>
  <si>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</si>
  <si>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</si>
  <si>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</si>
  <si>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</si>
  <si>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</si>
  <si>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</si>
  <si>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</si>
  <si>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</si>
  <si>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</si>
  <si>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</si>
  <si>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</si>
  <si>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</si>
  <si>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</si>
  <si>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</si>
  <si>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</si>
  <si>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</si>
  <si>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</si>
  <si>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</si>
  <si>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</si>
  <si>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</si>
  <si>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</si>
  <si>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</si>
  <si>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</si>
  <si>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</si>
  <si>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</si>
  <si>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</si>
  <si>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</si>
  <si>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</si>
  <si>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</si>
  <si>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</si>
  <si>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</si>
  <si>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</si>
  <si>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</si>
  <si>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</si>
  <si>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</si>
  <si>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</si>
  <si>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</si>
  <si>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</si>
  <si>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</si>
  <si>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</si>
  <si>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</si>
  <si>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</si>
  <si>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</si>
  <si>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</si>
  <si>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</si>
  <si>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</si>
  <si>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</si>
  <si>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</si>
  <si>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</si>
  <si>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</si>
  <si>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</si>
  <si>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</si>
  <si>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</si>
  <si>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</si>
  <si>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</si>
  <si>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</si>
  <si>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</si>
  <si>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</si>
  <si>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</si>
  <si>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</si>
  <si>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</si>
  <si>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</si>
  <si>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</si>
  <si>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</si>
  <si>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</si>
  <si>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</si>
  <si>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</si>
  <si>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</si>
  <si>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</si>
  <si>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</si>
  <si>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</si>
  <si>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</si>
  <si>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</si>
  <si>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</si>
  <si>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</si>
  <si>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</si>
  <si>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</si>
  <si>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</si>
  <si>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</si>
  <si>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</si>
  <si>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</si>
  <si>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</si>
  <si>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</si>
  <si>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</si>
  <si>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</si>
  <si>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</si>
  <si>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</si>
  <si>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</si>
  <si>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</si>
  <si>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</si>
  <si>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</si>
  <si>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</si>
  <si>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</si>
  <si>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</si>
  <si>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</si>
  <si>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</si>
  <si>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</si>
  <si>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</si>
  <si>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</si>
  <si>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</si>
  <si>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</si>
  <si>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</si>
  <si>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</si>
  <si>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</si>
  <si>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</si>
  <si>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</si>
  <si>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</si>
  <si>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</si>
  <si>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</si>
  <si>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</si>
  <si>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</si>
  <si>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</si>
  <si>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</si>
  <si>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</si>
  <si>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</si>
  <si>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</si>
  <si>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</si>
  <si>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</si>
  <si>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</si>
  <si>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</si>
  <si>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</si>
  <si>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</si>
  <si>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</si>
  <si>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</si>
  <si>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</si>
  <si>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</si>
  <si>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</si>
  <si>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</si>
  <si>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</si>
  <si>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</si>
  <si>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</si>
  <si>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</si>
  <si>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</si>
  <si>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</si>
  <si>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</si>
  <si>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</si>
  <si>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</si>
  <si>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</si>
  <si>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</si>
  <si>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</si>
  <si>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</si>
  <si>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</si>
  <si>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</si>
  <si>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</si>
  <si>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</si>
  <si>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</si>
  <si>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</si>
  <si>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</si>
  <si>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</si>
  <si>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</si>
  <si>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</si>
  <si>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</si>
  <si>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</si>
  <si>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</si>
  <si>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</si>
  <si>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</si>
  <si>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</si>
  <si>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</si>
  <si>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</si>
  <si>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</si>
  <si>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</si>
  <si>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</si>
  <si>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</si>
  <si>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</si>
  <si>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</si>
  <si>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</si>
  <si>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</si>
  <si>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</si>
  <si>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</si>
  <si>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</si>
  <si>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</si>
  <si>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</si>
  <si>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</si>
  <si>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</si>
  <si>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</si>
  <si>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</si>
  <si>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</si>
  <si>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</si>
  <si>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</si>
  <si>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</si>
  <si>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</si>
  <si>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</si>
  <si>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</si>
  <si>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</si>
  <si>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</si>
  <si>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</si>
  <si>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</si>
  <si>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</si>
  <si>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</si>
  <si>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</si>
  <si>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</si>
  <si>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</si>
  <si>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</si>
  <si>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</si>
  <si>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</si>
  <si>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</si>
  <si>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</si>
  <si>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</si>
  <si>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</si>
  <si>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</si>
  <si>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</si>
  <si>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</si>
  <si>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</si>
  <si>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</si>
  <si>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</si>
  <si>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</si>
  <si>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</si>
  <si>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</si>
  <si>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</si>
  <si>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</si>
  <si>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</si>
  <si>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</si>
  <si>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</si>
  <si>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</si>
  <si>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</si>
  <si>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</si>
  <si>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</si>
  <si>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</si>
  <si>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</si>
  <si>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</si>
  <si>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</si>
  <si>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</si>
  <si>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</si>
  <si>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</si>
  <si>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</si>
  <si>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</si>
  <si>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</si>
  <si>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</si>
  <si>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</si>
  <si>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</si>
  <si>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</si>
  <si>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</si>
  <si>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</si>
  <si>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</si>
  <si>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</si>
  <si>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</si>
  <si>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</si>
  <si>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</si>
  <si>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</si>
  <si>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</si>
  <si>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</si>
  <si>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</si>
  <si>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</si>
  <si>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</si>
  <si>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</si>
  <si>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</si>
  <si>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</si>
  <si>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</si>
  <si>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</si>
  <si>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</si>
  <si>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</si>
  <si>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</si>
  <si>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</si>
  <si>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</si>
  <si>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</si>
  <si>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</si>
  <si>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</si>
  <si>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</si>
  <si>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</si>
  <si>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</si>
  <si>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</si>
  <si>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</si>
  <si>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</si>
  <si>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</si>
  <si>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</si>
  <si>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</si>
  <si>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</si>
  <si>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</si>
  <si>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</si>
  <si>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</si>
  <si>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</si>
  <si>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</si>
  <si>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</si>
  <si>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</si>
  <si>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</si>
  <si>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</si>
  <si>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</si>
  <si>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</si>
  <si>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</si>
  <si>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</si>
  <si>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</si>
  <si>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</si>
  <si>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</si>
  <si>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</si>
  <si>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</si>
  <si>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</si>
  <si>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</si>
  <si>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</si>
  <si>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</si>
  <si>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</si>
  <si>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</si>
  <si>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</si>
  <si>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</si>
  <si>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</si>
  <si>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</si>
  <si>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</si>
  <si>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</si>
  <si>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</si>
  <si>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</si>
  <si>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</si>
  <si>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</si>
  <si>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</si>
  <si>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</si>
  <si>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</si>
  <si>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</si>
  <si>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</si>
  <si>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</si>
  <si>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</si>
  <si>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</si>
  <si>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</si>
  <si>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</si>
  <si>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</si>
  <si>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</si>
  <si>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</si>
  <si>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</si>
  <si>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</si>
  <si>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</si>
  <si>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</si>
  <si>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</si>
  <si>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</si>
  <si>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</si>
  <si>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</si>
  <si>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</si>
  <si>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</si>
  <si>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</si>
  <si>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</si>
  <si>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</si>
  <si>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</si>
  <si>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</si>
  <si>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</si>
  <si>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</si>
  <si>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</si>
  <si>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</si>
  <si>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</si>
  <si>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</si>
  <si>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</si>
  <si>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</si>
  <si>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</si>
  <si>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</si>
  <si>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</si>
  <si>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</si>
  <si>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</si>
  <si>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</si>
  <si>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</si>
  <si>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</si>
  <si>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</si>
  <si>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</si>
  <si>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</si>
  <si>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</si>
  <si>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</si>
  <si>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</si>
  <si>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</si>
  <si>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</si>
  <si>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</si>
  <si>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</si>
  <si>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</si>
  <si>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</si>
  <si>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</si>
  <si>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</si>
  <si>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</si>
  <si>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</si>
  <si>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</si>
  <si>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</si>
  <si>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</si>
  <si>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</si>
  <si>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</si>
  <si>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</si>
  <si>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</si>
  <si>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</si>
  <si>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</si>
  <si>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</si>
  <si>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</si>
  <si>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</si>
  <si>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</si>
  <si>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</si>
  <si>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</si>
  <si>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</si>
  <si>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</si>
  <si>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</si>
  <si>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</si>
  <si>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</si>
  <si>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</si>
  <si>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</si>
  <si>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</si>
  <si>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</si>
  <si>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</si>
  <si>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</si>
  <si>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</si>
  <si>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</si>
  <si>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</si>
  <si>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</si>
  <si>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</si>
  <si>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</si>
  <si>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</si>
  <si>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</si>
  <si>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</si>
  <si>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</si>
  <si>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</si>
  <si>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</si>
  <si>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</si>
  <si>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</si>
  <si>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</si>
  <si>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</si>
  <si>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</si>
  <si>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</si>
  <si>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</si>
  <si>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</si>
  <si>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</si>
  <si>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</si>
  <si>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</si>
  <si>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</si>
  <si>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</si>
  <si>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</si>
  <si>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</si>
  <si>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</si>
  <si>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</si>
  <si>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</si>
  <si>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</si>
  <si>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</si>
  <si>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</si>
  <si>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</si>
  <si>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</si>
  <si>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</si>
  <si>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</si>
  <si>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</si>
  <si>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</si>
  <si>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</si>
  <si>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</si>
  <si>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</si>
  <si>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</si>
  <si>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</si>
  <si>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</si>
  <si>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</si>
  <si>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</si>
  <si>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</si>
  <si>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</si>
  <si>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</si>
  <si>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</si>
  <si>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</si>
  <si>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</si>
  <si>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</si>
  <si>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</si>
  <si>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</si>
  <si>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</si>
  <si>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</si>
  <si>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</si>
  <si>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</si>
  <si>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</si>
  <si>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</si>
  <si>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</si>
  <si>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</si>
  <si>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</si>
  <si>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</si>
  <si>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</si>
  <si>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</si>
  <si>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</si>
  <si>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</si>
  <si>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</si>
  <si>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</si>
  <si>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</si>
  <si>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</si>
  <si>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</si>
  <si>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</si>
  <si>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</si>
  <si>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</si>
  <si>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</si>
  <si>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</si>
  <si>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</si>
  <si>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</si>
  <si>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</si>
  <si>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</si>
  <si>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</si>
  <si>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</si>
  <si>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</si>
  <si>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</si>
  <si>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</si>
  <si>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</si>
  <si>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</si>
  <si>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</si>
  <si>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</si>
  <si>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</si>
  <si>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</si>
  <si>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</si>
  <si>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</si>
  <si>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</si>
  <si>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</si>
  <si>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</si>
  <si>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</si>
  <si>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</si>
  <si>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</si>
  <si>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</si>
  <si>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</si>
  <si>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</si>
  <si>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</si>
  <si>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</si>
  <si>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</si>
  <si>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</si>
  <si>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</si>
  <si>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</si>
  <si>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</si>
  <si>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</si>
  <si>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</si>
  <si>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</si>
  <si>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</si>
  <si>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</si>
  <si>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</si>
  <si>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</si>
  <si>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</si>
  <si>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</si>
  <si>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</si>
  <si>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</si>
  <si>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</si>
  <si>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</si>
  <si>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</si>
  <si>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</si>
  <si>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</si>
  <si>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</si>
  <si>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</si>
  <si>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</si>
  <si>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</si>
  <si>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</si>
  <si>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</si>
  <si>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</si>
  <si>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</si>
  <si>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</si>
  <si>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</si>
  <si>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</si>
  <si>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</si>
  <si>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</si>
  <si>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</si>
  <si>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</si>
  <si>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</si>
  <si>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</si>
  <si>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</si>
  <si>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</si>
  <si>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</si>
  <si>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</si>
  <si>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</si>
  <si>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</si>
  <si>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</si>
  <si>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</si>
  <si>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</si>
  <si>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</si>
  <si>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</si>
  <si>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</si>
  <si>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</si>
  <si>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</si>
  <si>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</si>
  <si>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</si>
  <si>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</si>
  <si>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</si>
  <si>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</si>
  <si>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</si>
  <si>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</si>
  <si>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</si>
  <si>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</si>
  <si>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</si>
  <si>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</si>
  <si>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</si>
  <si>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</si>
  <si>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</si>
  <si>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</si>
  <si>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</si>
  <si>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</si>
  <si>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</si>
  <si>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</si>
  <si>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</si>
  <si>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</si>
  <si>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</si>
  <si>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</si>
  <si>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</si>
  <si>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</si>
  <si>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</si>
  <si>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</si>
  <si>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</si>
  <si>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</si>
  <si>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</si>
  <si>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</si>
  <si>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</si>
  <si>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</si>
  <si>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</si>
  <si>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</si>
  <si>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</si>
  <si>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</si>
  <si>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</si>
  <si>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</si>
  <si>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</si>
  <si>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</si>
  <si>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</si>
  <si>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</si>
  <si>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</si>
  <si>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</si>
  <si>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</si>
  <si>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</si>
  <si>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</si>
  <si>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</si>
  <si>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</si>
  <si>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</si>
  <si>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</si>
  <si>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</si>
  <si>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</si>
  <si>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</si>
  <si>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</si>
  <si>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</si>
  <si>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</si>
  <si>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</si>
  <si>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</si>
  <si>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</si>
  <si>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</si>
  <si>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</si>
  <si>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</si>
  <si>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</si>
  <si>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</si>
  <si>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</si>
  <si>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</si>
  <si>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</si>
  <si>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</si>
  <si>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</si>
  <si>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</si>
  <si>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</si>
  <si>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</si>
  <si>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</si>
  <si>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</si>
  <si>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</si>
  <si>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</si>
  <si>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</si>
  <si>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</si>
  <si>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</si>
  <si>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</si>
  <si>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</si>
  <si>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</si>
  <si>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</si>
  <si>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</si>
  <si>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</si>
  <si>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</si>
  <si>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</si>
  <si>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</si>
  <si>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</si>
  <si>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</si>
  <si>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</si>
  <si>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</si>
  <si>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</si>
  <si>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</si>
  <si>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</si>
  <si>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</si>
  <si>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</si>
  <si>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</si>
  <si>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</si>
  <si>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</si>
  <si>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</si>
  <si>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</si>
  <si>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</si>
  <si>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</si>
  <si>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</si>
  <si>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</si>
  <si>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</si>
  <si>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</si>
  <si>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</si>
  <si>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</si>
  <si>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</si>
  <si>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</si>
  <si>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</si>
  <si>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</si>
  <si>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</si>
  <si>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</si>
  <si>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</si>
  <si>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</si>
  <si>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</si>
  <si>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</si>
  <si>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</si>
  <si>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</si>
  <si>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</si>
  <si>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</si>
  <si>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</si>
  <si>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</si>
  <si>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</si>
  <si>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</si>
  <si>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</si>
  <si>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</si>
  <si>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</si>
  <si>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</si>
  <si>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</si>
  <si>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</si>
  <si>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</si>
  <si>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</si>
  <si>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</si>
  <si>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</si>
  <si>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</si>
  <si>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</si>
  <si>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</si>
  <si>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</si>
  <si>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</si>
  <si>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</si>
  <si>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</si>
  <si>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</si>
  <si>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</si>
  <si>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</si>
  <si>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</si>
  <si>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</si>
  <si>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</si>
  <si>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</si>
  <si>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</si>
  <si>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</si>
  <si>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</si>
  <si>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</si>
  <si>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</si>
  <si>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</si>
  <si>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</si>
  <si>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</si>
  <si>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</si>
  <si>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</si>
  <si>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</si>
  <si>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</si>
  <si>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</si>
  <si>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</si>
  <si>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</si>
  <si>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</si>
  <si>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</si>
  <si>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</si>
  <si>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</si>
  <si>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</si>
  <si>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</si>
  <si>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</si>
  <si>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</si>
  <si>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</si>
  <si>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</si>
  <si>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</si>
  <si>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</si>
  <si>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</si>
  <si>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</si>
  <si>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</si>
  <si>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</si>
  <si>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</si>
  <si>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</si>
  <si>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</si>
  <si>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</si>
  <si>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</si>
  <si>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</si>
  <si>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</si>
  <si>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</si>
  <si>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</si>
  <si>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</si>
  <si>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</si>
  <si>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</si>
  <si>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</si>
  <si>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</si>
  <si>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</si>
  <si>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</si>
  <si>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</si>
  <si>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</si>
  <si>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</si>
  <si>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</si>
  <si>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</si>
  <si>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</si>
  <si>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</si>
  <si>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</si>
  <si>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</si>
  <si>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</si>
  <si>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</si>
  <si>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</si>
  <si>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</si>
  <si>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</si>
  <si>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</si>
  <si>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</si>
  <si>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</si>
  <si>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</si>
  <si>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</si>
  <si>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</si>
  <si>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</si>
  <si>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</si>
  <si>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</si>
  <si>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</si>
  <si>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</si>
  <si>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</si>
  <si>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</si>
  <si>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</si>
  <si>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</si>
  <si>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</si>
  <si>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</si>
  <si>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</si>
  <si>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</si>
  <si>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</si>
  <si>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</si>
  <si>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</si>
  <si>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</si>
  <si>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</si>
  <si>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</si>
  <si>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</si>
  <si>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</si>
  <si>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</si>
  <si>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</si>
  <si>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</si>
  <si>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</si>
  <si>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</si>
  <si>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</si>
  <si>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</si>
  <si>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</si>
  <si>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</si>
  <si>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</si>
  <si>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</si>
  <si>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</si>
  <si>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</si>
  <si>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</si>
  <si>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</si>
  <si>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</si>
  <si>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</si>
  <si>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</si>
  <si>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</si>
  <si>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</si>
  <si>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</si>
  <si>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</si>
  <si>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</si>
  <si>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</si>
  <si>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</si>
  <si>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</si>
  <si>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</si>
  <si>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</si>
  <si>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</si>
  <si>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</si>
  <si>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</si>
  <si>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</si>
  <si>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</si>
  <si>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</si>
  <si>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</si>
  <si>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</si>
  <si>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</si>
  <si>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</si>
  <si>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</si>
  <si>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</si>
  <si>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</si>
  <si>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</si>
  <si>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</si>
  <si>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</si>
  <si>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</si>
  <si>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</si>
  <si>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</si>
  <si>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</si>
  <si>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</si>
  <si>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</si>
  <si>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</si>
  <si>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</si>
  <si>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</si>
  <si>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</si>
  <si>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</si>
  <si>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</si>
  <si>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</si>
  <si>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</si>
  <si>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</si>
  <si>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</si>
  <si>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</si>
  <si>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</si>
  <si>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</si>
  <si>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</si>
  <si>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</si>
  <si>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</si>
  <si>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</si>
  <si>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</si>
  <si>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</si>
  <si>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</si>
  <si>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</si>
  <si>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</si>
  <si>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</si>
  <si>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</si>
  <si>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</si>
  <si>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</si>
  <si>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</si>
  <si>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</si>
  <si>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</si>
  <si>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</si>
  <si>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</si>
  <si>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</si>
  <si>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</si>
  <si>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</si>
  <si>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</si>
  <si>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</si>
  <si>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</si>
  <si>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</si>
  <si>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</si>
  <si>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</si>
  <si>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</si>
  <si>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</si>
  <si>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</si>
  <si>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</si>
  <si>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</si>
  <si>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</si>
  <si>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</si>
  <si>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</si>
  <si>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</si>
  <si>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</si>
  <si>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</si>
  <si>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</si>
  <si>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</si>
  <si>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</si>
  <si>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</si>
  <si>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</si>
  <si>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</si>
  <si>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</si>
  <si>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</si>
  <si>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</si>
  <si>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</si>
  <si>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</si>
  <si>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</si>
  <si>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</si>
  <si>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</si>
  <si>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</si>
  <si>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</si>
  <si>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</si>
  <si>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</si>
  <si>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</si>
  <si>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</si>
  <si>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</si>
  <si>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</si>
  <si>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EM team on the way ETA 10 mins</t>
  </si>
  <si>
    <t xml:space="preserve"> PCM-20250215-00000830 </t>
  </si>
  <si>
    <t>LTE site still down and  site located in aramco area access issue need special permission</t>
  </si>
  <si>
    <t>PCM-20251122-00000774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</si>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</sst>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320.67175717592909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0.1387479166733101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3.8111342597403564E-2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3.8111342597403564E-2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45983.620183101855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45983.620183101855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45983.620183101855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45983.620183101855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45983.620183101855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45983.620183101855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45983.620183101855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45983.620183101855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45983.620183101855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45983.620183101855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45983.620183101855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45983.620183101855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45983.620183101855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45983.620183101855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45983.620183101855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45983.620183101855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45983.620183101855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45983.620183101855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45983.620183101855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45983.620183101855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45983.620183101855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45983.620183101855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45983.620183101855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45983.620183101855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45983.620183101855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45983.620183101855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45983.620183101855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45983.620183101855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45983.620183101855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45983.620183101855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45983.620183101855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45983.620183101855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45983.620183101855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45983.620183101855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45983.620183101855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45983.620183101855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45983.620183101855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45983.620183101855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45983.620183101855</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45983.620183101855</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158.62034513889375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45983.620183101855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45983.620183101855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45983.620183101855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45983.620183101855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45983.620183101855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45983.620183101855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45983.620183101855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45983.620183101855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45983.620183101855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45983.620183101855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45983.620183101855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45983.620183101855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45983.620183101855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45983.620183101855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45983.620183101855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45983.620183101855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45983.620183101855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45983.620183101855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45983.620183101855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45983.620183101855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45983.620183101855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45983.620183101855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45983.620183101855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45983.620183101855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45983.620183101855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45983.620183101855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45983.620183101855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45983.620183101855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45983.620183101855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45983.620183101855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45983.620183101855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45983.620183101855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45983.620183101855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45983.620183101855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45983.620183101855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45983.620183101855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45983.620183101855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45983.620183101855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45983.620183101855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45983.620183101855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45983.620183101855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45983.620183101855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45983.620183101855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45983.620183101855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45983.620183101855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45983.620183101855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45983.620183101855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45983.620183101855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45983.620183101855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45983.620183101855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45983.620183101855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45983.620183101855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45983.620183101855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45983.620183101855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45983.620183101855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45983.620183101855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45983.620183101855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45983.620183101855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45983.620183101855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45983.620183101855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45983.620183101855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45983.620183101855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45983.620183101855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45983.620183101855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45983.620183101855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45983.620183101855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45983.620183101855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45983.620183101855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45983.620183101855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45983.620183101855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45983.620183101855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45983.620183101855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45983.620183101855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45983.620183101855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45983.620183101855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45983.620183101855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45983.620183101855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45983.620183101855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45983.620183101855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45983.620183101855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45983.620183101855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45983.620183101855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45983.620183101855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45983.620183101855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45983.620183101855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45983.620183101855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45983.620183101855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45983.620183101855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45983.620183101855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45983.620183101855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45983.620183101855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45983.620183101855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45983.620183101855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45983.620183101855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45983.620183101855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45983.620183101855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45983.620183101855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45983.620183101855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45983.620183101855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45983.620183101855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45983.620183101855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45983.620183101855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45983.620183101855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45983.620183101855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45983.620183101855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45983.620183101855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45983.620183101855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45983.620183101855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45983.620183101855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45983.620183101855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45983.620183101855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45983.620183101855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45983.620183101855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45983.620183101855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45983.620183101855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45983.620183101855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45983.620183101855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45983.620183101855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45983.620183101855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45983.620183101855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45983.620183101855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45983.620183101855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45983.620183101855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45983.620183101855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45983.620183101855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45983.620183101855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45983.620183101855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45983.620183101855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45983.620183101855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45983.620183101855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45983.620183101855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45983.620183101855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45983.620183101855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45983.620183101855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45983.620183101855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45983.620183101855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45983.620183101855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45983.620183101855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45983.620183101855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45983.620183101855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45983.620183101855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45983.620183101855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45983.620183101855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45983.620183101855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45983.620183101855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45983.620183101855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45983.620183101855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45983.620183101855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45983.620183101855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45983.620183101855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45983.620183101855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45983.620183101855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45983.620183101855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45983.620183101855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45983.620183101855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45983.620183101855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45983.620183101855</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45983.620183101855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45983.620183101855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45983.620183101855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45983.620183101855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45983.620183101855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45983.620183101855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45983.620183101855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45983.620183101855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45983.620183101855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45983.620183101855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45983.620183101855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45983.620183101855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45983.620183101855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45983.620183101855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45983.620183101855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45983.620183101855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45983.620183101855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45983.620183101855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45983.620183101855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45983.620183101855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45983.620183101855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45983.620183101855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45983.620183101855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45983.620183101855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45983.620183101855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45983.620183101855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45983.620183101855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45983.620183101855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45983.620183101855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45983.620183101855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45983.620183101855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45983.620183101855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45983.620183101855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45983.620183101855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45983.620183101855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45983.620183101855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45983.620183101855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45983.620183101855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45983.620183101855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45983.620183101855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45983.620183101855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45983.620183101855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45983.620183101855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45983.620183101855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45983.620183101855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45983.620183101855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45983.620183101855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45983.620183101855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45983.620183101855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45983.620183101855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45983.620183101855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45983.620183101855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45983.620183101855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45983.620183101855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45983.620183101855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45983.620183101855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45983.620183101855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45983.620183101855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45983.620183101855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45983.620183101855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45983.620183101855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45983.620183101855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45983.620183101855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45983.620183101855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45983.620183101855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45983.620183101855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45983.620183101855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45983.620183101855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45983.620183101855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45983.620183101855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45983.620183101855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45983.620183101855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45983.620183101855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45983.620183101855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45983.620183101855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45983.620183101855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45983.620183101855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45983.620183101855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45983.620183101855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45983.620183101855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45983.620183101855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45983.620183101855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45983.620183101855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45983.620183101855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45983.620183101855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45983.620183101855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45983.620183101855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45983.620183101855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45983.620183101855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45983.620183101855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45983.620183101855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45983.620183101855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45983.620183101855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45983.620183101855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45983.620183101855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45983.620183101855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45983.620183101855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45983.620183101855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45983.620183101855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45983.620183101855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45983.620183101855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45983.620183101855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45983.620183101855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45983.620183101855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45983.620183101855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45983.620183101855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45983.620183101855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45983.620183101855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45983.620183101855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45983.620183101855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45983.620183101855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45983.620183101855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45983.620183101855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45983.620183101855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45983.620183101855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45983.620183101855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45983.620183101855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45983.620183101855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45983.620183101855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45983.620183101855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45983.620183101855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45983.620183101855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45983.620183101855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45983.620183101855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45983.620183101855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45983.620183101855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45983.620183101855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45983.620183101855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45983.620183101855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45983.620183101855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45983.620183101855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45983.620183101855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45983.620183101855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45983.620183101855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45983.620183101855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45983.620183101855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45983.620183101855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45983.620183101855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45983.620183101855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45983.620183101855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45983.620183101855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45983.620183101855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45983.620183101855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45983.620183101855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45983.620183101855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45983.620183101855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45983.620183101855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45983.620183101855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45983.620183101855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45983.620183101855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45983.620183101855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45983.620183101855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45983.620183101855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45983.620183101855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45983.620183101855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45983.620183101855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45983.620183101855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45983.620183101855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45983.620183101855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45983.620183101855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45983.620183101855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45983.620183101855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45983.620183101855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45983.620183101855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45983.620183101855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45983.620183101855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45983.620183101855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45983.620183101855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45983.620183101855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45983.620183101855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45983.620183101855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45983.620183101855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45983.620183101855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45983.620183101855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45983.620183101855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45983.620183101855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45983.620183101855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45983.620183101855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45983.620183101855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45983.620183101855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45983.620183101855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45983.620183101855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45983.620183101855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45983.620183101855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45983.620183101855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45983.620183101855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45983.620183101855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45983.620183101855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45983.620183101855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45983.620183101855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45983.620183101855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45983.620183101855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45983.620183101855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45983.620183101855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45983.620183101855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45983.620183101855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45983.620183101855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45983.620183101855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45983.620183101855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45983.620183101855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45983.620183101855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45983.620183101855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45983.620183101855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45983.620183101855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45983.620183101855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45983.620183101855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45983.620183101855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45983.620183101855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45983.620183101855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45983.620183101855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45983.620183101855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45983.620183101855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45983.620183101855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45983.620183101855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45983.620183101855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45983.620183101855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45983.620183101855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45983.620183101855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45983.620183101855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45983.620183101855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45983.620183101855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45983.620183101855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45983.620183101855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45983.620183101855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45983.620183101855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45983.620183101855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45983.620183101855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45983.620183101855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45983.620183101855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45983.620183101855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45983.620183101855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45983.620183101855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45983.620183101855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45983.620183101855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45983.620183101855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45983.620183101855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45983.620183101855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45983.620183101855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45983.620183101855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45983.620183101855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45983.620183101855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45983.620183101855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45983.620183101855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45983.620183101855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45983.620183101855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45983.620183101855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45983.620183101855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45983.620183101855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45983.620183101855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45983.620183101855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45983.620183101855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45983.620183101855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45983.620183101855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45983.620183101855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45983.620183101855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45983.620183101855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45983.620183101855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45983.620183101855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45983.620183101855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45983.620183101855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45983.620183101855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45983.620183101855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45983.620183101855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45983.620183101855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45983.620183101855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45983.620183101855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45983.620183101855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45983.620183101855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45983.620183101855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45983.620183101855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45983.620183101855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45983.620183101855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45983.620183101855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45983.620183101855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45983.620183101855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45983.620183101855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45983.620183101855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45983.620183101855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45983.620183101855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45983.620183101855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45983.620183101855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45983.620183101855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45983.620183101855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45983.620183101855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45983.620183101855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45983.620183101855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45983.620183101855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45983.620183101855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45983.620183101855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45983.620183101855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45983.620183101855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45983.620183101855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45983.620183101855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45983.620183101855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45983.620183101855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45983.620183101855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45983.620183101855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45983.620183101855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45983.620183101855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45983.620183101855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45983.620183101855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45983.620183101855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45983.620183101855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45983.620183101855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45983.620183101855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45983.620183101855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45983.620183101855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45983.620183101855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45983.620183101855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45983.620183101855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45983.620183101855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45983.620183101855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45983.620183101855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45983.620183101855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45983.620183101855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45983.620183101855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45983.620183101855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45983.620183101855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45983.620183101855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45983.620183101855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45983.620183101855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45983.620183101855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45983.620183101855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45983.620183101855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45983.620183101855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45983.620183101855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45983.620183101855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45983.620183101855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45983.620183101855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45983.620183101855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45983.620183101855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45983.620183101855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45983.620183101855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45983.620183101855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45983.620183101855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45983.620183101855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45983.620183101855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45983.620183101855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45983.620183101855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45983.620183101855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45983.620183101855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45983.620183101855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45983.620183101855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45983.620183101855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45983.620183101855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45983.620183101855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45983.620183101855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45983.620183101855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45983.620183101855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45983.620183101855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45983.620183101855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45983.620183101855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45983.620183101855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45983.620183101855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45983.620183101855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45983.620183101855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45983.620183101855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45983.620183101855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45983.620183101855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45983.620183101855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45983.620183101855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45983.620183101855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45983.620183101855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45983.620183101855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45983.620183101855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45983.620183101855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45983.620183101855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45983.620183101855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45983.620183101855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45983.620183101855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45983.620183101855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45983.620183101855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45983.620183101855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45983.620183101855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45983.620183101855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45983.620183101855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45983.620183101855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45983.620183101855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45983.620183101855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45983.620183101855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45983.620183101855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45983.620183101855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45983.620183101855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45983.620183101855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45983.620183101855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45983.620183101855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45983.620183101855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45983.620183101855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45983.620183101855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45983.620183101855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45983.620183101855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45983.620183101855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45983.620183101855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45983.620183101855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45983.620183101855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45983.620183101855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45983.620183101855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45983.620183101855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45983.620183101855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45983.620183101855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45983.620183101855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45983.620183101855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45983.620183101855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45983.620183101855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45983.620183101855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45983.620183101855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45983.620183101855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45983.620183101855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45983.620183101855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45983.620183101855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45983.620183101855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45983.620183101855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45983.620183101855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45983.620183101855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45983.620183101855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45983.620183101855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45983.620183101855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45983.620183101855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45983.620183101855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45983.620183101855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45983.620183101855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45983.620183101855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45983.620183101855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45983.620183101855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45983.620183101855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45983.620183101855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45983.620183101855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45983.620183101855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45983.620183101855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45983.620183101855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45983.620183101855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45983.620183101855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45983.620183101855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45983.620183101855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45983.620183101855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45983.620183101855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45983.620183101855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45983.620183101855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45983.620183101855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45983.620183101855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45983.620183101855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45983.620183101855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45983.620183101855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45983.620183101855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45983.620183101855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45983.620183101855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45983.620183101855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45983.620183101855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45983.620183101855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45983.620183101855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45983.620183101855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45983.620183101855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45983.620183101855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45983.620183101855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45983.620183101855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45983.620183101855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45983.620183101855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45983.620183101855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45983.620183101855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45983.620183101855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45983.620183101855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45983.620183101855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45983.620183101855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45983.620183101855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45983.620183101855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45983.620183101855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45983.620183101855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45983.620183101855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45983.620183101855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45983.620183101855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45983.620183101855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45983.620183101855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45983.620183101855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45983.620183101855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45983.620183101855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45983.620183101855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45983.620183101855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45983.620183101855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45983.620183101855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45983.620183101855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45983.620183101855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45983.620183101855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45983.620183101855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45983.620183101855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45983.620183101855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45983.620183101855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45983.620183101855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45983.620183101855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45983.620183101855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45983.620183101855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45983.620183101855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45983.620183101855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45983.620183101855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45983.620183101855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45983.620183101855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45983.620183101855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45983.620183101855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45983.620183101855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45983.620183101855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45983.620183101855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45983.620183101855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45983.620183101855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45983.620183101855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45983.620183101855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45983.620183101855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45983.620183101855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45983.620183101855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45983.620183101855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45983.620183101855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45983.620183101855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45983.620183101855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45983.620183101855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45983.620183101855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45983.620183101855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45983.620183101855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45983.620183101855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45983.620183101855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45983.620183101855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45983.620183101855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45983.620183101855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45983.620183101855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45983.620183101855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45983.620183101855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45983.620183101855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45983.620183101855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45983.620183101855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45983.620183101855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45983.620183101855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45983.620183101855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45983.620183101855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45983.620183101855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45983.620183101855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45983.620183101855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45983.620183101855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45983.620183101855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45983.620183101855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45983.620183101855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45983.620183101855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45983.620183101855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45983.620183101855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45983.620183101855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45983.620183101855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45983.620183101855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45983.620183101855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45983.620183101855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45983.620183101855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45983.620183101855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45983.620183101855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45983.620183101855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45983.620183101855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45983.620183101855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45983.620183101855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45983.620183101855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45983.620183101855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45983.620183101855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45983.620183101855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45983.620183101855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45983.620183101855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45983.620183101855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45983.620183101855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45983.620183101855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45983.620183101855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45983.620183101855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45983.620183101855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45983.620183101855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45983.620183101855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45983.620183101855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45983.620183101855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45983.620183101855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45983.620183101855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45983.620183101855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45983.620183101855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45983.620183101855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45983.620183101855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45983.620183101855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45983.620183101855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45983.620183101855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45983.620183101855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45983.620183101855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45983.620183101855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45983.620183101855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45983.620183101855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45983.620183101855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45983.620183101855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45983.620183101855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45983.620183101855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45983.620183101855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45983.620183101855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45983.620183101855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45983.620183101855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45983.620183101855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45983.620183101855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45983.620183101855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45983.620183101855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45983.620183101855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45983.620183101855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45983.620183101855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45983.620183101855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45983.620183101855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45983.620183101855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45983.620183101855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45983.620183101855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45983.620183101855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45983.620183101855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45983.620183101855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45983.620183101855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45983.620183101855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45983.620183101855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45983.620183101855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45983.620183101855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45983.620183101855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45983.620183101855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45983.620183101855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45983.620183101855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45983.620183101855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45983.620183101855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45983.620183101855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45983.620183101855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45983.620183101855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45983.620183101855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45983.620183101855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45983.620183101855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45983.620183101855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45983.620183101855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45983.620183101855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45983.620183101855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45983.620183101855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45983.620183101855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45983.620183101855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45983.620183101855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45983.620183101855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45983.620183101855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45983.620183101855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45983.620183101855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45983.620183101855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45983.620183101855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45983.620183101855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45983.620183101855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45983.620183101855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45983.620183101855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45983.620183101855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45983.620183101855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45983.620183101855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45983.620183101855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45983.620183101855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45983.620183101855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45983.620183101855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45983.620183101855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45983.620183101855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45983.620183101855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45983.620183101855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45983.620183101855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45983.620183101855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45983.620183101855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45983.620183101855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45983.620183101855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45983.620183101855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45983.620183101855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45983.620183101855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45983.620183101855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45983.620183101855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45983.620183101855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45983.620183101855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45983.620183101855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45983.620183101855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45983.620183101855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45983.620183101855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45983.620183101855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45983.620183101855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45983.620183101855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45983.620183101855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45983.620183101855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45983.620183101855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45983.620183101855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45983.620183101855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45983.620183101855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45983.620183101855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45983.620183101855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45983.620183101855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45983.620183101855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45983.620183101855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45983.620183101855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45983.620183101855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45983.620183101855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45983.620183101855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45983.620183101855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45983.620183101855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45983.620183101855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45983.620183101855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45983.620183101855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45983.620183101855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45983.620183101855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45983.620183101855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45983.620183101855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45983.620183101855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45983.620183101855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45983.620183101855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45983.620183101855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45983.620183101855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45983.620183101855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45983.620183101855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45983.620183101855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45983.620183101855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45983.620183101855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45983.620183101855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45983.620183101855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45983.620183101855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45983.620183101855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45983.620183101855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45983.620183101855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45983.620183101855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45983.620183101855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45983.620183101855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45983.620183101855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45983.620183101855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45983.620183101855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45983.620183101855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45983.620183101855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45983.620183101855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45983.620183101855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45983.620183101855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45983.620183101855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45983.620183101855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45983.620183101855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45983.620183101855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45983.620183101855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45983.620183101855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45983.620183101855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45983.620183101855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45983.620183101855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45983.620183101855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45983.620183101855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45983.620183101855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45983.620183101855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45983.620183101855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45983.620183101855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45983.620183101855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45983.620183101855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45983.620183101855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45983.620183101855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45983.620183101855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45983.620183101855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45983.620183101855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45983.620183101855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45983.620183101855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45983.620183101855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45983.620183101855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45983.620183101855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45983.620183101855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45983.620183101855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45983.620183101855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45983.620183101855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45983.620183101855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45983.620183101855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45983.620183101855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45983.620183101855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45983.620183101855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45983.620183101855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45983.620183101855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45983.620183101855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45983.620183101855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45983.620183101855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45983.620183101855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45983.620183101855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45983.620183101855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45983.620183101855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45983.620183101855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45983.620183101855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45983.620183101855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45983.620183101855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45983.620183101855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45983.620183101855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45983.620183101855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45983.620183101855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45983.620183101855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45983.620183101855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45983.620183101855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45983.620183101855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45983.620183101855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45983.620183101855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45983.620183101855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45983.620183101855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45983.620183101855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45983.620183101855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45983.620183101855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45983.620183101855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45983.620183101855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45983.620183101855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45983.620183101855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45983.620183101855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45983.620183101855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45983.620183101855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45983.620183101855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45983.620183101855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45983.620183101855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45983.620183101855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45983.620183101855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45983.620183101855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45983.620183101855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45983.620183101855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45983.620183101855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45983.620183101855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45983.620183101855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45983.620183101855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45983.620183101855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45983.620183101855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45983.620183101855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45983.620183101855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45983.620183101855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45983.620183101855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45983.620183101855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45983.620183101855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45983.620183101855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45983.620183101855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45983.620183101855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45983.620183101855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45983.620183101855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45983.620183101855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45983.620183101855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45983.620183101855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45983.620183101855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45983.620183101855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45983.620183101855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45983.620183101855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45983.620183101855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45983.620183101855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45983.620183101855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45983.620183101855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45983.620183101855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45983.620183101855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45983.620183101855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45983.620183101855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45983.620183101855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45983.620183101855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45983.620183101855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45983.620183101855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45983.620183101855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45983.620183101855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45983.620183101855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45983.620183101855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45983.620183101855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45983.620183101855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45983.620183101855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45983.620183101855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45983.620183101855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45983.620183101855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45983.620183101855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45983.620183101855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45983.620183101855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45983.620183101855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45983.620183101855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45983.620183101855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45983.620183101855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45983.620183101855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45983.620183101855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45983.620183101855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45983.620183101855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45983.620183101855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45983.620183101855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45983.620183101855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45983.620183101855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45983.620183101855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45983.620183101855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45983.620183101855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45983.620183101855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45983.620183101855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45983.620183101855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45983.620183101855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45983.620183101855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45983.620183101855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45983.620183101855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45983.620183101855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45983.620183101855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45983.620183101855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45983.620183101855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45983.620183101855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45983.620183101855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45983.620183101855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45983.620183101855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45983.620183101855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45983.620183101855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45983.620183101855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45983.620183101855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45983.620183101855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45983.620183101855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45983.620183101855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45983.620183101855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45983.620183101855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45983.620183101855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45983.620183101855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45983.620183101855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45983.620183101855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45983.620183101855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45983.620183101855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45983.620183101855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45983.620183101855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45983.620183101855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45983.620183101855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45983.620183101855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45983.620183101855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45983.620183101855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45983.620183101855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45983.620183101855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45983.620183101855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45983.620183101855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45983.620183101855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45983.620183101855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45983.620183101855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45983.620183101855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45983.620183101855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45983.620183101855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45983.620183101855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45983.620183101855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45983.620183101855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45983.620183101855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45983.620183101855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45983.620183101855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45983.620183101855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45983.620183101855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45983.620183101855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45983.620183101855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45983.620183101855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45983.620183101855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45983.620183101855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45983.620183101855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45983.620183101855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45983.620183101855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45983.620183101855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45983.620183101855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45983.620183101855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45983.620183101855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45983.620183101855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45983.620183101855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45983.620183101855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45983.620183101855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45983.620183101855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45983.620183101855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45983.620183101855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45983.620183101855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45983.620183101855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45983.620183101855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45983.620183101855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45983.620183101855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45983.620183101855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45983.620183101855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45983.620183101855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45983.620183101855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45983.620183101855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45983.620183101855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45983.620183101855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45983.620183101855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45983.620183101855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45983.620183101855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45983.620183101855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45983.620183101855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45983.620183101855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45983.620183101855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45983.620183101855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45983.620183101855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45983.620183101855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45983.620183101855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45983.620183101855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45983.620183101855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45983.620183101855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45983.620183101855</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280.13946550925903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36279</v>
      </c>
      <c r="E3" s="94" t="s">
        <v>39021</v>
      </c>
      <c r="F3" s="95">
        <v>45983.533668981479</v>
      </c>
      <c r="G3" s="96">
        <f t="shared" ref="G3:G8" ca="1" si="0">IFERROR(NOW()-F3,"")</f>
        <v>8.6514120375795756E-2</v>
      </c>
      <c r="H3" s="95">
        <v>45983.521863425929</v>
      </c>
      <c r="I3" s="113" t="str">
        <f>IFERROR(VLOOKUP(D3,DB!A:F,6,0),"")</f>
        <v>Generator-SG</v>
      </c>
      <c r="J3" s="113" t="str">
        <f>IFERROR(VLOOKUP(D3,DB!A:G,7,0),"")</f>
        <v>Weak</v>
      </c>
      <c r="K3" s="97" t="s">
        <v>39116</v>
      </c>
      <c r="L3" s="91" t="str">
        <f>IFERROR(VLOOKUP(D3,DB!A:I,9,0),"")</f>
        <v>Latis</v>
      </c>
    </row>
    <row r="4" spans="1:16" ht="15" customHeight="1">
      <c r="A4" s="113"/>
      <c r="B4" s="113" t="str">
        <f>IFERROR(VLOOKUP(D4,DB!A:K,11,0),"")</f>
        <v/>
      </c>
      <c r="C4" s="93"/>
      <c r="D4" s="91"/>
      <c r="E4" s="94"/>
      <c r="F4" s="95"/>
      <c r="G4" s="96">
        <f t="shared" ca="1" si="0"/>
        <v>45983.620183101855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45983.620183101855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45983.620183101855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45983.620183101855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45983.620183101855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45983.620183101855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45983.620183101855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45983.620183101855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45983.620183101855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45983.620183101855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45983.620183101855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45983.620183101855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45983.620183101855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45983.620183101855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45983.620183101855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45983.620183101855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45983.620183101855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45983.620183101855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45983.620183101855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45983.620183101855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45983.620183101855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45983.620183101855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45983.620183101855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45983.620183101855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45983.620183101855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45983.620183101855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45983.620183101855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45983.620183101855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45983.620183101855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45983.620183101855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45983.620183101855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45983.620183101855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45983.620183101855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45983.620183101855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45983.620183101855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45983.620183101855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45983.620183101855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45983.620183101855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45983.620183101855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45983.620183101855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45983.620183101855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45983.620183101855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45983.620183101855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45983.620183101855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45983.620183101855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45983.620183101855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45983.620183101855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45983.620183101855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45983.620183101855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45983.620183101855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45983.620183101855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45983.620183101855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45983.620183101855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45983.620183101855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45983.620183101855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45983.620183101855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45983.620183101855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45983.620183101855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45983.620183101855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45983.620183101855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45983.620183101855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45983.620183101855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45983.620183101855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45983.620183101855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45983.620183101855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45983.620183101855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45983.620183101855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45983.620183101855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45983.620183101855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45983.620183101855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45983.620183101855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45983.620183101855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45983.620183101855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45983.620183101855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45983.620183101855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45983.620183101855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45983.620183101855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45983.620183101855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45983.620183101855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45983.620183101855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45983.620183101855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45983.620183101855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45983.620183101855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45983.620183101855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45983.620183101855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45983.620183101855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45983.620183101855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45983.620183101855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45983.620183101855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45983.620183101855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45983.620183101855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45983.620183101855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45983.620183101855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45983.620183101855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45983.620183101855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45983.620183101855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45983.620183101855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45983.620183101855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45983.620183101855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45983.620183101855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45983.620183101855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45983.620183101855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45983.620183101855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45983.620183101855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45983.620183101855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45983.620183101855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45983.620183101855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45983.620183101855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45983.620183101855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45983.620183101855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45983.620183101855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45983.620183101855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45983.620183101855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45983.620183101855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45983.620183101855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45983.620183101855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45983.620183101855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45983.620183101855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45983.620183101855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45983.620183101855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45983.620183101855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45983.620183101855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45983.620183101855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45983.620183101855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45983.620183101855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45983.620183101855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45983.620183101855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45983.620183101855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45983.620183101855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45983.620183101855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45983.620183101855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45983.620183101855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45983.620183101855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45983.620183101855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45983.620183101855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45983.620183101855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45983.620183101855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45983.620183101855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45983.620183101855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45983.620183101855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45983.620183101855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45983.620183101855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45983.620183101855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45983.620183101855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45983.620183101855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45983.620183101855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45983.620183101855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45983.620183101855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45983.620183101855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45983.620183101855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45983.620183101855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45983.620183101855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45983.620183101855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45983.620183101855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45983.620183101855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45983.620183101855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45983.620183101855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45983.620183101855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45983.620183101855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45983.620183101855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45983.620183101855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45983.620183101855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45983.620183101855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45983.620183101855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45983.620183101855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45983.620183101855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45983.620183101855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45983.620183101855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45983.620183101855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45983.620183101855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45983.620183101855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45983.620183101855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45983.620183101855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45983.620183101855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45983.620183101855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45983.620183101855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45983.620183101855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45983.620183101855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45983.620183101855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45983.620183101855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45983.620183101855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45983.620183101855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45983.620183101855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45983.620183101855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45983.620183101855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45983.620183101855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45983.620183101855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45983.620183101855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45983.620183101855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45983.620183101855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45983.620183101855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45983.620183101855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45983.620183101855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45983.620183101855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45983.620183101855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45983.620183101855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45983.620183101855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45983.620183101855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45983.620183101855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45983.620183101855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45983.620183101855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45983.620183101855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45983.620183101855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45983.620183101855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45983.620183101855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45983.620183101855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45983.620183101855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45983.620183101855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45983.620183101855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45983.620183101855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45983.620183101855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45983.620183101855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45983.620183101855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45983.620183101855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45983.620183101855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45983.620183101855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45983.620183101855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45983.620183101855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45983.620183101855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45983.620183101855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45983.620183101855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45983.620183101855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45983.620183101855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45983.620183101855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45983.620183101855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45983.620183101855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45983.620183101855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45983.620183101855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45983.620183101855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45983.620183101855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45983.620183101855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45983.620183101855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45983.620183101855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45983.620183101855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45983.620183101855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45983.620183101855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45983.620183101855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45983.620183101855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45983.620183101855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45983.620183101855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45983.620183101855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45983.620183101855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45983.620183101855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45983.620183101855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45983.620183101855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45983.620183101855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45983.620183101855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45983.620183101855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45983.620183101855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45983.620183101855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45983.620183101855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45983.620183101855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45983.620183101855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45983.620183101855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45983.620183101855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45983.620183101855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45983.620183101855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45983.620183101855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45983.620183101855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45983.620183101855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45983.620183101855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45983.620183101855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45983.620183101855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45983.620183101855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45983.620183101855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45983.620183101855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45983.620183101855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45983.620183101855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45983.620183101855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45983.620183101855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45983.620183101855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45983.620183101855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45983.620183101855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45983.620183101855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45983.620183101855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45983.620183101855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45983.620183101855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45983.620183101855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45983.620183101855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45983.620183101855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45983.620183101855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45983.620183101855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45983.620183101855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45983.620183101855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45983.620183101855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45983.620183101855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45983.620183101855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45983.620183101855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45983.620183101855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45983.620183101855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45983.620183101855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45983.620183101855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45983.620183101855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45983.620183101855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45983.620183101855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45983.620183101855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45983.620183101855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45983.620183101855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45983.620183101855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45983.620183101855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45983.620183101855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45983.620183101855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45983.620183101855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45983.620183101855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45983.620183101855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45983.620183101855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45983.620183101855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45983.620183101855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45983.620183101855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45983.620183101855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45983.620183101855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45983.620183101855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45983.620183101855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45983.620183101855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45983.620183101855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45983.620183101855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45983.620183101855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45983.620183101855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45983.620183101855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45983.620183101855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45983.620183101855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45983.620183101855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45983.620183101855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45983.620183101855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45983.620183101855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45983.620183101855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45983.620183101855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45983.620183101855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45983.620183101855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45983.620183101855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45983.620183101855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45983.620183101855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45983.620183101855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45983.620183101855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45983.620183101855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45983.620183101855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45983.620183101855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45983.620183101855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45983.620183101855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45983.620183101855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45983.620183101855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45983.620183101855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45983.620183101855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45983.620183101855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45983.620183101855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45983.620183101855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45983.620183101855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45983.620183101855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45983.620183101855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45983.620183101855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45983.620183101855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45983.620183101855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45983.620183101855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45983.620183101855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45983.620183101855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45983.620183101855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45983.620183101855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45983.620183101855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45983.620183101855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45983.620183101855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45983.620183101855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45983.620183101855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45983.620183101855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45983.620183101855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45983.620183101855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45983.620183101855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45983.620183101855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45983.620183101855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45983.620183101855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45983.620183101855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45983.620183101855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45983.620183101855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45983.620183101855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45983.620183101855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45983.620183101855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45983.620183101855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45983.620183101855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45983.620183101855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45983.620183101855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45983.620183101855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45983.620183101855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45983.620183101855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45983.620183101855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45983.620183101855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45983.620183101855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45983.620183101855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45983.620183101855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45983.620183101855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45983.620183101855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45983.620183101855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45983.620183101855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45983.620183101855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45983.620183101855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45983.620183101855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45983.620183101855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45983.620183101855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45983.620183101855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45983.620183101855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45983.620183101855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45983.620183101855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45983.620183101855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45983.620183101855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45983.620183101855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45983.620183101855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45983.620183101855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45983.620183101855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45983.620183101855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45983.620183101855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45983.620183101855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45983.620183101855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45983.620183101855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45983.620183101855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45983.620183101855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45983.620183101855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45983.620183101855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45983.620183101855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45983.620183101855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45983.620183101855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45983.620183101855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45983.620183101855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45983.620183101855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45983.620183101855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45983.620183101855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45983.620183101855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45983.620183101855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45983.620183101855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45983.620183101855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45983.620183101855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45983.620183101855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45983.620183101855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45983.620183101855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45983.620183101855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45983.620183101855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45983.620183101855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45983.620183101855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91.788122916666907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57.431305787038582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34.959071990742814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6.1053798611173988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2.2468844907416496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0.85162986111390637</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45983.620183101855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45983.620183101855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45983.620183101855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45983.620183101855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45983.620183101855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45983.620183101855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45983.620183101855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45983.620183101855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45983.620183101855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45983.620183101855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45983.620183101855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45983.620183101855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45983.620183101855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45983.620183101855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45983.620183101855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45983.620183101855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45983.620183101855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45983.620183101855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45983.620183101855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45983.620183101855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45983.620183101855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45983.620183101855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45983.620183101855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45983.620183101855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45983.620183101855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45983.620183101855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45983.620183101855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45983.620183101855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45983.620183101855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45983.620183101855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45983.620183101855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45983.620183101855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45983.620183101855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45983.620183101855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45983.620183101855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45983.620183101855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45983.620183101855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45983.620183101855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45983.620183101855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45983.620183101855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45983.620183101855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45983.620183101855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45983.620183101855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45983.620183101855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45983.620183101855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45983.620183101855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45983.620183101855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45983.620183101855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45983.620183101855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45983.620183101855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45983.620183101855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45983.620183101855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45983.620183101855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45983.620183101855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45983.620183101855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45983.620183101855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45983.620183101855</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45983.620183101855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45983.620183101855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45983.620183101855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45983.620183101855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45983.620183101855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45983.620183101855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45983.620183101855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45983.620183101855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45983.620183101855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45983.620183101855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45983.620183101855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45983.620183101855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45983.620183101855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45983.620183101855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45983.620183101855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45983.620183101855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45983.620183101855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45983.620183101855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45983.620183101855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45983.620183101855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45983.620183101855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45983.620183101855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45983.620183101855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45983.620183101855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45983.620183101855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45983.620183101855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45983.620183101855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45983.620183101855</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45983.620183101855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45983.620183101855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45983.620183101855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45983.620183101855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45983.620183101855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45983.620183101855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45983.620183101855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45983.620183101855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45983.620183101855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45983.620183101855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45983.620183101855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45983.620183101855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45983.620183101855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45983.620183101855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