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67" documentId="120_S{2AC9BD13-BADA-5192-A53E-5A8FF88502F6}" xr6:coauthVersionLast="47" xr6:coauthVersionMax="47" xr10:uidLastSave="{6B5DFA9B-BF00-4F63-8FA2-2ABD5EB2112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G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<sst xmlns="http://schemas.openxmlformats.org/spreadsheetml/2006/main" count="180270" uniqueCount="39117">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</sst>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307.60873368055763</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0.20037708333256887</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45970.557159490738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45970.557159490738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45970.557159490738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45970.557159490738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45970.557159490738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45970.557159490738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45970.557159490738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45970.557159490738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45970.557159490738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45970.557159490738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45970.557159490738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45970.557159490738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45970.557159490738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45970.557159490738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45970.557159490738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45970.557159490738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45970.557159490738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45970.557159490738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45970.557159490738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45970.557159490738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45970.557159490738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45970.557159490738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45970.557159490738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45970.557159490738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45970.557159490738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45970.557159490738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45970.557159490738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45970.557159490738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45970.557159490738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45970.557159490738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45970.557159490738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45970.557159490738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45970.557159490738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45970.557159490738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45970.557159490738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45970.557159490738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45970.557159490738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45970.557159490738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45970.557159490738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45970.557159490738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45970.557159490738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45970.557159490738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45970.557159490738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45970.557159490738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45970.557159490738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45970.557159490738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45970.557159490738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45970.557159490738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45970.557159490738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45970.557159490738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45970.557159490738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45970.557159490738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45970.557159490738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45970.557159490738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45970.557159490738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45970.557159490738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45970.557159490738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45970.557159490738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45970.557159490738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45970.557159490738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45970.557159490738</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45970.557159490738</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AF78355-D44A-4410-90AA-DB29541FE463}"/>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145.55732152777637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45970.557159490738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45970.557159490738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45970.557159490738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45970.557159490738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45970.557159490738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45970.557159490738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45970.557159490738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45970.557159490738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45970.557159490738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45970.557159490738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45970.557159490738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45970.557159490738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45970.557159490738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45970.557159490738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45970.557159490738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45970.557159490738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45970.557159490738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45970.557159490738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45970.557159490738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45970.557159490738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45970.557159490738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45970.557159490738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45970.557159490738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45970.557159490738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45970.557159490738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45970.557159490738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45970.557159490738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45970.557159490738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45970.557159490738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45970.557159490738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45970.557159490738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45970.557159490738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45970.557159490738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45970.557159490738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45970.557159490738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45970.557159490738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45970.557159490738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45970.557159490738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45970.557159490738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45970.557159490738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45970.557159490738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45970.557159490738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45970.557159490738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45970.557159490738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45970.557159490738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45970.557159490738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45970.557159490738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45970.557159490738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45970.557159490738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45970.557159490738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45970.557159490738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45970.557159490738</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45970.557159490738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45970.557159490738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45970.557159490738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45970.557159606484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45970.557159606484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45970.557159606484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45970.557159606484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45970.557159606484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45970.557159606484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45970.557159606484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45970.557159606484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45970.557159606484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45970.557159606484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45970.557159606484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45970.557159606484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45970.557159606484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45970.557159606484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45970.557159606484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45970.557159606484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45970.557159606484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45970.557159606484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45970.557159606484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45970.557159606484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45970.557159606484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45970.557159606484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45970.557159606484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45970.557159606484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45970.557159606484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45970.557159606484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45970.557159606484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45970.557159606484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45970.557159606484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45970.557159606484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45970.557159606484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45970.557159606484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45970.557159606484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45970.557159606484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45970.557159606484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45970.557159606484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45970.557159606484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45970.557159606484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45970.557159606484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45970.557159606484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45970.557159606484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45970.557159606484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45970.557159606484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45970.557159606484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45970.557159606484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45970.557159606484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45970.557159606484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45970.557159606484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45970.557159606484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45970.557159606484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45970.557159606484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45970.557159606484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45970.557159606484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45970.557159606484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45970.557159606484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45970.557159606484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45970.557159606484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45970.557159606484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45970.557159606484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45970.557159606484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45970.557159606484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45970.557159606484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45970.557159606484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45970.557159606484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45970.557159606484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45970.557159606484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45970.557159606484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45970.557159606484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45970.557159606484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45970.557159606484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45970.557159606484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45970.557159606484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45970.557159606484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45970.557159606484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45970.557159606484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45970.557159606484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45970.557159606484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45970.557159606484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45970.557159606484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45970.557159606484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45970.557159606484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45970.557159606484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45970.557159606484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45970.557159606484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45970.557159606484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45970.557159606484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45970.557159606484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45970.557159606484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45970.557159606484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45970.557159606484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45970.557159606484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45970.557159606484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45970.557159606484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45970.557159606484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45970.557159606484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45970.557159606484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45970.557159606484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45970.557159606484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45970.557159606484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45970.557159606484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45970.557159606484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45970.557159606484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45970.557159606484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45970.557159606484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45970.557159606484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45970.557159606484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45970.557159606484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45970.557159606484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45970.557159606484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45970.557159606484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45970.557159606484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45970.557159606484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45970.557159606484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45970.557159606484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45970.557159606484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45970.557159606484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45970.557159606484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45970.557159606484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45970.557159606484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45970.557159606484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45970.557159606484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45970.557159606484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45970.557159606484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45970.557159606484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45970.557159606484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45970.557159606484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45970.557159606484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45970.557159606484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45970.557159606484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45970.557159606484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45970.557159606484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45970.557159606484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45970.557159606484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45970.557159606484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45970.557159606484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45970.557159606484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45970.557159606484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45970.557159606484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45970.557159606484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45970.557159606484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45970.557159606484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45970.557159606484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45970.557159606484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45970.557159606484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45970.557159606484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45970.557159606484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45970.557159606484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45970.557159606484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45970.557159606484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45970.557159606484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45970.557159606484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45970.557159606484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45970.557159606484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45970.557159606484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45970.557159606484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45970.557159606484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45970.557159606484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45970.557159606484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45970.557159606484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45970.557159606484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45970.557159606484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45970.557159606484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45970.557159606484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45970.557159606484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45970.557159606484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45970.557159606484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45970.557159606484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45970.557159606484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45970.557159606484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45970.557159606484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45970.557159606484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45970.557159606484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45970.557159606484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45970.557159606484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45970.557159606484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45970.557159606484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45970.557159606484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45970.557159606484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45970.557159606484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45970.557159606484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45970.557159606484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45970.557159606484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45970.557159606484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45970.557159606484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45970.557159606484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45970.557159606484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45970.557159606484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45970.557159606484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45970.557159606484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45970.557159606484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45970.557159606484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45970.557159606484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45970.557159606484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45970.557159606484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45970.557159606484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45970.557159606484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45970.557159606484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45970.557159606484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45970.557159606484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45970.557159606484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45970.557159606484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45970.557159606484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45970.557159606484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45970.557159606484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45970.557159606484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45970.557159606484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45970.557159606484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45970.557159606484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45970.557159606484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45970.557159606484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45970.557159606484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45970.557159606484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45970.557159606484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45970.557159606484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45970.557159606484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45970.557159606484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45970.557159606484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45970.557159606484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45970.557159606484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45970.557159606484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45970.557159606484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45970.557159606484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45970.557159606484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45970.557159606484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45970.557159606484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45970.557159606484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45970.557159606484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45970.557159606484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45970.557159606484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45970.557159606484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45970.557159606484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45970.557159606484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45970.557159606484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45970.557159606484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45970.557159606484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45970.557159606484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45970.557159606484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45970.557159606484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45970.557159606484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45970.557159606484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45970.557159606484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45970.557159606484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45970.557159606484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45970.557159606484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45970.557159606484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45970.557159606484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45970.557159606484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45970.557159606484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45970.557159606484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45970.557159606484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45970.557159606484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45970.557159606484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45970.557159606484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45970.557159606484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45970.557159606484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45970.557159606484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45970.557159606484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45970.557159606484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45970.557159606484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45970.557159606484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45970.557159606484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45970.557159606484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45970.557159606484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45970.557159606484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45970.557159606484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45970.557159606484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45970.557159606484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45970.557159606484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45970.557159606484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45970.557159606484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45970.557159606484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45970.557159606484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45970.557159606484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45970.557159606484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45970.557159606484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45970.557159606484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45970.557159606484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45970.557159606484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45970.557159606484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45970.557159606484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45970.557159606484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45970.557159606484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45970.557159606484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45970.557159606484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45970.557159606484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45970.557159606484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45970.557159606484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45970.557159606484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45970.557159606484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45970.557159606484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45970.557159606484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45970.557159606484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45970.557159606484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45970.557159606484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45970.557159606484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45970.557159606484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45970.557159606484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45970.557159606484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45970.557159606484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45970.557159606484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45970.557159606484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45970.557159606484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45970.557159606484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45970.557159606484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45970.557159606484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45970.557159606484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45970.557159606484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45970.557159606484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45970.557159606484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45970.557159606484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45970.557159606484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45970.557159606484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45970.557159606484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45970.557159606484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45970.557159606484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45970.557159606484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45970.557159606484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45970.557159606484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45970.557159606484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45970.557159606484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45970.557159606484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45970.557159606484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45970.557159606484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45970.557159606484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45970.557159606484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45970.557159606484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45970.557159606484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45970.557159606484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45970.557159606484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45970.557159606484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45970.557159606484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45970.557159606484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45970.557159606484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45970.557159606484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45970.557159606484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45970.557159606484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45970.557159606484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45970.557159606484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45970.557159606484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45970.557159606484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45970.557159606484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45970.557159606484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45970.557159606484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45970.557159606484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45970.557159606484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45970.557159606484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45970.557159606484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45970.557159606484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45970.557159606484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45970.557159606484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45970.557159606484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45970.557159606484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45970.557159606484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45970.557159606484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45970.557159606484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45970.557159606484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45970.557159606484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45970.557159606484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45970.557159606484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45970.557159606484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45970.557159606484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45970.557159606484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45970.557159606484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45970.557159606484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45970.557159606484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45970.557159606484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45970.557159606484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45970.557159606484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45970.557159606484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45970.557159606484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45970.557159606484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45970.557159606484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45970.557159606484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45970.557159606484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45970.557159606484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45970.557159606484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45970.557159606484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45970.557159606484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45970.557159606484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45970.557159606484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45970.557159606484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45970.557159606484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45970.557159606484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45970.557159606484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45970.557159606484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45970.557159606484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45970.557159606484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45970.557159606484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45970.557159606484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45970.557159606484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45970.557159606484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45970.557159606484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45970.557159606484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45970.557159606484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45970.557159606484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45970.557159606484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45970.557159606484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45970.557159606484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45970.557159606484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45970.557159606484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45970.557159606484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45970.557159606484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45970.557159606484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45970.557159606484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45970.557159606484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45970.557159606484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45970.557159606484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45970.557159606484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45970.557159606484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45970.557159606484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45970.557159606484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45970.557159606484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45970.557159606484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45970.557159606484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45970.557159606484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45970.557159606484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45970.557159606484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45970.557159606484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45970.557159606484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45970.557159606484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45970.557159606484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45970.557159606484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45970.557159606484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45970.557159606484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45970.557159606484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45970.557159606484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45970.557159606484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45970.557159606484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45970.557159606484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45970.557159606484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45970.557159606484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45970.557159606484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45970.557159606484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45970.557159606484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45970.557159606484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45970.557159606484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45970.557159606484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45970.557159606484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45970.557159606484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45970.557159606484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45970.557159606484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45970.557159606484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45970.557159606484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45970.557159606484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45970.557159606484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45970.557159606484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45970.557159606484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45970.557159606484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45970.557159606484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45970.557159606484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45970.557159606484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45970.557159606484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45970.557159606484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45970.557159606484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45970.557159606484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45970.557159606484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45970.557159606484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45970.557159606484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45970.557159606484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45970.557159606484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45970.557159606484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45970.557159606484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45970.557159606484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45970.557159606484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45970.557159606484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45970.557159606484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45970.557159606484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45970.557159606484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45970.557159606484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45970.557159606484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45970.557159606484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45970.557159606484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45970.557159606484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45970.557159606484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45970.557159606484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45970.557159606484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45970.557159606484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45970.557159606484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45970.557159606484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45970.557159606484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45970.557159606484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45970.557159606484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45970.557159606484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45970.557159606484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45970.557159606484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45970.557159606484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45970.557159606484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45970.557159606484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45970.557159606484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45970.557159606484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45970.557159606484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45970.557159606484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45970.557159606484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45970.557159606484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45970.557159606484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45970.557159606484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45970.557159606484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45970.557159606484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45970.557159606484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45970.557159606484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45970.557159606484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45970.557159606484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45970.557159606484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45970.557159606484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45970.557159606484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45970.557159606484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45970.557159606484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45970.557159606484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45970.557159606484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45970.557159606484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45970.557159606484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45970.557159606484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45970.557159606484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45970.557159606484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45970.557159606484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45970.557159606484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45970.557159606484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45970.557159606484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45970.557159606484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45970.557159606484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45970.557159606484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45970.557159606484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45970.557159606484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45970.557159606484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45970.557159606484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45970.557159606484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45970.557159606484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45970.557159606484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45970.557159606484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45970.557159606484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45970.557159606484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45970.557159606484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45970.557159606484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45970.557159606484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45970.557159606484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45970.557159606484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45970.557159606484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45970.557159606484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45970.557159606484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45970.557159606484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45970.557159606484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45970.557159606484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45970.557159606484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45970.557159606484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45970.557159606484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45970.557159606484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45970.557159606484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45970.557159606484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45970.557159606484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45970.557159606484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45970.557159606484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45970.557159606484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45970.557159606484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45970.557159606484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45970.557159606484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45970.557159606484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45970.557159606484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45970.557159606484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45970.557159606484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45970.557159606484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45970.557159606484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45970.557159606484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45970.557159606484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45970.557159606484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45970.557159606484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45970.557159606484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45970.557159606484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45970.557159606484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45970.557159606484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45970.557159606484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45970.557159606484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45970.557159606484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45970.557159606484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45970.557159606484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45970.557159606484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45970.557159606484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45970.557159606484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45970.557159606484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45970.557159606484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45970.557159606484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45970.557159606484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45970.557159606484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45970.557159606484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45970.557159606484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45970.557159606484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45970.557159606484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45970.557159606484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45970.557159606484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45970.557159606484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45970.557159606484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45970.557159606484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45970.557159606484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45970.557159606484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45970.557159606484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45970.557159606484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45970.557159606484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45970.557159606484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45970.557159606484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45970.557159606484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45970.557159606484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45970.557159606484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45970.557159606484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45970.557159606484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45970.557159606484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45970.557159606484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45970.557159606484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45970.557159606484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45970.557159606484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45970.557159606484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45970.557159606484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45970.557159606484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45970.557159606484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45970.557159606484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45970.557159606484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45970.557159606484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45970.557159606484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45970.557159606484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45970.557159606484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45970.557159606484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45970.557159606484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45970.557159606484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45970.557159606484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45970.557159606484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45970.557159606484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45970.557159606484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45970.557159606484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45970.557159606484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45970.557159606484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45970.557159606484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45970.557159606484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45970.557159606484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45970.557159606484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45970.557159606484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45970.557159606484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45970.557159606484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45970.557159606484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45970.557159606484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45970.557159606484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45970.557159606484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45970.557159606484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45970.557159606484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45970.557159606484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45970.557159606484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45970.557159606484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45970.557159606484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45970.557159606484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45970.557159606484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45970.557159606484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45970.557159606484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45970.557159606484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45970.557159606484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45970.557159606484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45970.557159606484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45970.557159606484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45970.557159606484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45970.557159606484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45970.557159606484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45970.557159606484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45970.557159606484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45970.557159606484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45970.557159606484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45970.557159606484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45970.557159606484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45970.557159606484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45970.557159606484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45970.557159606484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45970.557159606484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45970.557159606484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45970.557159606484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45970.557159606484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45970.557159606484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45970.557159606484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45970.557159606484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45970.557159606484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45970.557159606484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45970.557159606484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45970.557159606484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45970.557159606484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45970.557159606484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45970.557159606484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45970.557159606484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45970.557159606484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45970.557159606484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45970.557159606484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45970.557159606484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45970.557159606484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45970.557159606484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45970.557159606484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45970.557159606484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45970.557159606484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45970.557159606484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45970.557159606484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45970.557159606484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45970.557159606484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45970.557159606484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45970.557159606484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45970.557159606484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45970.557159606484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45970.557159606484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45970.557159606484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45970.557159606484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45970.557159606484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45970.557159606484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45970.557159606484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45970.557159606484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45970.557159606484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45970.557159606484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45970.557159606484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45970.557159606484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45970.557159606484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45970.557159606484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45970.557159606484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45970.557159606484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45970.557159606484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45970.557159606484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45970.557159606484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45970.557159606484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45970.557159606484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45970.557159606484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45970.557159606484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45970.557159606484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45970.557159606484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45970.557159606484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45970.557159606484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45970.557159606484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45970.557159606484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45970.557159606484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45970.557159606484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45970.557159606484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45970.557159606484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45970.557159606484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45970.557159606484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45970.557159606484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45970.557159606484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45970.557159606484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45970.557159606484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45970.557159606484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45970.557159606484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45970.557159606484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45970.557159606484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45970.557159606484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45970.557159606484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45970.557159606484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45970.557159606484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45970.557159606484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45970.557159606484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45970.557159606484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45970.557159606484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45970.557159606484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45970.557159606484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45970.557159606484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45970.557159606484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45970.557159606484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45970.557159606484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45970.557159606484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45970.557159606484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45970.557159606484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45970.557159606484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45970.557159606484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45970.557159606484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45970.557159606484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45970.557159606484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45970.557159606484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45970.557159606484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45970.557159606484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45970.557159606484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45970.557159606484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45970.557159606484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45970.557159606484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45970.557159606484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45970.557159606484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45970.557159606484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45970.557159606484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45970.557159606484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45970.557159606484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45970.557159606484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45970.557159606484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45970.557159606484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45970.557159606484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45970.557159606484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45970.557159606484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45970.557159606484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45970.557159606484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45970.557159606484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45970.557159606484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45970.557159606484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45970.557159606484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45970.557159606484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45970.557159606484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45970.557159606484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45970.557159606484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45970.557159606484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45970.557159606484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45970.557159606484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45970.557159606484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45970.557159606484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45970.557159606484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45970.557159606484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45970.557159606484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45970.557159606484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45970.557159606484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45970.557159606484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45970.557159606484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45970.557159606484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45970.557159606484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45970.557159606484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45970.557159606484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45970.557159606484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45970.557159606484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45970.557159606484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45970.557159606484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45970.557159606484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45970.557159606484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45970.557159606484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45970.557159606484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45970.557159606484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45970.557159606484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45970.557159606484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45970.557159606484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45970.557159606484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45970.557159606484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45970.557159606484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45970.557159606484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45970.557159606484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45970.557159606484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45970.557159606484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45970.557159606484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45970.557159606484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45970.557159606484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45970.557159606484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45970.557159606484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45970.557159606484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45970.557159606484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45970.557159606484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45970.557159606484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45970.557159606484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45970.557159606484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45970.557159606484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45970.557159606484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45970.557159606484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45970.557159606484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45970.557159606484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45970.557159606484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45970.557159606484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45970.557159606484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45970.557159606484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45970.557159606484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45970.557159606484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45970.557159606484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45970.557159606484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45970.557159606484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45970.557159606484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45970.557159606484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45970.557159606484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45970.557159606484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45970.557159606484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45970.557159606484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45970.557159606484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45970.557159606484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45970.557159606484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45970.557159606484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45970.557159606484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45970.557159606484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45970.557159606484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45970.557159606484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45970.557159606484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45970.557159606484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45970.557159606484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45970.557159606484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45970.557159606484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45970.557159606484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45970.557159606484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45970.557159606484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45970.557159606484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45970.557159606484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45970.557159606484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45970.557159606484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45970.557159606484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45970.557159606484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45970.557159606484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45970.557159606484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45970.557159606484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45970.557159606484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45970.557159606484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45970.557159606484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45970.557159606484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45970.557159606484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45970.557159606484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45970.557159606484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45970.557159606484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45970.557159606484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45970.557159606484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45970.557159606484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45970.557159606484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45970.557159606484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45970.557159606484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45970.557159606484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45970.557159606484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45970.557159606484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45970.557159606484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45970.557159606484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45970.557159606484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45970.557159606484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45970.557159606484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45970.557159606484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45970.557159606484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45970.557159606484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45970.557159606484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45970.557159606484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45970.557159606484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45970.557159606484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45970.557159606484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45970.557159606484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45970.557159606484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45970.557159606484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45970.557159606484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45970.557159606484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45970.557159606484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45970.557159606484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45970.557159606484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45970.557159606484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45970.557159606484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45970.557159606484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45970.557159606484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45970.557159606484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45970.557159606484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45970.557159606484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45970.557159606484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45970.557159606484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45970.557159606484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45970.557159606484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45970.557159606484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45970.557159606484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45970.557159606484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45970.557159606484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45970.557159606484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45970.557159606484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45970.557159606484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45970.557159606484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45970.557159606484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45970.557159606484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45970.557159606484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45970.557159606484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45970.557159606484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45970.557159606484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45970.557159606484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45970.557159606484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45970.557159606484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45970.557159606484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45970.557159606484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45970.557159606484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45970.557159606484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45970.557159606484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45970.557159606484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45970.557159606484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45970.557159606484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45970.557159606484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45970.557159606484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45970.557159606484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45970.557159606484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45970.557159606484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45970.557159606484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45970.557159606484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45970.557159606484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45970.557159606484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45970.557159606484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45970.557159606484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45970.557159606484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45970.557159606484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45970.557159606484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45970.557159606484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45970.557159606484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45970.557159606484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45970.557159606484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45970.557159606484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45970.557159606484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45970.557159606484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45970.557159606484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45970.557159606484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45970.557159606484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45970.557159606484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45970.557159606484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45970.557159606484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45970.557159606484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45970.557159606484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45970.557159606484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45970.557159606484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45970.557159606484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45970.557159606484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45970.557159606484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45970.557159606484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45970.557159606484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45970.557159606484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45970.557159606484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45970.557159606484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45970.557159606484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45970.557159606484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45970.557159606484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45970.557159606484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45970.557159606484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45970.557159606484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45970.557159606484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45970.557159606484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45970.557159606484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45970.557159606484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45970.557159606484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45970.557159606484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45970.557159606484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45970.557159606484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45970.557159606484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45970.557159606484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45970.557159606484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45970.557159606484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45970.557159606484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45970.557159606484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45970.557159606484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45970.557159606484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45970.557159606484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45970.557159606484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45970.557159606484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45970.557159606484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45970.557159606484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45970.557159606484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45970.557159606484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45970.557159606484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45970.557159606484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45970.557159606484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45970.557159606484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45970.557159606484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45970.557159606484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45970.557159606484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45970.557159606484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45970.557159606484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45970.557159606484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45970.557159606484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45970.557159606484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45970.557159606484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45970.557159606484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45970.557159606484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45970.557159606484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45970.557159606484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45970.557159606484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45970.557159606484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45970.557159606484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45970.557159606484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45970.557159606484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45970.557159606484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45970.557159606484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4" ca="1" si="0">IFERROR(NOW()-F2,"")</f>
        <v>267.07644189814164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136">
        <f t="shared" ca="1" si="0"/>
        <v>45970.557159490738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45970.557159490738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ref="G5:G36" ca="1" si="1">IFERROR(NOW()-F5,"")</f>
        <v>45970.557159490738</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45970.557159490738</v>
      </c>
      <c r="H6" s="96"/>
      <c r="I6" s="135"/>
      <c r="J6" s="135"/>
      <c r="K6" s="98"/>
      <c r="L6" s="92"/>
    </row>
    <row r="7" spans="1:16" ht="15" customHeight="1">
      <c r="A7" s="135"/>
      <c r="B7" s="135"/>
      <c r="C7" s="94"/>
      <c r="D7" s="92"/>
      <c r="E7" s="95"/>
      <c r="F7" s="96"/>
      <c r="G7" s="136">
        <f ca="1">IFERROR(NOW()-F7,"")</f>
        <v>45970.557159490738</v>
      </c>
      <c r="H7" s="96"/>
      <c r="I7" s="135"/>
      <c r="J7" s="135"/>
      <c r="K7" s="98"/>
      <c r="L7" s="92"/>
    </row>
    <row r="8" spans="1:16" ht="15" customHeight="1">
      <c r="A8" s="135"/>
      <c r="B8" s="135" t="str">
        <f>IFERROR(VLOOKUP(D8,DB!A:K,11,0),"")</f>
        <v/>
      </c>
      <c r="C8" s="94"/>
      <c r="D8" s="92"/>
      <c r="E8" s="95"/>
      <c r="F8" s="96"/>
      <c r="G8" s="136">
        <f t="shared" ca="1" si="1"/>
        <v>45970.557159490738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45970.557159490738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45970.557159490738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45970.557159490738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45970.557159490738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45970.557159490738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45970.557159490738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45970.557159490738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45970.557159490738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45970.557159490738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45970.557159490738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45970.557159490738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45970.557159490738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45970.557159490738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45970.557159490738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45970.557159490738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45970.557159490738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45970.557159490738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45970.557159490738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45970.557159490738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45970.557159490738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45970.557159490738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45970.557159490738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45970.557159490738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45970.557159490738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45970.557159490738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45970.557159490738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45970.557159490738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45970.557159490738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45970.557159490738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45970.557159490738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45970.557159490738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45970.557159490738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45970.557159490738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45970.557159490738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45970.557159490738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45970.557159490738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45970.557159490738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45970.557159490738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45970.557159490738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45970.557159490738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45970.557159490738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45970.557159490738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45970.557159490738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45970.557159490738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45970.557159490738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45970.557159490738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45970.557159490738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45970.557159490738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45970.557159490738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45970.557159490738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45970.557159490738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45970.557159490738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45970.557159490738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45970.557159490738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45970.557159490738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45970.557159490738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45970.557159490738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45970.557159490738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45970.557159490738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45970.557159490738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45970.557159490738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45970.557159490738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45970.557159490738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45970.557159490738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45970.557159490738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45970.557159490738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45970.557159490738</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78.72509930554952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44.368282175921195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51" ca="1" si="1">IFERROR(NOW()-F4,"")</f>
        <v>21.896048379625427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45970.557159490738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45970.557159490738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45970.557159490738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45970.557159490738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45970.557159490738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45970.557159490738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45970.557159490738</v>
      </c>
      <c r="H12" s="125"/>
      <c r="I12" s="124" t="str">
        <f>IFERROR(VLOOKUP(D12,DB!A:F,6,0),"")</f>
        <v/>
      </c>
      <c r="J12" s="124" t="str">
        <f>IFERROR(VLOOKUP(D12,DB!A:G,7,0),"")</f>
        <v/>
      </c>
      <c r="K12" s="124"/>
      <c r="L12" s="124" t="str">
        <f>IFERROR(VLOOKUP(D12,DB!A:I,9,0),"")</f>
        <v/>
      </c>
    </row>
    <row r="13" spans="1:13">
      <c r="A13" s="124"/>
      <c r="B13" s="124" t="str">
        <f>IFERROR(VLOOKUP(D13,DB!A:K,11,0),"")</f>
        <v>R5</v>
      </c>
      <c r="C13" s="124"/>
      <c r="D13" s="124" t="s">
        <v>33807</v>
      </c>
      <c r="E13" s="124"/>
      <c r="F13" s="125"/>
      <c r="G13" s="126">
        <f t="shared" ca="1" si="1"/>
        <v>45970.557159490738</v>
      </c>
      <c r="H13" s="125"/>
      <c r="I13" s="124" t="str">
        <f>IFERROR(VLOOKUP(D13,DB!A:F,6,0),"")</f>
        <v>SCECO+STB</v>
      </c>
      <c r="J13" s="124" t="str">
        <f>IFERROR(VLOOKUP(D13,DB!A:G,7,0),"")</f>
        <v>Weak</v>
      </c>
      <c r="K13" s="124"/>
      <c r="L13" s="124" t="str">
        <f>IFERROR(VLOOKUP(D13,DB!A:I,9,0),"")</f>
        <v>Latis</v>
      </c>
    </row>
    <row r="14" spans="1:13">
      <c r="A14" s="124"/>
      <c r="B14" s="124" t="str">
        <f>IFERROR(VLOOKUP(D14,DB!A:K,11,0),"")</f>
        <v/>
      </c>
      <c r="C14" s="124"/>
      <c r="D14" s="152"/>
      <c r="E14" s="124"/>
      <c r="F14" s="125"/>
      <c r="G14" s="126">
        <f t="shared" ca="1" si="1"/>
        <v>45970.557159490738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45970.557159490738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45970.557159490738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45970.557159490738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45970.557159490738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45970.557159490738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45970.557159490738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45970.557159490738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45970.557159490738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45970.557159490738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45970.557159490738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45970.557159490738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45970.557159490738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45970.557159490738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45970.557159490738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45970.557159490738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45970.557159490738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45970.557159490738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45970.557159490738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45970.557159490738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45970.557159490738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45970.557159490738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45970.557159490738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45970.557159490738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45970.557159490738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45970.557159490738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45970.557159490738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45970.557159490738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45970.557159490738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45970.557159490738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45970.557159490738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45970.557159490738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45970.557159490738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45970.557159490738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45970.557159490738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45970.557159490738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45970.557159490738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45970.557159490738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45970.557159490738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45970.557159490738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45970.557159490738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45970.557159490738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45970.557159490738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45970.557159490738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45970.557159490738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45970.557159490738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45970.557159490738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45970.557159490738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45970.557159490738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45970.557159490738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45970.557159490738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45970.557159490738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45970.557159490738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45970.557159490738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45970.557159490738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45970.557159490738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45970.557159490738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45970.557159490738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45970.557159490738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45970.557159490738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45970.557159490738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45970.557159490738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45970.557159490738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45970.557159490738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45970.557159490738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45970.557159490738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45970.557159490738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45970.557159490738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45970.557159490738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45970.557159490738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45970.557159490738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45970.557159490738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45970.557159490738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45970.557159490738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45970.557159490738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45970.557159490738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45970.557159490738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45970.557159490738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45970.557159490738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45970.557159490738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45970.557159490738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45970.557159490738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45970.557159490738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45970.557159490738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45970.557159490738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45970.557159490738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45970.557159490738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45970.557159490738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45970.557159490738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45970.557159490738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45970.557159490738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45970.557159490738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45970.557159490738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45970.557159490738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45970.557159490738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45970.557159490738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45970.557159490738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45970.557159490738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45970.557159490738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45970.557159490738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45970.557159490738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45970.557159490738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45970.557159490738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45970.557159490738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45970.557159490738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45970.557159490738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45970.557159490738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45970.557159490738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45970.557159490738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45970.557159490738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45970.557159490738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45970.557159490738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45970.557159490738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45970.557159490738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45970.557159490738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45970.557159490738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45970.557159490738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45970.557159490738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45970.557159490738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45970.557159490738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45970.557159490738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45970.557159490738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45970.557159490738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45970.557159490738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45970.557159490738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45970.557159490738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45970.557159490738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45970.557159490738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45970.557159490738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45970.557159490738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45970.557159490738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45970.557159490738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45970.557159490738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45970.557159490738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45970.557159490738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45970.557159490738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45970.557159490738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45970.557159490738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45970.557159490738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45970.557159490738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45970.557159490738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45970.557159490738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45970.557159490738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45970.557159490738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45970.557159490738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45970.557159490738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45970.557159490738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45970.557159490738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45970.557159490738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45970.557159490738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45970.557159490738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45970.557159490738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45970.557159490738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45970.557159490738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45970.557159490738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45970.557159490738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45970.557159490738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45970.557159490738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45970.557159490738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45970.557159490738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45970.557159490738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45970.557159490738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45970.557159490738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45970.557159490738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45970.557159490738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45970.557159490738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45970.557159490738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45970.557159490738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45970.557159490738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45970.557159490738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45970.557159490738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45970.557159490738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45970.557159490738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45970.557159490738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45970.557159490738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45970.557159490738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45970.557159490738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45970.557159490738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45970.557159490738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45970.557159490738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45970.557159490738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45970.557159490738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45970.557159490738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45970.557159490738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45970.557159490738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45970.557159490738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45970.557159490738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45970.557159490738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45970.557159490738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45970.557159490738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45970.557159490738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45970.557159490738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45970.557159490738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45970.557159490738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45970.557159490738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45970.557159490738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45970.557159490738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45970.557159490738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45970.557159490738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45970.557159490738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45970.557159490738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45970.557159490738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45970.557159490738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45970.557159490738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45970.557159490738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45970.557159490738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45970.557159490738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45970.557159490738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45970.557159490738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45970.557159490738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45970.557159490738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45970.557159490738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45970.557159490738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45970.557159490738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45970.557159490738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45970.557159490738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45970.557159490738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45970.557159490738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45970.557159490738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45970.557159490738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45970.557159490738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45970.557159490738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45970.557159490738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45970.557159490738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45970.557159490738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45970.557159490738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45970.557159490738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45970.557159490738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45970.557159490738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45970.557159490738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45970.557159490738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45970.557159490738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45970.557159490738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45970.557159490738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45970.557159490738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45970.557159490738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45970.557159490738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45970.557159490738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45970.557159490738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45970.557159490738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45970.557159490738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45970.557159490738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45970.557159490738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45970.557159490738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45970.557159490738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45970.557159490738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45970.557159490738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45970.557159490738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45970.557159490738</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45970.557159490738</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45970.557159490738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45970.557159490738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45970.557159490738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45970.557159490738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45970.557159490738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45970.557159490738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45970.557159490738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45970.557159490738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45970.557159490738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45970.557159490738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45970.557159490738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45970.557159490738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45970.557159490738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45970.557159490738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45970.557159490738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45970.557159490738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45970.557159490738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45970.557159490738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45970.557159490738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45970.557159490738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45970.557159490738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45970.557159490738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45970.557159490738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45970.557159490738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45970.557159490738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45970.557159490738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45970.557159490738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45970.557159490738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45970.557159490738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45970.557159490738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45970.557159490738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45970.557159490738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45970.557159490738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45970.557159490738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45970.557159490738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45970.557159490738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45970.557159490738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45970.557159490738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45970.557159490738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45970.557159490738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45970.557159490738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45970.557159490738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45970.557159490738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45970.557159490738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45970.557159490738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45970.557159490738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45970.557159490738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45970.557159490738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45970.557159490738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45970.557159490738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45970.557159490738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45970.557159490738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45970.557159490738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45970.557159490738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45970.557159490738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45970.557159490738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45970.557159490738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45970.557159490738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45970.557159490738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45970.557159490738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45970.557159490738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45970.557159490738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45970.557159490738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45970.557159490738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45970.557159490738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45970.557159490738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45970.557159490738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45970.557159490738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45970.557159490738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45970.557159490738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45970.557159490738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45970.557159490738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45970.557159490738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45970.557159490738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45970.557159490738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45970.557159490738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45970.557159490738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45970.557159490738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45970.557159490738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45970.557159490738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45970.557159490738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45970.557159490738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45970.557159490738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45970.557159490738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45970.557159490738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45970.557159490738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45970.557159490738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45970.557159490738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45970.557159490738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45970.557159490738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45970.557159490738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45970.557159490738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45970.557159490738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45970.557159490738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45970.557159490738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45970.557159490738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45970.557159490738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45970.557159490738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45970.557159490738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45970.557159490738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45970.557159490738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45970.557159490738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45970.557159490738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45970.557159490738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45970.557159490738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45970.557159490738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45970.557159490738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45970.557159490738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45970.557159490738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45970.557159490738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45970.557159490738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45970.557159490738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45970.557159490738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45970.557159490738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45970.557159490738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45970.557159490738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45970.557159490738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45970.557159490738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45970.557159490738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45970.557159490738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45970.557159490738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45970.557159490738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45970.557159490738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45970.557159490738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45970.557159490738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45970.557159490738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45970.557159490738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45970.557159490738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45970.557159490738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45970.557159490738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45970.557159490738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45970.557159490738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45970.557159490738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45970.557159490738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45970.557159490738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45970.557159490738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45970.557159490738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45970.557159490738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45970.557159490738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45970.557159490738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45970.557159490738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45970.557159490738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45970.557159490738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45970.557159490738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45970.557159490738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45970.557159490738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45970.557159490738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45970.557159490738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45970.557159490738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45970.557159490738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45970.557159490738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45970.557159490738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45970.557159490738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45970.557159490738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45970.557159490738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45970.557159490738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45970.557159490738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45970.557159490738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45970.557159490738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45970.557159490738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45970.557159490738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45970.557159490738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45970.557159490738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45970.557159490738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45970.557159490738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45970.557159490738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45970.557159490738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45970.557159490738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45970.557159490738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45970.557159490738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45970.557159490738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45970.557159490738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45970.557159490738</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45970.557159490738</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45970.557159490738</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45970.557159490738</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45970.557159490738</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45970.557159490738</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